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UREAU DES MARCHES\A-Bureau des Marches\Année 2026\Lancement 2026\AO en cours d'établissement\AO 15-2026\"/>
    </mc:Choice>
  </mc:AlternateContent>
  <bookViews>
    <workbookView xWindow="0" yWindow="0" windowWidth="4080" windowHeight="5988" firstSheet="1" activeTab="1"/>
  </bookViews>
  <sheets>
    <sheet name="METRE " sheetId="5" state="hidden" r:id="rId1"/>
    <sheet name="BPDE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A" localSheetId="1">#REF!</definedName>
    <definedName name="\A" localSheetId="0">#REF!</definedName>
    <definedName name="\A">#REF!</definedName>
    <definedName name="\B" localSheetId="1">#REF!</definedName>
    <definedName name="\B" localSheetId="0">#REF!</definedName>
    <definedName name="\B">#REF!</definedName>
    <definedName name="\C" localSheetId="1">#REF!</definedName>
    <definedName name="\C" localSheetId="0">#REF!</definedName>
    <definedName name="\C">#REF!</definedName>
    <definedName name="_________________maj4">[1]etan!$T$7</definedName>
    <definedName name="________________maj4">[1]etan!$T$7</definedName>
    <definedName name="_______________maj4">[1]etan!$T$7</definedName>
    <definedName name="______________maj4">[1]etan!$T$7</definedName>
    <definedName name="_____________maj4">[1]etan!$T$7</definedName>
    <definedName name="____________maj4">[1]etan!$T$7</definedName>
    <definedName name="___________maj4">[1]etan!$T$7</definedName>
    <definedName name="__________maj4">[1]etan!$T$7</definedName>
    <definedName name="_________maj4">[1]etan!$T$7</definedName>
    <definedName name="________maj4">[1]etan!$T$7</definedName>
    <definedName name="_______maj4">[1]etan!$T$7</definedName>
    <definedName name="______maj4">[1]etan!$T$7</definedName>
    <definedName name="______R">[2]AN2!#REF!</definedName>
    <definedName name="_____maj4">[1]etan!$T$7</definedName>
    <definedName name="_____R" localSheetId="1">[3]AN2!#REF!</definedName>
    <definedName name="_____R" localSheetId="0">[3]AN2!#REF!</definedName>
    <definedName name="_____R">[3]AN2!#REF!</definedName>
    <definedName name="_____tx1">#REF!</definedName>
    <definedName name="_____tx2">#REF!</definedName>
    <definedName name="____AA1">'[4]Macro-Dexterne'!$A$12</definedName>
    <definedName name="____maj4">[1]etan!$T$7</definedName>
    <definedName name="____R" localSheetId="1">[5]AN2!#REF!</definedName>
    <definedName name="____R" localSheetId="0">[5]AN2!#REF!</definedName>
    <definedName name="____R">[5]AN2!#REF!</definedName>
    <definedName name="____R150_">#REF!</definedName>
    <definedName name="____R200_">#REF!</definedName>
    <definedName name="____R300_">#REF!</definedName>
    <definedName name="____ss1">'[6]Macro-Diam-interne'!$A$12</definedName>
    <definedName name="____ss2">'[6]Macro-Epaisseur'!$A$12</definedName>
    <definedName name="____ss3">'[6]Macro-Dexterne'!$A$12</definedName>
    <definedName name="____ss4">'[7]Macro-Dexterne'!$A$12</definedName>
    <definedName name="____ST150">#REF!</definedName>
    <definedName name="____ST200">#REF!</definedName>
    <definedName name="____ST300">#REF!</definedName>
    <definedName name="____tx1">#REF!</definedName>
    <definedName name="____tx2">#REF!</definedName>
    <definedName name="___1Excel_BuiltIn_Print_Area_1_1">#REF!</definedName>
    <definedName name="___2Excel_BuiltIn_Print_Area_4_1_1">#REF!</definedName>
    <definedName name="___AA1">'[4]Macro-Dexterne'!$A$12</definedName>
    <definedName name="___deb1" localSheetId="1">#REF!</definedName>
    <definedName name="___deb1" localSheetId="0">#REF!</definedName>
    <definedName name="___deb1">#REF!</definedName>
    <definedName name="___dec1" localSheetId="1">#REF!</definedName>
    <definedName name="___dec1" localSheetId="0">#REF!</definedName>
    <definedName name="___dec1">#REF!</definedName>
    <definedName name="___dec2" localSheetId="1">#REF!</definedName>
    <definedName name="___dec2" localSheetId="0">#REF!</definedName>
    <definedName name="___dec2">#REF!</definedName>
    <definedName name="___dec3" localSheetId="1">#REF!</definedName>
    <definedName name="___dec3" localSheetId="0">#REF!</definedName>
    <definedName name="___dec3">#REF!</definedName>
    <definedName name="___dee1" localSheetId="1">#REF!</definedName>
    <definedName name="___dee1" localSheetId="0">#REF!</definedName>
    <definedName name="___dee1">#REF!</definedName>
    <definedName name="___dee2" localSheetId="1">#REF!</definedName>
    <definedName name="___dee2" localSheetId="0">#REF!</definedName>
    <definedName name="___dee2">#REF!</definedName>
    <definedName name="___dee3" localSheetId="1">#REF!</definedName>
    <definedName name="___dee3" localSheetId="0">#REF!</definedName>
    <definedName name="___dee3">#REF!</definedName>
    <definedName name="___LPN10">[8]linéaire!$B$70:$E$78</definedName>
    <definedName name="___LPN16">[8]linéaire!$B$79:$E$84</definedName>
    <definedName name="___maj4">[1]etan!$T$7</definedName>
    <definedName name="___NA1" localSheetId="1">#REF!</definedName>
    <definedName name="___NA1" localSheetId="0">#REF!</definedName>
    <definedName name="___NA1">#REF!</definedName>
    <definedName name="___NA2" localSheetId="1">#REF!</definedName>
    <definedName name="___NA2" localSheetId="0">#REF!</definedName>
    <definedName name="___NA2">#REF!</definedName>
    <definedName name="___NA3" localSheetId="1">#REF!</definedName>
    <definedName name="___NA3" localSheetId="0">#REF!</definedName>
    <definedName name="___NA3">#REF!</definedName>
    <definedName name="___r" localSheetId="1">#REF!</definedName>
    <definedName name="___r" localSheetId="0">#REF!</definedName>
    <definedName name="___r">#REF!</definedName>
    <definedName name="___R150_">#REF!</definedName>
    <definedName name="___R200_">#REF!</definedName>
    <definedName name="___R300_">#REF!</definedName>
    <definedName name="___ss1">'[4]Macro-Diam-interne'!$A$12</definedName>
    <definedName name="___ss2">'[4]Macro-Epaisseur'!$A$12</definedName>
    <definedName name="___ss3">'[4]Macro-Dexterne'!$A$12</definedName>
    <definedName name="___ss4">'[7]Macro-Dexterne'!$A$12</definedName>
    <definedName name="___ST150">#REF!</definedName>
    <definedName name="___ST200">#REF!</definedName>
    <definedName name="___ST300">#REF!</definedName>
    <definedName name="___tx1">#REF!</definedName>
    <definedName name="___tx2">#REF!</definedName>
    <definedName name="__1c">#REF!</definedName>
    <definedName name="__1cc">#REF!</definedName>
    <definedName name="__1Excel_BuiltIn_Print_Area_1_1">#REF!</definedName>
    <definedName name="__2Excel_BuiltIn_Print_Area_4_1_1">#REF!</definedName>
    <definedName name="__AA1">'[4]Macro-Dexterne'!$A$12</definedName>
    <definedName name="__deb1" localSheetId="1">#REF!</definedName>
    <definedName name="__deb1" localSheetId="0">#REF!</definedName>
    <definedName name="__deb1">#REF!</definedName>
    <definedName name="__dec1" localSheetId="1">#REF!</definedName>
    <definedName name="__dec1" localSheetId="0">#REF!</definedName>
    <definedName name="__dec1">#REF!</definedName>
    <definedName name="__dec2" localSheetId="1">#REF!</definedName>
    <definedName name="__dec2" localSheetId="0">#REF!</definedName>
    <definedName name="__dec2">#REF!</definedName>
    <definedName name="__dec3" localSheetId="1">#REF!</definedName>
    <definedName name="__dec3" localSheetId="0">#REF!</definedName>
    <definedName name="__dec3">#REF!</definedName>
    <definedName name="__dee1" localSheetId="1">#REF!</definedName>
    <definedName name="__dee1" localSheetId="0">#REF!</definedName>
    <definedName name="__dee1">#REF!</definedName>
    <definedName name="__dee2" localSheetId="1">#REF!</definedName>
    <definedName name="__dee2" localSheetId="0">#REF!</definedName>
    <definedName name="__dee2">#REF!</definedName>
    <definedName name="__dee3" localSheetId="1">#REF!</definedName>
    <definedName name="__dee3" localSheetId="0">#REF!</definedName>
    <definedName name="__dee3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hidden="1">#REF!</definedName>
    <definedName name="__LPN10">[8]linéaire!$B$70:$E$78</definedName>
    <definedName name="__LPN16">[8]linéaire!$B$79:$E$84</definedName>
    <definedName name="__maj4">[1]etan!$T$7</definedName>
    <definedName name="__Pt2" localSheetId="1">#REF!</definedName>
    <definedName name="__Pt2" localSheetId="0">#REF!</definedName>
    <definedName name="__Pt2">#REF!</definedName>
    <definedName name="__Pt3" localSheetId="1">#REF!</definedName>
    <definedName name="__Pt3" localSheetId="0">#REF!</definedName>
    <definedName name="__Pt3">#REF!</definedName>
    <definedName name="__qmg2" localSheetId="1">'[8]groupe 2 B-A'!#REF!</definedName>
    <definedName name="__qmg2" localSheetId="0">'[8]groupe 2 B-A'!#REF!</definedName>
    <definedName name="__qmg2">'[8]groupe 2 B-A'!#REF!</definedName>
    <definedName name="__Qt2" localSheetId="1">#REF!</definedName>
    <definedName name="__Qt2" localSheetId="0">#REF!</definedName>
    <definedName name="__Qt2">#REF!</definedName>
    <definedName name="__Qt3" localSheetId="1">#REF!</definedName>
    <definedName name="__Qt3" localSheetId="0">#REF!</definedName>
    <definedName name="__Qt3">#REF!</definedName>
    <definedName name="__QU1" localSheetId="1">#REF!</definedName>
    <definedName name="__QU1" localSheetId="0">#REF!</definedName>
    <definedName name="__QU1">#REF!</definedName>
    <definedName name="__QU2" localSheetId="1">#REF!</definedName>
    <definedName name="__QU2" localSheetId="0">#REF!</definedName>
    <definedName name="__QU2">#REF!</definedName>
    <definedName name="__QU3" localSheetId="1">#REF!</definedName>
    <definedName name="__QU3" localSheetId="0">#REF!</definedName>
    <definedName name="__QU3">#REF!</definedName>
    <definedName name="__r" localSheetId="1">#REF!</definedName>
    <definedName name="__r" localSheetId="0">#REF!</definedName>
    <definedName name="__r">#REF!</definedName>
    <definedName name="__R150_" localSheetId="1">#REF!</definedName>
    <definedName name="__R150_" localSheetId="0">#REF!</definedName>
    <definedName name="__R150_">#REF!</definedName>
    <definedName name="__R200_" localSheetId="1">#REF!</definedName>
    <definedName name="__R200_" localSheetId="0">#REF!</definedName>
    <definedName name="__R200_">#REF!</definedName>
    <definedName name="__R300_" localSheetId="1">#REF!</definedName>
    <definedName name="__R300_" localSheetId="0">#REF!</definedName>
    <definedName name="__R300_">#REF!</definedName>
    <definedName name="__ss1">'[4]Macro-Diam-interne'!$A$12</definedName>
    <definedName name="__ss2">'[4]Macro-Epaisseur'!$A$12</definedName>
    <definedName name="__ss3">'[4]Macro-Dexterne'!$A$12</definedName>
    <definedName name="__ss4">'[7]Macro-Dexterne'!$A$12</definedName>
    <definedName name="__ST100" localSheetId="1">'[9]Réservoir 100m3_G8'!#REF!</definedName>
    <definedName name="__ST100" localSheetId="0">'[9]Réservoir 100m3_G8'!#REF!</definedName>
    <definedName name="__ST100">'[9]Réservoir 100m3_G8'!#REF!</definedName>
    <definedName name="__ST150">#REF!</definedName>
    <definedName name="__ST200" localSheetId="1">#REF!</definedName>
    <definedName name="__ST200" localSheetId="0">#REF!</definedName>
    <definedName name="__ST200">#REF!</definedName>
    <definedName name="__ST300">#REF!</definedName>
    <definedName name="__tx1" localSheetId="1">#REF!</definedName>
    <definedName name="__tx1" localSheetId="0">#REF!</definedName>
    <definedName name="__tx1">#REF!</definedName>
    <definedName name="__tx2" localSheetId="1">#REF!</definedName>
    <definedName name="__tx2" localSheetId="0">#REF!</definedName>
    <definedName name="__tx2">#REF!</definedName>
    <definedName name="_1">#REF!</definedName>
    <definedName name="_10">#REF!</definedName>
    <definedName name="_100_Fonte_k9" localSheetId="1">#REF!</definedName>
    <definedName name="_100_Fonte_k9" localSheetId="0">#REF!</definedName>
    <definedName name="_100_Fonte_k9">#REF!</definedName>
    <definedName name="_102">#REF!</definedName>
    <definedName name="_110PN10" localSheetId="1">#REF!</definedName>
    <definedName name="_110PN10" localSheetId="0">#REF!</definedName>
    <definedName name="_110PN10">#REF!</definedName>
    <definedName name="_110PN16" localSheetId="1">#REF!</definedName>
    <definedName name="_110PN16" localSheetId="0">#REF!</definedName>
    <definedName name="_110PN16">#REF!</definedName>
    <definedName name="_125_Fonte_k9" localSheetId="1">#REF!</definedName>
    <definedName name="_125_Fonte_k9" localSheetId="0">#REF!</definedName>
    <definedName name="_125_Fonte_k9">#REF!</definedName>
    <definedName name="_125PN10" localSheetId="1">#REF!</definedName>
    <definedName name="_125PN10" localSheetId="0">#REF!</definedName>
    <definedName name="_125PN10">#REF!</definedName>
    <definedName name="_125PN16" localSheetId="1">#REF!</definedName>
    <definedName name="_125PN16" localSheetId="0">#REF!</definedName>
    <definedName name="_125PN16">#REF!</definedName>
    <definedName name="_140PN10" localSheetId="1">#REF!</definedName>
    <definedName name="_140PN10" localSheetId="0">#REF!</definedName>
    <definedName name="_140PN10">#REF!</definedName>
    <definedName name="_140PN16" localSheetId="1">#REF!</definedName>
    <definedName name="_140PN16" localSheetId="0">#REF!</definedName>
    <definedName name="_140PN16">#REF!</definedName>
    <definedName name="_150_Fonte_k9" localSheetId="1">#REF!</definedName>
    <definedName name="_150_Fonte_k9" localSheetId="0">#REF!</definedName>
    <definedName name="_150_Fonte_k9">#REF!</definedName>
    <definedName name="_160PN10" localSheetId="1">#REF!</definedName>
    <definedName name="_160PN10" localSheetId="0">#REF!</definedName>
    <definedName name="_160PN10">#REF!</definedName>
    <definedName name="_160PN16" localSheetId="1">#REF!</definedName>
    <definedName name="_160PN16" localSheetId="0">#REF!</definedName>
    <definedName name="_160PN16">#REF!</definedName>
    <definedName name="_1Excel_BuiltIn_Print_Area_1_1">#REF!</definedName>
    <definedName name="_2">#REF!</definedName>
    <definedName name="_200_Fonte_k9" localSheetId="1">#REF!</definedName>
    <definedName name="_200_Fonte_k9" localSheetId="0">#REF!</definedName>
    <definedName name="_200_Fonte_k9">#REF!</definedName>
    <definedName name="_2001" localSheetId="1">[10]PERSONNALISER!#REF!</definedName>
    <definedName name="_2001" localSheetId="0">[10]PERSONNALISER!#REF!</definedName>
    <definedName name="_2001">[10]PERSONNALISER!#REF!</definedName>
    <definedName name="_200PN10" localSheetId="1">#REF!</definedName>
    <definedName name="_200PN10" localSheetId="0">#REF!</definedName>
    <definedName name="_200PN10">#REF!</definedName>
    <definedName name="_200PN16" localSheetId="1">#REF!</definedName>
    <definedName name="_200PN16" localSheetId="0">#REF!</definedName>
    <definedName name="_200PN16">#REF!</definedName>
    <definedName name="_225_Fonte_k9" localSheetId="1">#REF!</definedName>
    <definedName name="_225_Fonte_k9" localSheetId="0">#REF!</definedName>
    <definedName name="_225_Fonte_k9">#REF!</definedName>
    <definedName name="_225PN10" localSheetId="1">#REF!</definedName>
    <definedName name="_225PN10" localSheetId="0">#REF!</definedName>
    <definedName name="_225PN10">#REF!</definedName>
    <definedName name="_225PN16" localSheetId="1">#REF!</definedName>
    <definedName name="_225PN16" localSheetId="0">#REF!</definedName>
    <definedName name="_225PN16">#REF!</definedName>
    <definedName name="_250_Fonte_k9" localSheetId="1">#REF!</definedName>
    <definedName name="_250_Fonte_k9" localSheetId="0">#REF!</definedName>
    <definedName name="_250_Fonte_k9">#REF!</definedName>
    <definedName name="_250PN10" localSheetId="1">#REF!</definedName>
    <definedName name="_250PN10" localSheetId="0">#REF!</definedName>
    <definedName name="_250PN10">#REF!</definedName>
    <definedName name="_250PN16" localSheetId="1">#REF!</definedName>
    <definedName name="_250PN16" localSheetId="0">#REF!</definedName>
    <definedName name="_250PN16">#REF!</definedName>
    <definedName name="_2c">#REF!</definedName>
    <definedName name="_2Excel_BuiltIn_Print_Area_1_1">#REF!</definedName>
    <definedName name="_2Excel_BuiltIn_Print_Area_4_1_1">#REF!</definedName>
    <definedName name="_3">#REF!</definedName>
    <definedName name="_300_Fonte_k9" localSheetId="1">#REF!</definedName>
    <definedName name="_300_Fonte_k9" localSheetId="0">#REF!</definedName>
    <definedName name="_300_Fonte_k9">#REF!</definedName>
    <definedName name="_315PN10" localSheetId="1">#REF!</definedName>
    <definedName name="_315PN10" localSheetId="0">#REF!</definedName>
    <definedName name="_315PN10">#REF!</definedName>
    <definedName name="_315PN16" localSheetId="1">#REF!</definedName>
    <definedName name="_315PN16" localSheetId="0">#REF!</definedName>
    <definedName name="_315PN16">#REF!</definedName>
    <definedName name="_3c">#REF!</definedName>
    <definedName name="_4">#REF!</definedName>
    <definedName name="_400_Fonte_k9" localSheetId="1">#REF!</definedName>
    <definedName name="_400_Fonte_k9" localSheetId="0">#REF!</definedName>
    <definedName name="_400_Fonte_k9">#REF!</definedName>
    <definedName name="_4c">#REF!</definedName>
    <definedName name="_4Excel_BuiltIn_Print_Area_4_1_1">#REF!</definedName>
    <definedName name="_5">#REF!</definedName>
    <definedName name="_50PN10" localSheetId="1">#REF!</definedName>
    <definedName name="_50PN10" localSheetId="0">#REF!</definedName>
    <definedName name="_50PN10">#REF!</definedName>
    <definedName name="_50PN16" localSheetId="1">#REF!</definedName>
    <definedName name="_50PN16" localSheetId="0">#REF!</definedName>
    <definedName name="_50PN16">#REF!</definedName>
    <definedName name="_5c">#REF!</definedName>
    <definedName name="_5p">#REF!</definedName>
    <definedName name="_6">#REF!</definedName>
    <definedName name="_60_Fonte_k9" localSheetId="1">#REF!</definedName>
    <definedName name="_60_Fonte_k9" localSheetId="0">#REF!</definedName>
    <definedName name="_60_Fonte_k9">#REF!</definedName>
    <definedName name="_63PN10" localSheetId="1">#REF!</definedName>
    <definedName name="_63PN10" localSheetId="0">#REF!</definedName>
    <definedName name="_63PN10">#REF!</definedName>
    <definedName name="_63PN16" localSheetId="1">#REF!</definedName>
    <definedName name="_63PN16" localSheetId="0">#REF!</definedName>
    <definedName name="_63PN16">#REF!</definedName>
    <definedName name="_7">#REF!</definedName>
    <definedName name="_75PN10" localSheetId="1">#REF!</definedName>
    <definedName name="_75PN10" localSheetId="0">#REF!</definedName>
    <definedName name="_75PN10">#REF!</definedName>
    <definedName name="_75PN16" localSheetId="1">#REF!</definedName>
    <definedName name="_75PN16" localSheetId="0">#REF!</definedName>
    <definedName name="_75PN16">#REF!</definedName>
    <definedName name="_8">#REF!</definedName>
    <definedName name="_80_Fonte_k9" localSheetId="1">#REF!</definedName>
    <definedName name="_80_Fonte_k9" localSheetId="0">#REF!</definedName>
    <definedName name="_80_Fonte_k9">#REF!</definedName>
    <definedName name="_8c">#REF!</definedName>
    <definedName name="_9">#REF!</definedName>
    <definedName name="_90PN10" localSheetId="1">#REF!</definedName>
    <definedName name="_90PN10" localSheetId="0">#REF!</definedName>
    <definedName name="_90PN10">#REF!</definedName>
    <definedName name="_90PN16" localSheetId="1">#REF!</definedName>
    <definedName name="_90PN16" localSheetId="0">#REF!</definedName>
    <definedName name="_90PN16">#REF!</definedName>
    <definedName name="_9c">#REF!</definedName>
    <definedName name="_A" localSheetId="1">#REF!</definedName>
    <definedName name="_A" localSheetId="0">#REF!</definedName>
    <definedName name="_A">#REF!</definedName>
    <definedName name="_AA1">'[4]Macro-Dexterne'!$A$12</definedName>
    <definedName name="_AA200600">#REF!</definedName>
    <definedName name="_AAA200600">#REF!</definedName>
    <definedName name="_abc1">#N/A</definedName>
    <definedName name="_att25">#N/A</definedName>
    <definedName name="_B" localSheetId="1">#REF!</definedName>
    <definedName name="_B" localSheetId="0">#REF!</definedName>
    <definedName name="_B">#REF!</definedName>
    <definedName name="_bat26">#N/A</definedName>
    <definedName name="_C" localSheetId="1">#REF!</definedName>
    <definedName name="_C" localSheetId="0">#REF!</definedName>
    <definedName name="_C">#REF!</definedName>
    <definedName name="_C1">#REF!</definedName>
    <definedName name="_CAR20">[11]Fourniture!$B$58:$D$58</definedName>
    <definedName name="_CPJ35">[11]Fourniture!$B$10:$D$10</definedName>
    <definedName name="_CPJ45">[11]Fourniture!$B$11:$D$11</definedName>
    <definedName name="_deb1" localSheetId="1">#REF!</definedName>
    <definedName name="_deb1" localSheetId="0">#REF!</definedName>
    <definedName name="_deb1">#REF!</definedName>
    <definedName name="_dec1" localSheetId="1">#REF!</definedName>
    <definedName name="_dec1" localSheetId="0">#REF!</definedName>
    <definedName name="_dec1">#REF!</definedName>
    <definedName name="_dec2" localSheetId="1">#REF!</definedName>
    <definedName name="_dec2" localSheetId="0">#REF!</definedName>
    <definedName name="_dec2">#REF!</definedName>
    <definedName name="_dec3" localSheetId="1">#REF!</definedName>
    <definedName name="_dec3" localSheetId="0">#REF!</definedName>
    <definedName name="_dec3">#REF!</definedName>
    <definedName name="_DEC5">#REF!</definedName>
    <definedName name="_dee1" localSheetId="1">#REF!</definedName>
    <definedName name="_dee1" localSheetId="0">#REF!</definedName>
    <definedName name="_dee1">#REF!</definedName>
    <definedName name="_dee2" localSheetId="1">#REF!</definedName>
    <definedName name="_dee2" localSheetId="0">#REF!</definedName>
    <definedName name="_dee2">#REF!</definedName>
    <definedName name="_dee3" localSheetId="1">#REF!</definedName>
    <definedName name="_dee3" localSheetId="0">#REF!</definedName>
    <definedName name="_dee3">#REF!</definedName>
    <definedName name="_jji">#REF!</definedName>
    <definedName name="_LPN10">[8]linéaire!$B$70:$E$78</definedName>
    <definedName name="_LPN16">[8]linéaire!$B$79:$E$84</definedName>
    <definedName name="_maj4">[1]etan!$T$7</definedName>
    <definedName name="_NA1" localSheetId="1">#REF!</definedName>
    <definedName name="_NA1" localSheetId="0">#REF!</definedName>
    <definedName name="_NA1">#REF!</definedName>
    <definedName name="_NA2" localSheetId="1">#REF!</definedName>
    <definedName name="_NA2" localSheetId="0">#REF!</definedName>
    <definedName name="_NA2">#REF!</definedName>
    <definedName name="_NA3" localSheetId="1">#REF!</definedName>
    <definedName name="_NA3" localSheetId="0">#REF!</definedName>
    <definedName name="_NA3">#REF!</definedName>
    <definedName name="_qmg1" localSheetId="1">#REF!</definedName>
    <definedName name="_qmg1" localSheetId="0">#REF!</definedName>
    <definedName name="_qmg1">#REF!</definedName>
    <definedName name="_qmg3" localSheetId="1">#REF!</definedName>
    <definedName name="_qmg3" localSheetId="0">#REF!</definedName>
    <definedName name="_qmg3">#REF!</definedName>
    <definedName name="_QU1" localSheetId="1">#REF!</definedName>
    <definedName name="_QU1" localSheetId="0">#REF!</definedName>
    <definedName name="_QU1">#REF!</definedName>
    <definedName name="_QU2" localSheetId="1">#REF!</definedName>
    <definedName name="_QU2" localSheetId="0">#REF!</definedName>
    <definedName name="_QU2">#REF!</definedName>
    <definedName name="_QU3" localSheetId="1">#REF!</definedName>
    <definedName name="_QU3" localSheetId="0">#REF!</definedName>
    <definedName name="_QU3">#REF!</definedName>
    <definedName name="_QU4" localSheetId="1">#REF!</definedName>
    <definedName name="_QU4" localSheetId="0">#REF!</definedName>
    <definedName name="_QU4">#REF!</definedName>
    <definedName name="_R" localSheetId="1">#REF!</definedName>
    <definedName name="_R" localSheetId="0">#REF!</definedName>
    <definedName name="_R">#REF!</definedName>
    <definedName name="_R100_" localSheetId="1">#REF!</definedName>
    <definedName name="_R100_" localSheetId="0">#REF!</definedName>
    <definedName name="_R100_">#REF!</definedName>
    <definedName name="_R150_" localSheetId="1">#REF!</definedName>
    <definedName name="_R150_" localSheetId="0">#REF!</definedName>
    <definedName name="_R150_">#REF!</definedName>
    <definedName name="_R200_" localSheetId="1">#REF!</definedName>
    <definedName name="_R200_" localSheetId="0">#REF!</definedName>
    <definedName name="_R200_">#REF!</definedName>
    <definedName name="_R300_" localSheetId="1">#REF!</definedName>
    <definedName name="_R300_" localSheetId="0">#REF!</definedName>
    <definedName name="_R300_">#REF!</definedName>
    <definedName name="_ss1">'[4]Macro-Diam-interne'!$A$12</definedName>
    <definedName name="_ss2">'[4]Macro-Epaisseur'!$A$12</definedName>
    <definedName name="_ss3">'[4]Macro-Dexterne'!$A$12</definedName>
    <definedName name="_ss4">'[7]Macro-Dexterne'!$A$12</definedName>
    <definedName name="_ST150" localSheetId="1">#REF!</definedName>
    <definedName name="_ST150" localSheetId="0">#REF!</definedName>
    <definedName name="_ST150">#REF!</definedName>
    <definedName name="_ST200" localSheetId="1">#REF!</definedName>
    <definedName name="_ST200" localSheetId="0">#REF!</definedName>
    <definedName name="_ST200">#REF!</definedName>
    <definedName name="_ST300" localSheetId="1">#REF!</definedName>
    <definedName name="_ST300" localSheetId="0">#REF!</definedName>
    <definedName name="_ST300">#REF!</definedName>
    <definedName name="_tx1">#REF!</definedName>
    <definedName name="_tx2" localSheetId="1">#REF!</definedName>
    <definedName name="_tx2" localSheetId="0">#REF!</definedName>
    <definedName name="_tx2">#REF!</definedName>
    <definedName name="A">[12]Calcul!$D$36</definedName>
    <definedName name="A1_">#REF!</definedName>
    <definedName name="á112" localSheetId="1">#REF!</definedName>
    <definedName name="á112" localSheetId="0">#REF!</definedName>
    <definedName name="á112">#REF!</definedName>
    <definedName name="A2_">#REF!</definedName>
    <definedName name="A3_">#REF!</definedName>
    <definedName name="A4_">#REF!</definedName>
    <definedName name="AA" localSheetId="1">[13]Z.Fnche!#REF!</definedName>
    <definedName name="AA" localSheetId="0">[13]Z.Fnche!#REF!</definedName>
    <definedName name="AA">[13]Z.Fnche!#REF!</definedName>
    <definedName name="AA20060000">#REF!</definedName>
    <definedName name="aaa">'[14]Macro-cons'!$A$1</definedName>
    <definedName name="aaaaa" localSheetId="1">[15]AN2!#REF!</definedName>
    <definedName name="aaaaa" localSheetId="0">[15]AN2!#REF!</definedName>
    <definedName name="aaaaa">[15]AN2!#REF!</definedName>
    <definedName name="aaaaaa" localSheetId="1">#REF!</definedName>
    <definedName name="aaaaaa" localSheetId="0">#REF!</definedName>
    <definedName name="aaaaaa">#REF!</definedName>
    <definedName name="aaaaaaaaaaaaaaaaaaaaaaa" localSheetId="1">#REF!</definedName>
    <definedName name="aaaaaaaaaaaaaaaaaaaaaaa" localSheetId="0">#REF!</definedName>
    <definedName name="aaaaaaaaaaaaaaaaaaaaaaa">#REF!</definedName>
    <definedName name="aaaaaaaaaaaaaaaaaaaaaaaaaaaaaaaaaa" localSheetId="1">[16]elec!#REF!</definedName>
    <definedName name="aaaaaaaaaaaaaaaaaaaaaaaaaaaaaaaaaa" localSheetId="0">[16]elec!#REF!</definedName>
    <definedName name="aaaaaaaaaaaaaaaaaaaaaaaaaaaaaaaaaa">[16]elec!#REF!</definedName>
    <definedName name="aaaazez">#REF!</definedName>
    <definedName name="AAACCC" localSheetId="1">#REF!</definedName>
    <definedName name="AAACCC" localSheetId="0">#REF!</definedName>
    <definedName name="AAACCC">#REF!</definedName>
    <definedName name="aasr2" localSheetId="1">#REF!</definedName>
    <definedName name="aasr2" localSheetId="0">#REF!</definedName>
    <definedName name="aasr2">#REF!</definedName>
    <definedName name="aasr412" localSheetId="1">#REF!</definedName>
    <definedName name="aasr412" localSheetId="0">#REF!</definedName>
    <definedName name="aasr412">#REF!</definedName>
    <definedName name="ab">[17]Bache!$J$9</definedName>
    <definedName name="abc" localSheetId="1">#REF!</definedName>
    <definedName name="abc" localSheetId="0">#REF!</definedName>
    <definedName name="abc">#REF!</definedName>
    <definedName name="abdo">#REF!</definedName>
    <definedName name="abs">'[7]Macro-Diam-interne'!$A$1</definedName>
    <definedName name="Ac" localSheetId="1">#REF!</definedName>
    <definedName name="Ac" localSheetId="0">#REF!</definedName>
    <definedName name="Ac">#REF!</definedName>
    <definedName name="Ac1_">#REF!</definedName>
    <definedName name="Ac2_">#REF!</definedName>
    <definedName name="Ac3_">#REF!</definedName>
    <definedName name="Acier_rond" localSheetId="1">#REF!</definedName>
    <definedName name="Acier_rond" localSheetId="0">#REF!</definedName>
    <definedName name="Acier_rond">#REF!</definedName>
    <definedName name="Acier_Tor" localSheetId="1">#REF!</definedName>
    <definedName name="Acier_Tor" localSheetId="0">#REF!</definedName>
    <definedName name="Acier_Tor">#REF!</definedName>
    <definedName name="ACS">[18]!ACS</definedName>
    <definedName name="Act">[11]Fourniture!$B$29:$D$29</definedName>
    <definedName name="ad">#REF!</definedName>
    <definedName name="AE" localSheetId="1">[10]PERSONNALISER!#REF!</definedName>
    <definedName name="AE" localSheetId="0">[10]PERSONNALISER!#REF!</definedName>
    <definedName name="AE">[10]PERSONNALISER!#REF!</definedName>
    <definedName name="AEEE" localSheetId="1">#REF!</definedName>
    <definedName name="AEEE" localSheetId="0">#REF!</definedName>
    <definedName name="AEEE">#REF!</definedName>
    <definedName name="AER">[18]!AER</definedName>
    <definedName name="AG_100" localSheetId="1">#REF!</definedName>
    <definedName name="AG_100" localSheetId="0">#REF!</definedName>
    <definedName name="AG_100">#REF!</definedName>
    <definedName name="AG_150" localSheetId="1">#REF!</definedName>
    <definedName name="AG_150" localSheetId="0">#REF!</definedName>
    <definedName name="AG_150">#REF!</definedName>
    <definedName name="AG_200" localSheetId="1">#REF!</definedName>
    <definedName name="AG_200" localSheetId="0">#REF!</definedName>
    <definedName name="AG_200">#REF!</definedName>
    <definedName name="AG_250" localSheetId="1">#REF!</definedName>
    <definedName name="AG_250" localSheetId="0">#REF!</definedName>
    <definedName name="AG_250">#REF!</definedName>
    <definedName name="AG_40" localSheetId="1">#REF!</definedName>
    <definedName name="AG_40" localSheetId="0">#REF!</definedName>
    <definedName name="AG_40">#REF!</definedName>
    <definedName name="AG_60" localSheetId="1">#REF!</definedName>
    <definedName name="AG_60" localSheetId="0">#REF!</definedName>
    <definedName name="AG_60">#REF!</definedName>
    <definedName name="AG_80" localSheetId="1">#REF!</definedName>
    <definedName name="AG_80" localSheetId="0">#REF!</definedName>
    <definedName name="AG_80">#REF!</definedName>
    <definedName name="AggloC07">[11]Fourniture!$B$20:$D$20</definedName>
    <definedName name="AggloC20">[11]Fourniture!$B$23:$D$23</definedName>
    <definedName name="Agglos_20cm" localSheetId="1">#REF!</definedName>
    <definedName name="Agglos_20cm" localSheetId="0">#REF!</definedName>
    <definedName name="Agglos_20cm">#REF!</definedName>
    <definedName name="Agitateur" localSheetId="1">#REF!</definedName>
    <definedName name="Agitateur" localSheetId="0">#REF!</definedName>
    <definedName name="Agitateur">#REF!</definedName>
    <definedName name="Albums_photos" localSheetId="1">#REF!</definedName>
    <definedName name="Albums_photos" localSheetId="0">#REF!</definedName>
    <definedName name="Albums_photos">#REF!</definedName>
    <definedName name="Albums_photos_Tout" localSheetId="1">#REF!</definedName>
    <definedName name="Albums_photos_Tout" localSheetId="0">#REF!</definedName>
    <definedName name="Albums_photos_Tout">#REF!</definedName>
    <definedName name="ALI">#REF!</definedName>
    <definedName name="anas">'[4]Macro-cons'!$A$1</definedName>
    <definedName name="annee">'[19]données et résultats'!$C$7</definedName>
    <definedName name="anneref" localSheetId="1">#REF!</definedName>
    <definedName name="anneref" localSheetId="0">#REF!</definedName>
    <definedName name="anneref">#REF!</definedName>
    <definedName name="annui" localSheetId="1">IF(#REF!&lt;&gt;"",#REF!+#REF!,"")</definedName>
    <definedName name="annui" localSheetId="0">IF(#REF!&lt;&gt;"",#REF!+#REF!,"")</definedName>
    <definedName name="annui">IF(#REF!&lt;&gt;"",#REF!+#REF!,"")</definedName>
    <definedName name="annuit" localSheetId="1">[20]!Nb_de_paiements_par_an*#REF!</definedName>
    <definedName name="annuit" localSheetId="0">[20]!Nb_de_paiements_par_an*#REF!</definedName>
    <definedName name="annuit">[20]!Nb_de_paiements_par_an*#REF!</definedName>
    <definedName name="ANREF" localSheetId="1">#REF!</definedName>
    <definedName name="ANREF" localSheetId="0">#REF!</definedName>
    <definedName name="ANREF">#REF!</definedName>
    <definedName name="anrefer" localSheetId="1">#REF!</definedName>
    <definedName name="anrefer" localSheetId="0">#REF!</definedName>
    <definedName name="anrefer">#REF!</definedName>
    <definedName name="Anti_bélier_100" localSheetId="1">#REF!</definedName>
    <definedName name="Anti_bélier_100" localSheetId="0">#REF!</definedName>
    <definedName name="Anti_bélier_100">#REF!</definedName>
    <definedName name="Anti_bélier_1000" localSheetId="1">#REF!</definedName>
    <definedName name="Anti_bélier_1000" localSheetId="0">#REF!</definedName>
    <definedName name="Anti_bélier_1000">#REF!</definedName>
    <definedName name="Anti_bélier_150" localSheetId="1">#REF!</definedName>
    <definedName name="Anti_bélier_150" localSheetId="0">#REF!</definedName>
    <definedName name="Anti_bélier_150">#REF!</definedName>
    <definedName name="Anti_bélier_200" localSheetId="1">#REF!</definedName>
    <definedName name="Anti_bélier_200" localSheetId="0">#REF!</definedName>
    <definedName name="Anti_bélier_200">#REF!</definedName>
    <definedName name="Anti_bélier_250" localSheetId="1">#REF!</definedName>
    <definedName name="Anti_bélier_250" localSheetId="0">#REF!</definedName>
    <definedName name="Anti_bélier_250">#REF!</definedName>
    <definedName name="Anti_bélier_300" localSheetId="1">#REF!</definedName>
    <definedName name="Anti_bélier_300" localSheetId="0">#REF!</definedName>
    <definedName name="Anti_bélier_300">#REF!</definedName>
    <definedName name="Anti_bélier_50" localSheetId="1">#REF!</definedName>
    <definedName name="Anti_bélier_50" localSheetId="0">#REF!</definedName>
    <definedName name="Anti_bélier_50">#REF!</definedName>
    <definedName name="Anti_bélier_500" localSheetId="1">#REF!</definedName>
    <definedName name="Anti_bélier_500" localSheetId="0">#REF!</definedName>
    <definedName name="Anti_bélier_500">#REF!</definedName>
    <definedName name="Ap">#REF!</definedName>
    <definedName name="Approbation_plan_BA" localSheetId="1">#REF!</definedName>
    <definedName name="Approbation_plan_BA" localSheetId="0">#REF!</definedName>
    <definedName name="Approbation_plan_BA">#REF!</definedName>
    <definedName name="APS" localSheetId="1">[21]AN2!#REF!</definedName>
    <definedName name="APS" localSheetId="0">[21]AN2!#REF!</definedName>
    <definedName name="APS">[21]AN2!#REF!</definedName>
    <definedName name="aps_a_comm_elec" localSheetId="1">[22]bord.elec.annasr!#REF!</definedName>
    <definedName name="aps_a_comm_elec" localSheetId="0">[22]bord.elec.annasr!#REF!</definedName>
    <definedName name="aps_a_comm_elec">[22]bord.elec.annasr!#REF!</definedName>
    <definedName name="aqs">[18]!aqs</definedName>
    <definedName name="Ar">[12]Calcul!$D$37</definedName>
    <definedName name="armoire_arrivée" localSheetId="1">#REF!</definedName>
    <definedName name="armoire_arrivée" localSheetId="0">#REF!</definedName>
    <definedName name="armoire_arrivée">#REF!</definedName>
    <definedName name="Armoire_électrique" localSheetId="1">#REF!</definedName>
    <definedName name="Armoire_électrique" localSheetId="0">#REF!</definedName>
    <definedName name="Armoire_électrique">#REF!</definedName>
    <definedName name="armoire_groupe" localSheetId="1">#REF!</definedName>
    <definedName name="armoire_groupe" localSheetId="0">#REF!</definedName>
    <definedName name="armoire_groupe">#REF!</definedName>
    <definedName name="armoire_javellisation" localSheetId="1">#REF!</definedName>
    <definedName name="armoire_javellisation" localSheetId="0">#REF!</definedName>
    <definedName name="armoire_javellisation">#REF!</definedName>
    <definedName name="Asphalte" localSheetId="1">#REF!</definedName>
    <definedName name="Asphalte" localSheetId="0">#REF!</definedName>
    <definedName name="Asphalte">#REF!</definedName>
    <definedName name="Assurance_decennale" localSheetId="1">#REF!</definedName>
    <definedName name="Assurance_decennale" localSheetId="0">#REF!</definedName>
    <definedName name="Assurance_decennale">#REF!</definedName>
    <definedName name="AT">#REF!</definedName>
    <definedName name="atacn">#N/A</definedName>
    <definedName name="atc">#N/A</definedName>
    <definedName name="attach">#N/A</definedName>
    <definedName name="attach23">#N/A</definedName>
    <definedName name="attach26">#N/A</definedName>
    <definedName name="attachement">#N/A</definedName>
    <definedName name="aui">'[23]Macro-press'!$A$16:$C$39</definedName>
    <definedName name="AZ" localSheetId="1">[10]PERSONNALISER!#REF!</definedName>
    <definedName name="AZ" localSheetId="0">[10]PERSONNALISER!#REF!</definedName>
    <definedName name="AZ">[10]PERSONNALISER!#REF!</definedName>
    <definedName name="AZERT">'[24]Macro-cons'!$A$1</definedName>
    <definedName name="AZIZA">#N/A</definedName>
    <definedName name="azr">'[25]Macro-Diam-interne'!$A$1</definedName>
    <definedName name="azz">#REF!</definedName>
    <definedName name="B" localSheetId="1">#REF!</definedName>
    <definedName name="B" localSheetId="0">#REF!</definedName>
    <definedName name="B">#REF!</definedName>
    <definedName name="B.pr" localSheetId="1">#REF!</definedName>
    <definedName name="B.pr" localSheetId="0">#REF!</definedName>
    <definedName name="B.pr">#REF!</definedName>
    <definedName name="B__">#REF!</definedName>
    <definedName name="B1_">#REF!</definedName>
    <definedName name="B2_">#REF!</definedName>
    <definedName name="BA" localSheetId="1">#REF!</definedName>
    <definedName name="BA" localSheetId="0">#REF!</definedName>
    <definedName name="BA">#REF!</definedName>
    <definedName name="BA_TOTAL" localSheetId="1">#REF!</definedName>
    <definedName name="BA_TOTAL" localSheetId="0">#REF!</definedName>
    <definedName name="BA_TOTAL">#REF!</definedName>
    <definedName name="Bac_100" localSheetId="1">#REF!</definedName>
    <definedName name="Bac_100" localSheetId="0">#REF!</definedName>
    <definedName name="Bac_100">#REF!</definedName>
    <definedName name="Bac_douche_gré_0.70x0.70" localSheetId="1">#REF!</definedName>
    <definedName name="Bac_douche_gré_0.70x0.70" localSheetId="0">#REF!</definedName>
    <definedName name="Bac_douche_gré_0.70x0.70">#REF!</definedName>
    <definedName name="BACHFON" localSheetId="1">#REF!</definedName>
    <definedName name="BACHFON" localSheetId="0">#REF!</definedName>
    <definedName name="BACHFON">#REF!</definedName>
    <definedName name="BACONST" localSheetId="1">#REF!</definedName>
    <definedName name="BACONST" localSheetId="0">#REF!</definedName>
    <definedName name="BACONST">#REF!</definedName>
    <definedName name="Badigeon_chaux" localSheetId="1">#REF!</definedName>
    <definedName name="Badigeon_chaux" localSheetId="0">#REF!</definedName>
    <definedName name="Badigeon_chaux">#REF!</definedName>
    <definedName name="Badigeon_flinkote" localSheetId="1">#REF!</definedName>
    <definedName name="Badigeon_flinkote" localSheetId="0">#REF!</definedName>
    <definedName name="Badigeon_flinkote">#REF!</definedName>
    <definedName name="BAFFNI" localSheetId="1">#REF!</definedName>
    <definedName name="BAFFNI" localSheetId="0">#REF!</definedName>
    <definedName name="BAFFNI">#REF!</definedName>
    <definedName name="BAFRAIS" localSheetId="1">#REF!</definedName>
    <definedName name="BAFRAIS" localSheetId="0">#REF!</definedName>
    <definedName name="BAFRAIS">#REF!</definedName>
    <definedName name="BAGLOBAL" localSheetId="1">#REF!</definedName>
    <definedName name="BAGLOBAL" localSheetId="0">#REF!</definedName>
    <definedName name="BAGLOBAL">#REF!</definedName>
    <definedName name="BAHONO" localSheetId="1">#REF!</definedName>
    <definedName name="BAHONO" localSheetId="0">#REF!</definedName>
    <definedName name="BAHONO">#REF!</definedName>
    <definedName name="baig" localSheetId="1">#REF!</definedName>
    <definedName name="baig" localSheetId="0">#REF!</definedName>
    <definedName name="baig">#REF!</definedName>
    <definedName name="Barbacanes" localSheetId="1">#REF!</definedName>
    <definedName name="Barbacanes" localSheetId="0">#REF!</definedName>
    <definedName name="Barbacanes">#REF!</definedName>
    <definedName name="_xlnm.Database" localSheetId="1">#REF!</definedName>
    <definedName name="_xlnm.Database" localSheetId="0">#REF!</definedName>
    <definedName name="_xlnm.Database">#REF!</definedName>
    <definedName name="basededonnées" localSheetId="1">#REF!</definedName>
    <definedName name="basededonnées" localSheetId="0">#REF!</definedName>
    <definedName name="basededonnées">#REF!</definedName>
    <definedName name="bb" localSheetId="1">#REF!</definedName>
    <definedName name="bb" localSheetId="0">#REF!</definedName>
    <definedName name="bb">#REF!</definedName>
    <definedName name="bbb">'[26]Macro-cons'!$A$1</definedName>
    <definedName name="BBBB">#REF!</definedName>
    <definedName name="BC" localSheetId="1">#REF!</definedName>
    <definedName name="BC" localSheetId="0">#REF!</definedName>
    <definedName name="BC">#REF!</definedName>
    <definedName name="bd">[2]AN2!#REF!</definedName>
    <definedName name="BE_TOTAL" localSheetId="1">#REF!</definedName>
    <definedName name="BE_TOTAL" localSheetId="0">#REF!</definedName>
    <definedName name="BE_TOTAL">#REF!</definedName>
    <definedName name="BECHFON" localSheetId="1">#REF!</definedName>
    <definedName name="BECHFON" localSheetId="0">#REF!</definedName>
    <definedName name="BECHFON">#REF!</definedName>
    <definedName name="BECONST" localSheetId="1">#REF!</definedName>
    <definedName name="BECONST" localSheetId="0">#REF!</definedName>
    <definedName name="BECONST">#REF!</definedName>
    <definedName name="BEFFNI" localSheetId="1">#REF!</definedName>
    <definedName name="BEFFNI" localSheetId="0">#REF!</definedName>
    <definedName name="BEFFNI">#REF!</definedName>
    <definedName name="BEFRAIS" localSheetId="1">#REF!</definedName>
    <definedName name="BEFRAIS" localSheetId="0">#REF!</definedName>
    <definedName name="BEFRAIS">#REF!</definedName>
    <definedName name="BEGLOBAL" localSheetId="1">#REF!</definedName>
    <definedName name="BEGLOBAL" localSheetId="0">#REF!</definedName>
    <definedName name="BEGLOBAL">#REF!</definedName>
    <definedName name="BEHONO" localSheetId="1">#REF!</definedName>
    <definedName name="BEHONO" localSheetId="0">#REF!</definedName>
    <definedName name="BEHONO">#REF!</definedName>
    <definedName name="BEL">'[4]Macro-Dexterne'!$A$12</definedName>
    <definedName name="Betanc">[27]CPS1!#REF!</definedName>
    <definedName name="Béton_B1" localSheetId="1">#REF!</definedName>
    <definedName name="Béton_B1" localSheetId="0">#REF!</definedName>
    <definedName name="Béton_B1">#REF!</definedName>
    <definedName name="Béton_B2" localSheetId="1">#REF!</definedName>
    <definedName name="Béton_B2" localSheetId="0">#REF!</definedName>
    <definedName name="Béton_B2">#REF!</definedName>
    <definedName name="Béton_B2_parois_coupole_lanterneau_acrotère___12_cm" localSheetId="1">#REF!</definedName>
    <definedName name="Béton_B2_parois_coupole_lanterneau_acrotère___12_cm" localSheetId="0">#REF!</definedName>
    <definedName name="Béton_B2_parois_coupole_lanterneau_acrotère___12_cm">#REF!</definedName>
    <definedName name="Béton_B2_parois_verticale_25_cm" localSheetId="1">#REF!</definedName>
    <definedName name="Béton_B2_parois_verticale_25_cm" localSheetId="0">#REF!</definedName>
    <definedName name="Béton_B2_parois_verticale_25_cm">#REF!</definedName>
    <definedName name="Béton_B2_semelle_radier__20_cm" localSheetId="1">#REF!</definedName>
    <definedName name="Béton_B2_semelle_radier__20_cm" localSheetId="0">#REF!</definedName>
    <definedName name="Béton_B2_semelle_radier__20_cm">#REF!</definedName>
    <definedName name="Béton_B3" localSheetId="1">#REF!</definedName>
    <definedName name="Béton_B3" localSheetId="0">#REF!</definedName>
    <definedName name="Béton_B3">#REF!</definedName>
    <definedName name="Béton_B4" localSheetId="1">#REF!</definedName>
    <definedName name="Béton_B4" localSheetId="0">#REF!</definedName>
    <definedName name="Béton_B4">#REF!</definedName>
    <definedName name="Béton_B4_pour_les_caniveaux" localSheetId="1">#REF!</definedName>
    <definedName name="Béton_B4_pour_les_caniveaux" localSheetId="0">#REF!</definedName>
    <definedName name="Béton_B4_pour_les_caniveaux">#REF!</definedName>
    <definedName name="Béton_B5" localSheetId="1">#REF!</definedName>
    <definedName name="Béton_B5" localSheetId="0">#REF!</definedName>
    <definedName name="Béton_B5">#REF!</definedName>
    <definedName name="Béton_Bhydrofuge" localSheetId="1">#REF!</definedName>
    <definedName name="Béton_Bhydrofuge" localSheetId="0">#REF!</definedName>
    <definedName name="Béton_Bhydrofuge">#REF!</definedName>
    <definedName name="Béton_cellulaire" localSheetId="1">#REF!</definedName>
    <definedName name="Béton_cellulaire" localSheetId="0">#REF!</definedName>
    <definedName name="Béton_cellulaire">#REF!</definedName>
    <definedName name="Béton_cyclopéen" localSheetId="1">#REF!</definedName>
    <definedName name="Béton_cyclopéen" localSheetId="0">#REF!</definedName>
    <definedName name="Béton_cyclopéen">#REF!</definedName>
    <definedName name="Béton_de_forme_de_pente_2" localSheetId="1">#REF!</definedName>
    <definedName name="Béton_de_forme_de_pente_2" localSheetId="0">#REF!</definedName>
    <definedName name="Béton_de_forme_de_pente_2">#REF!</definedName>
    <definedName name="Béton_de_propreté" localSheetId="1">#REF!</definedName>
    <definedName name="Béton_de_propreté" localSheetId="0">#REF!</definedName>
    <definedName name="Béton_de_propreté">#REF!</definedName>
    <definedName name="Béton_poreux" localSheetId="1">#REF!</definedName>
    <definedName name="Béton_poreux" localSheetId="0">#REF!</definedName>
    <definedName name="Béton_poreux">#REF!</definedName>
    <definedName name="BG" localSheetId="1">#REF!</definedName>
    <definedName name="BG" localSheetId="0">#REF!</definedName>
    <definedName name="BG">#REF!</definedName>
    <definedName name="BGTPLA15">#REF!</definedName>
    <definedName name="bid" localSheetId="1">#REF!</definedName>
    <definedName name="bid" localSheetId="0">#REF!</definedName>
    <definedName name="bid">#REF!</definedName>
    <definedName name="bidet" localSheetId="1">#REF!</definedName>
    <definedName name="bidet" localSheetId="0">#REF!</definedName>
    <definedName name="bidet">#REF!</definedName>
    <definedName name="BITUME">[11]Fourniture!$B$45:$D$45</definedName>
    <definedName name="bn" localSheetId="1">[5]AN2!#REF!</definedName>
    <definedName name="bn" localSheetId="0">[5]AN2!#REF!</definedName>
    <definedName name="bn">[5]AN2!#REF!</definedName>
    <definedName name="Bordereau" localSheetId="1">#REF!</definedName>
    <definedName name="Bordereau" localSheetId="0">#REF!</definedName>
    <definedName name="Bordereau">#REF!</definedName>
    <definedName name="bordure_trottoir" localSheetId="1">#REF!</definedName>
    <definedName name="bordure_trottoir" localSheetId="0">#REF!</definedName>
    <definedName name="bordure_trottoir">#REF!</definedName>
    <definedName name="Borne_fontaine" localSheetId="1">#REF!</definedName>
    <definedName name="Borne_fontaine" localSheetId="0">#REF!</definedName>
    <definedName name="Borne_fontaine">#REF!</definedName>
    <definedName name="bouchon_110" localSheetId="1">#REF!</definedName>
    <definedName name="bouchon_110" localSheetId="0">#REF!</definedName>
    <definedName name="bouchon_110">#REF!</definedName>
    <definedName name="bouchon_125" localSheetId="1">#REF!</definedName>
    <definedName name="bouchon_125" localSheetId="0">#REF!</definedName>
    <definedName name="bouchon_125">#REF!</definedName>
    <definedName name="bouchon_160" localSheetId="1">#REF!</definedName>
    <definedName name="bouchon_160" localSheetId="0">#REF!</definedName>
    <definedName name="bouchon_160">#REF!</definedName>
    <definedName name="bouchon_50" localSheetId="1">#REF!</definedName>
    <definedName name="bouchon_50" localSheetId="0">#REF!</definedName>
    <definedName name="bouchon_50">#REF!</definedName>
    <definedName name="bouchon_63" localSheetId="1">#REF!</definedName>
    <definedName name="bouchon_63" localSheetId="0">#REF!</definedName>
    <definedName name="bouchon_63">#REF!</definedName>
    <definedName name="bouchon_75" localSheetId="1">#REF!</definedName>
    <definedName name="bouchon_75" localSheetId="0">#REF!</definedName>
    <definedName name="bouchon_75">#REF!</definedName>
    <definedName name="bouchon_90" localSheetId="1">#REF!</definedName>
    <definedName name="bouchon_90" localSheetId="0">#REF!</definedName>
    <definedName name="bouchon_90">#REF!</definedName>
    <definedName name="Bouchon_SR_110" localSheetId="1">#REF!</definedName>
    <definedName name="Bouchon_SR_110" localSheetId="0">#REF!</definedName>
    <definedName name="Bouchon_SR_110">#REF!</definedName>
    <definedName name="Bouchon_SR_50" localSheetId="1">#REF!</definedName>
    <definedName name="Bouchon_SR_50" localSheetId="0">#REF!</definedName>
    <definedName name="Bouchon_SR_50">#REF!</definedName>
    <definedName name="Bouchon_SR_63" localSheetId="1">#REF!</definedName>
    <definedName name="Bouchon_SR_63" localSheetId="0">#REF!</definedName>
    <definedName name="Bouchon_SR_63">#REF!</definedName>
    <definedName name="Bouchon_SR_75" localSheetId="1">#REF!</definedName>
    <definedName name="Bouchon_SR_75" localSheetId="0">#REF!</definedName>
    <definedName name="Bouchon_SR_75">#REF!</definedName>
    <definedName name="Bouchon_SR_90" localSheetId="1">#REF!</definedName>
    <definedName name="Bouchon_SR_90" localSheetId="0">#REF!</definedName>
    <definedName name="Bouchon_SR_90">#REF!</definedName>
    <definedName name="BP" localSheetId="1">#REF!</definedName>
    <definedName name="BP" localSheetId="0">#REF!</definedName>
    <definedName name="BP">#REF!</definedName>
    <definedName name="BRAH">#REF!</definedName>
    <definedName name="brahim">#REF!</definedName>
    <definedName name="BRAHIMEL">#REF!</definedName>
    <definedName name="Briques_20cm" localSheetId="1">#REF!</definedName>
    <definedName name="Briques_20cm" localSheetId="0">#REF!</definedName>
    <definedName name="Briques_20cm">#REF!</definedName>
    <definedName name="BU__en_FONTE" localSheetId="1">#REF!</definedName>
    <definedName name="BU__en_FONTE" localSheetId="0">#REF!</definedName>
    <definedName name="BU__en_FONTE">#REF!</definedName>
    <definedName name="BU_fonte_100" localSheetId="1">#REF!</definedName>
    <definedName name="BU_fonte_100" localSheetId="0">#REF!</definedName>
    <definedName name="BU_fonte_100">#REF!</definedName>
    <definedName name="BU_fonte_150" localSheetId="1">#REF!</definedName>
    <definedName name="BU_fonte_150" localSheetId="0">#REF!</definedName>
    <definedName name="BU_fonte_150">#REF!</definedName>
    <definedName name="BU_fonte_200" localSheetId="1">#REF!</definedName>
    <definedName name="BU_fonte_200" localSheetId="0">#REF!</definedName>
    <definedName name="BU_fonte_200">#REF!</definedName>
    <definedName name="BU_fonte_250" localSheetId="1">#REF!</definedName>
    <definedName name="BU_fonte_250" localSheetId="0">#REF!</definedName>
    <definedName name="BU_fonte_250">#REF!</definedName>
    <definedName name="BU_fonte_300" localSheetId="1">#REF!</definedName>
    <definedName name="BU_fonte_300" localSheetId="0">#REF!</definedName>
    <definedName name="BU_fonte_300">#REF!</definedName>
    <definedName name="BU_fonte_400" localSheetId="1">#REF!</definedName>
    <definedName name="BU_fonte_400" localSheetId="0">#REF!</definedName>
    <definedName name="BU_fonte_400">#REF!</definedName>
    <definedName name="BU_fonte_60" localSheetId="1">#REF!</definedName>
    <definedName name="BU_fonte_60" localSheetId="0">#REF!</definedName>
    <definedName name="BU_fonte_60">#REF!</definedName>
    <definedName name="BU_fonte_80" localSheetId="1">#REF!</definedName>
    <definedName name="BU_fonte_80" localSheetId="0">#REF!</definedName>
    <definedName name="BU_fonte_80">#REF!</definedName>
    <definedName name="BU_PVC_110" localSheetId="1">#REF!</definedName>
    <definedName name="BU_PVC_110" localSheetId="0">#REF!</definedName>
    <definedName name="BU_PVC_110">#REF!</definedName>
    <definedName name="BU_PVC_125" localSheetId="1">#REF!</definedName>
    <definedName name="BU_PVC_125" localSheetId="0">#REF!</definedName>
    <definedName name="BU_PVC_125">#REF!</definedName>
    <definedName name="BU_PVC_160" localSheetId="1">#REF!</definedName>
    <definedName name="BU_PVC_160" localSheetId="0">#REF!</definedName>
    <definedName name="BU_PVC_160">#REF!</definedName>
    <definedName name="BU_PVC_63" localSheetId="1">#REF!</definedName>
    <definedName name="BU_PVC_63" localSheetId="0">#REF!</definedName>
    <definedName name="BU_PVC_63">#REF!</definedName>
    <definedName name="BU_PVC_75" localSheetId="1">#REF!</definedName>
    <definedName name="BU_PVC_75" localSheetId="0">#REF!</definedName>
    <definedName name="BU_PVC_75">#REF!</definedName>
    <definedName name="BU_PVC_90" localSheetId="1">#REF!</definedName>
    <definedName name="BU_PVC_90" localSheetId="0">#REF!</definedName>
    <definedName name="BU_PVC_90">#REF!</definedName>
    <definedName name="BU_PVC_ou_FONTE" localSheetId="1">#REF!</definedName>
    <definedName name="BU_PVC_ou_FONTE" localSheetId="0">#REF!</definedName>
    <definedName name="BU_PVC_ou_FONTE">#REF!</definedName>
    <definedName name="Bureaux_location" localSheetId="1">[13]Z.Fnche!#REF!</definedName>
    <definedName name="Bureaux_location" localSheetId="0">[13]Z.Fnche!#REF!</definedName>
    <definedName name="Bureaux_location">[13]Z.Fnche!#REF!</definedName>
    <definedName name="Buse_100" localSheetId="1">#REF!</definedName>
    <definedName name="Buse_100" localSheetId="0">#REF!</definedName>
    <definedName name="Buse_100">#REF!</definedName>
    <definedName name="Buse_200" localSheetId="1">#REF!</definedName>
    <definedName name="Buse_200" localSheetId="0">#REF!</definedName>
    <definedName name="Buse_200">#REF!</definedName>
    <definedName name="bvfde">#N/A</definedName>
    <definedName name="C_">#REF!</definedName>
    <definedName name="ca">[28]Feuil1!$AJ$22</definedName>
    <definedName name="cable_arrivée" localSheetId="1">#REF!</definedName>
    <definedName name="cable_arrivée" localSheetId="0">#REF!</definedName>
    <definedName name="cable_arrivée">#REF!</definedName>
    <definedName name="cable_BT_gpoupes">#REF!</definedName>
    <definedName name="cable_BT_groupes" localSheetId="1">#REF!</definedName>
    <definedName name="cable_BT_groupes" localSheetId="0">#REF!</definedName>
    <definedName name="cable_BT_groupes">#REF!</definedName>
    <definedName name="CALCULS" localSheetId="1">#REF!</definedName>
    <definedName name="CALCULS" localSheetId="0">#REF!</definedName>
    <definedName name="CALCULS">#REF!</definedName>
    <definedName name="Canniveaux_cable" localSheetId="1">#REF!</definedName>
    <definedName name="Canniveaux_cable" localSheetId="0">#REF!</definedName>
    <definedName name="Canniveaux_cable">#REF!</definedName>
    <definedName name="Canniveaux_eau_fuite" localSheetId="1">#REF!</definedName>
    <definedName name="Canniveaux_eau_fuite" localSheetId="0">#REF!</definedName>
    <definedName name="Canniveaux_eau_fuite">#REF!</definedName>
    <definedName name="Capot_regard" localSheetId="1">#REF!</definedName>
    <definedName name="Capot_regard" localSheetId="0">#REF!</definedName>
    <definedName name="Capot_regard">#REF!</definedName>
    <definedName name="cb">[28]Feuil1!$AJ$24</definedName>
    <definedName name="CCCCCC">#REF!</definedName>
    <definedName name="ccr" localSheetId="1">#REF!</definedName>
    <definedName name="ccr" localSheetId="0">#REF!</definedName>
    <definedName name="ccr">#REF!</definedName>
    <definedName name="ce" localSheetId="1">#REF!</definedName>
    <definedName name="ce" localSheetId="0">#REF!</definedName>
    <definedName name="ce">#REF!</definedName>
    <definedName name="cerr" localSheetId="1">#REF!</definedName>
    <definedName name="cerr">#REF!</definedName>
    <definedName name="CF_51" localSheetId="1">#REF!</definedName>
    <definedName name="CF_51" localSheetId="0">#REF!</definedName>
    <definedName name="CF_51">#REF!</definedName>
    <definedName name="CF_52" localSheetId="1">#REF!</definedName>
    <definedName name="CF_52" localSheetId="0">#REF!</definedName>
    <definedName name="CF_52">#REF!</definedName>
    <definedName name="CF15_">#REF!</definedName>
    <definedName name="CFDE" localSheetId="1">#REF!</definedName>
    <definedName name="CFDE" localSheetId="0">#REF!</definedName>
    <definedName name="CFDE">#REF!</definedName>
    <definedName name="ch" localSheetId="1">#REF!</definedName>
    <definedName name="ch" localSheetId="0">#REF!</definedName>
    <definedName name="ch">#REF!</definedName>
    <definedName name="CHANGE" localSheetId="1">#REF!</definedName>
    <definedName name="CHANGE" localSheetId="0">#REF!</definedName>
    <definedName name="CHANGE">#REF!</definedName>
    <definedName name="chassis_0.4x0.3" localSheetId="1">#REF!</definedName>
    <definedName name="chassis_0.4x0.3" localSheetId="0">#REF!</definedName>
    <definedName name="chassis_0.4x0.3">#REF!</definedName>
    <definedName name="chassis_1_3x0.5" localSheetId="1">#REF!</definedName>
    <definedName name="chassis_1_3x0.5" localSheetId="0">#REF!</definedName>
    <definedName name="chassis_1_3x0.5">#REF!</definedName>
    <definedName name="Chaussée_bétonnée" localSheetId="1">#REF!</definedName>
    <definedName name="Chaussée_bétonnée" localSheetId="0">#REF!</definedName>
    <definedName name="Chaussée_bétonnée">#REF!</definedName>
    <definedName name="Chaussée_encaillasée" localSheetId="1">#REF!</definedName>
    <definedName name="Chaussée_encaillasée" localSheetId="0">#REF!</definedName>
    <definedName name="Chaussée_encaillasée">#REF!</definedName>
    <definedName name="Chef_Projet_DTH" localSheetId="1">#REF!</definedName>
    <definedName name="Chef_Projet_DTH" localSheetId="0">#REF!</definedName>
    <definedName name="Chef_Projet_DTH">#REF!</definedName>
    <definedName name="CIRC">#REF!</definedName>
    <definedName name="circuit_terre" localSheetId="1">#REF!</definedName>
    <definedName name="circuit_terre" localSheetId="0">#REF!</definedName>
    <definedName name="circuit_terre">#REF!</definedName>
    <definedName name="CIVIL">'[29]Macro-Long'!$A$12:$B$53</definedName>
    <definedName name="CIVILASLOUJI">'[29]Macro-press'!$A$16:$C$39</definedName>
    <definedName name="cj" localSheetId="1">#REF!</definedName>
    <definedName name="cj" localSheetId="0">#REF!</definedName>
    <definedName name="cj">#REF!</definedName>
    <definedName name="Clapet_100" localSheetId="1">#REF!</definedName>
    <definedName name="Clapet_100" localSheetId="0">#REF!</definedName>
    <definedName name="Clapet_100">#REF!</definedName>
    <definedName name="Clapet_150" localSheetId="1">#REF!</definedName>
    <definedName name="Clapet_150" localSheetId="0">#REF!</definedName>
    <definedName name="Clapet_150">#REF!</definedName>
    <definedName name="Clapet_200" localSheetId="1">#REF!</definedName>
    <definedName name="Clapet_200" localSheetId="0">#REF!</definedName>
    <definedName name="Clapet_200">#REF!</definedName>
    <definedName name="Clapet_250" localSheetId="1">#REF!</definedName>
    <definedName name="Clapet_250" localSheetId="0">#REF!</definedName>
    <definedName name="Clapet_250">#REF!</definedName>
    <definedName name="Clapet_300" localSheetId="1">#REF!</definedName>
    <definedName name="Clapet_300" localSheetId="0">#REF!</definedName>
    <definedName name="Clapet_300">#REF!</definedName>
    <definedName name="Clapet_40" localSheetId="1">#REF!</definedName>
    <definedName name="Clapet_40" localSheetId="0">#REF!</definedName>
    <definedName name="Clapet_40">#REF!</definedName>
    <definedName name="Clapet_60" localSheetId="1">#REF!</definedName>
    <definedName name="Clapet_60" localSheetId="0">#REF!</definedName>
    <definedName name="Clapet_60">#REF!</definedName>
    <definedName name="Clapet_80" localSheetId="1">#REF!</definedName>
    <definedName name="Clapet_80" localSheetId="0">#REF!</definedName>
    <definedName name="Clapet_80">#REF!</definedName>
    <definedName name="clo">#N/A</definedName>
    <definedName name="clô">#N/A</definedName>
    <definedName name="CLOISON" localSheetId="1">[30]AN2!#REF!</definedName>
    <definedName name="CLOISON" localSheetId="0">[30]AN2!#REF!</definedName>
    <definedName name="CLOISON">[30]AN2!#REF!</definedName>
    <definedName name="Clôture_A" localSheetId="1">#REF!</definedName>
    <definedName name="Clôture_A" localSheetId="0">#REF!</definedName>
    <definedName name="Clôture_A">#REF!</definedName>
    <definedName name="Clôture_B" localSheetId="1">#REF!</definedName>
    <definedName name="Clôture_B" localSheetId="0">#REF!</definedName>
    <definedName name="Clôture_B">#REF!</definedName>
    <definedName name="Clôture_C" localSheetId="1">#REF!</definedName>
    <definedName name="Clôture_C" localSheetId="0">#REF!</definedName>
    <definedName name="Clôture_C">#REF!</definedName>
    <definedName name="Clôture_D" localSheetId="1">#REF!</definedName>
    <definedName name="Clôture_D" localSheetId="0">#REF!</definedName>
    <definedName name="Clôture_D">#REF!</definedName>
    <definedName name="CO" localSheetId="1">#REF!</definedName>
    <definedName name="CO" localSheetId="0">#REF!</definedName>
    <definedName name="CO">#REF!</definedName>
    <definedName name="CODE_INTRANET_DTH" localSheetId="1">#REF!</definedName>
    <definedName name="CODE_INTRANET_DTH" localSheetId="0">#REF!</definedName>
    <definedName name="CODE_INTRANET_DTH">#REF!</definedName>
    <definedName name="CODE_INTRANET_EXT" localSheetId="1">#REF!</definedName>
    <definedName name="CODE_INTRANET_EXT" localSheetId="0">#REF!</definedName>
    <definedName name="CODE_INTRANET_EXT">#REF!</definedName>
    <definedName name="CODE_INTRANET_SOURCE" localSheetId="1">#REF!</definedName>
    <definedName name="CODE_INTRANET_SOURCE" localSheetId="0">#REF!</definedName>
    <definedName name="CODE_INTRANET_SOURCE">#REF!</definedName>
    <definedName name="CODE_MATURITE" localSheetId="1">#REF!</definedName>
    <definedName name="CODE_MATURITE" localSheetId="0">#REF!</definedName>
    <definedName name="CODE_MATURITE">#REF!</definedName>
    <definedName name="CODE0" localSheetId="1">#REF!</definedName>
    <definedName name="CODE0" localSheetId="0">#REF!</definedName>
    <definedName name="CODE0">#REF!</definedName>
    <definedName name="CODE1" localSheetId="1">#REF!</definedName>
    <definedName name="CODE1" localSheetId="0">#REF!</definedName>
    <definedName name="CODE1">#REF!</definedName>
    <definedName name="Coef" localSheetId="1">#REF!</definedName>
    <definedName name="Coef" localSheetId="0">#REF!</definedName>
    <definedName name="Coef">#REF!</definedName>
    <definedName name="cof">#REF!</definedName>
    <definedName name="Colebrook">'[31]Macro-colbrook'!$A$1</definedName>
    <definedName name="colebrook2">'[32]Macro-colbrook'!$A$1</definedName>
    <definedName name="collet_Bridé" localSheetId="1">#REF!</definedName>
    <definedName name="collet_Bridé" localSheetId="0">#REF!</definedName>
    <definedName name="collet_Bridé">#REF!</definedName>
    <definedName name="Collet_bridé_110" localSheetId="1">#REF!</definedName>
    <definedName name="Collet_bridé_110" localSheetId="0">#REF!</definedName>
    <definedName name="Collet_bridé_110">#REF!</definedName>
    <definedName name="Collet_bridé_125" localSheetId="1">#REF!</definedName>
    <definedName name="Collet_bridé_125" localSheetId="0">#REF!</definedName>
    <definedName name="Collet_bridé_125">#REF!</definedName>
    <definedName name="Collet_bridé_140" localSheetId="1">#REF!</definedName>
    <definedName name="Collet_bridé_140" localSheetId="0">#REF!</definedName>
    <definedName name="Collet_bridé_140">#REF!</definedName>
    <definedName name="Collet_bridé_160" localSheetId="1">#REF!</definedName>
    <definedName name="Collet_bridé_160" localSheetId="0">#REF!</definedName>
    <definedName name="Collet_bridé_160">#REF!</definedName>
    <definedName name="Collet_bridé_200" localSheetId="1">#REF!</definedName>
    <definedName name="Collet_bridé_200" localSheetId="0">#REF!</definedName>
    <definedName name="Collet_bridé_200">#REF!</definedName>
    <definedName name="Collet_bridé_250" localSheetId="1">#REF!</definedName>
    <definedName name="Collet_bridé_250" localSheetId="0">#REF!</definedName>
    <definedName name="Collet_bridé_250">#REF!</definedName>
    <definedName name="Collet_bridé_50" localSheetId="1">#REF!</definedName>
    <definedName name="Collet_bridé_50" localSheetId="0">#REF!</definedName>
    <definedName name="Collet_bridé_50">#REF!</definedName>
    <definedName name="Collet_bridé_63" localSheetId="1">#REF!</definedName>
    <definedName name="Collet_bridé_63" localSheetId="0">#REF!</definedName>
    <definedName name="Collet_bridé_63">#REF!</definedName>
    <definedName name="Collet_bridé_75" localSheetId="1">#REF!</definedName>
    <definedName name="Collet_bridé_75" localSheetId="0">#REF!</definedName>
    <definedName name="Collet_bridé_75">#REF!</definedName>
    <definedName name="Collet_bridé_90" localSheetId="1">#REF!</definedName>
    <definedName name="Collet_bridé_90" localSheetId="0">#REF!</definedName>
    <definedName name="Collet_bridé_90">#REF!</definedName>
    <definedName name="Commande_régulation" localSheetId="1">#REF!</definedName>
    <definedName name="Commande_régulation" localSheetId="0">#REF!</definedName>
    <definedName name="Commande_régulation">#REF!</definedName>
    <definedName name="Compteur">[8]PU!$A$54:$C$56</definedName>
    <definedName name="Compteur_100" localSheetId="1">#REF!</definedName>
    <definedName name="Compteur_100" localSheetId="0">#REF!</definedName>
    <definedName name="Compteur_100">#REF!</definedName>
    <definedName name="Compteur_150" localSheetId="1">#REF!</definedName>
    <definedName name="Compteur_150" localSheetId="0">#REF!</definedName>
    <definedName name="Compteur_150">#REF!</definedName>
    <definedName name="Compteur_200" localSheetId="1">#REF!</definedName>
    <definedName name="Compteur_200" localSheetId="0">#REF!</definedName>
    <definedName name="Compteur_200">#REF!</definedName>
    <definedName name="Compteur_250" localSheetId="1">#REF!</definedName>
    <definedName name="Compteur_250" localSheetId="0">#REF!</definedName>
    <definedName name="Compteur_250">#REF!</definedName>
    <definedName name="Compteur_300" localSheetId="1">#REF!</definedName>
    <definedName name="Compteur_300" localSheetId="0">#REF!</definedName>
    <definedName name="Compteur_300">#REF!</definedName>
    <definedName name="Compteur_40" localSheetId="1">#REF!</definedName>
    <definedName name="Compteur_40" localSheetId="0">#REF!</definedName>
    <definedName name="Compteur_40">#REF!</definedName>
    <definedName name="Compteur_50" localSheetId="1">#REF!</definedName>
    <definedName name="Compteur_50" localSheetId="0">#REF!</definedName>
    <definedName name="Compteur_50">#REF!</definedName>
    <definedName name="Compteur_60" localSheetId="1">#REF!</definedName>
    <definedName name="Compteur_60" localSheetId="0">#REF!</definedName>
    <definedName name="Compteur_60">#REF!</definedName>
    <definedName name="Compteur_80" localSheetId="1">#REF!</definedName>
    <definedName name="Compteur_80" localSheetId="0">#REF!</definedName>
    <definedName name="Compteur_80">#REF!</definedName>
    <definedName name="conduits_en_tube_ICD" localSheetId="1">#REF!</definedName>
    <definedName name="conduits_en_tube_ICD" localSheetId="0">#REF!</definedName>
    <definedName name="conduits_en_tube_ICD">#REF!</definedName>
    <definedName name="Cône_100" localSheetId="1">#REF!</definedName>
    <definedName name="Cône_100" localSheetId="0">#REF!</definedName>
    <definedName name="Cône_100">#REF!</definedName>
    <definedName name="cone_100_60" localSheetId="1">#REF!</definedName>
    <definedName name="cone_100_60" localSheetId="0">#REF!</definedName>
    <definedName name="cone_100_60">#REF!</definedName>
    <definedName name="cone_100_80" localSheetId="1">#REF!</definedName>
    <definedName name="cone_100_80" localSheetId="0">#REF!</definedName>
    <definedName name="cone_100_80">#REF!</definedName>
    <definedName name="Cône_150" localSheetId="1">#REF!</definedName>
    <definedName name="Cône_150" localSheetId="0">#REF!</definedName>
    <definedName name="Cône_150">#REF!</definedName>
    <definedName name="cone_150_100" localSheetId="1">#REF!</definedName>
    <definedName name="cone_150_100" localSheetId="0">#REF!</definedName>
    <definedName name="cone_150_100">#REF!</definedName>
    <definedName name="cone_150_80" localSheetId="1">#REF!</definedName>
    <definedName name="cone_150_80" localSheetId="0">#REF!</definedName>
    <definedName name="cone_150_80">#REF!</definedName>
    <definedName name="Cône_200" localSheetId="1">#REF!</definedName>
    <definedName name="Cône_200" localSheetId="0">#REF!</definedName>
    <definedName name="Cône_200">#REF!</definedName>
    <definedName name="cone_200_150" localSheetId="1">#REF!</definedName>
    <definedName name="cone_200_150" localSheetId="0">#REF!</definedName>
    <definedName name="cone_200_150">#REF!</definedName>
    <definedName name="cone_250_200" localSheetId="1">#REF!</definedName>
    <definedName name="cone_250_200" localSheetId="0">#REF!</definedName>
    <definedName name="cone_250_200">#REF!</definedName>
    <definedName name="cone_300_200" localSheetId="1">#REF!</definedName>
    <definedName name="cone_300_200" localSheetId="0">#REF!</definedName>
    <definedName name="cone_300_200">#REF!</definedName>
    <definedName name="cone_300_250" localSheetId="1">#REF!</definedName>
    <definedName name="cone_300_250" localSheetId="0">#REF!</definedName>
    <definedName name="cone_300_250">#REF!</definedName>
    <definedName name="cone_400_300" localSheetId="1">#REF!</definedName>
    <definedName name="cone_400_300" localSheetId="0">#REF!</definedName>
    <definedName name="cone_400_300">#REF!</definedName>
    <definedName name="Cône_60" localSheetId="1">#REF!</definedName>
    <definedName name="Cône_60" localSheetId="0">#REF!</definedName>
    <definedName name="Cône_60">#REF!</definedName>
    <definedName name="Cône_80" localSheetId="1">#REF!</definedName>
    <definedName name="Cône_80" localSheetId="0">#REF!</definedName>
    <definedName name="Cône_80">#REF!</definedName>
    <definedName name="cone_80_60" localSheetId="1">#REF!</definedName>
    <definedName name="cone_80_60" localSheetId="0">#REF!</definedName>
    <definedName name="cone_80_60">#REF!</definedName>
    <definedName name="conf" localSheetId="1">#REF!</definedName>
    <definedName name="conf" localSheetId="0">#REF!</definedName>
    <definedName name="conf">#REF!</definedName>
    <definedName name="conf_1">#REF!</definedName>
    <definedName name="conf_2">[33]DESC_ILOT9!#REF!</definedName>
    <definedName name="conf_3">[33]DESC_ILOT10!#REF!</definedName>
    <definedName name="conf_4">'[33]DESC_ILOT9-10 '!#REF!</definedName>
    <definedName name="conf_5">'[33]DESC_ILOT9-10 160409'!#REF!</definedName>
    <definedName name="Confection_paillasse" localSheetId="1">#REF!</definedName>
    <definedName name="Confection_paillasse" localSheetId="0">#REF!</definedName>
    <definedName name="Confection_paillasse">#REF!</definedName>
    <definedName name="confidentiel">#REF!</definedName>
    <definedName name="Cons">'[34]Macro-cons'!$A$1</definedName>
    <definedName name="consomer">'[6]Macro-cons'!$A$1</definedName>
    <definedName name="CONST_11" localSheetId="1">#REF!</definedName>
    <definedName name="CONST_11" localSheetId="0">#REF!</definedName>
    <definedName name="CONST_11">#REF!</definedName>
    <definedName name="CONST_12" localSheetId="1">#REF!</definedName>
    <definedName name="CONST_12" localSheetId="0">#REF!</definedName>
    <definedName name="CONST_12">#REF!</definedName>
    <definedName name="CONST_13" localSheetId="1">#REF!</definedName>
    <definedName name="CONST_13" localSheetId="0">#REF!</definedName>
    <definedName name="CONST_13">#REF!</definedName>
    <definedName name="CONST_14" localSheetId="1">#REF!</definedName>
    <definedName name="CONST_14" localSheetId="0">#REF!</definedName>
    <definedName name="CONST_14">#REF!</definedName>
    <definedName name="CONST_15" localSheetId="1">#REF!</definedName>
    <definedName name="CONST_15" localSheetId="0">#REF!</definedName>
    <definedName name="CONST_15">#REF!</definedName>
    <definedName name="CONST_16" localSheetId="1">#REF!</definedName>
    <definedName name="CONST_16" localSheetId="0">#REF!</definedName>
    <definedName name="CONST_16">#REF!</definedName>
    <definedName name="CONST_17" localSheetId="1">#REF!</definedName>
    <definedName name="CONST_17" localSheetId="0">#REF!</definedName>
    <definedName name="CONST_17">#REF!</definedName>
    <definedName name="CONST_18" localSheetId="1">#REF!</definedName>
    <definedName name="CONST_18" localSheetId="0">#REF!</definedName>
    <definedName name="CONST_18">#REF!</definedName>
    <definedName name="CONST_19" localSheetId="1">#REF!</definedName>
    <definedName name="CONST_19" localSheetId="0">#REF!</definedName>
    <definedName name="CONST_19">#REF!</definedName>
    <definedName name="CONTRAT" localSheetId="1">#REF!</definedName>
    <definedName name="CONTRAT" localSheetId="0">#REF!</definedName>
    <definedName name="CONTRAT">#REF!</definedName>
    <definedName name="Contrat_NonSigne" localSheetId="1">#REF!</definedName>
    <definedName name="Contrat_NonSigne" localSheetId="0">#REF!</definedName>
    <definedName name="Contrat_NonSigne">#REF!</definedName>
    <definedName name="cote_forage" localSheetId="1">#REF!</definedName>
    <definedName name="cote_forage" localSheetId="0">#REF!</definedName>
    <definedName name="cote_forage">#REF!</definedName>
    <definedName name="cote_forage1" localSheetId="1">#REF!</definedName>
    <definedName name="cote_forage1" localSheetId="0">#REF!</definedName>
    <definedName name="cote_forage1">#REF!</definedName>
    <definedName name="COTEPART" localSheetId="1">#REF!</definedName>
    <definedName name="COTEPART" localSheetId="0">#REF!</definedName>
    <definedName name="COTEPART">#REF!</definedName>
    <definedName name="Couche_d_accrochage" localSheetId="1">#REF!</definedName>
    <definedName name="Couche_d_accrochage" localSheetId="0">#REF!</definedName>
    <definedName name="Couche_d_accrochage">#REF!</definedName>
    <definedName name="Couche_d_asphalte" localSheetId="1">#REF!</definedName>
    <definedName name="Couche_d_asphalte" localSheetId="0">#REF!</definedName>
    <definedName name="Couche_d_asphalte">#REF!</definedName>
    <definedName name="coude_110" localSheetId="1">#REF!</definedName>
    <definedName name="coude_110" localSheetId="0">#REF!</definedName>
    <definedName name="coude_110">#REF!</definedName>
    <definedName name="coude_125" localSheetId="1">#REF!</definedName>
    <definedName name="coude_125" localSheetId="0">#REF!</definedName>
    <definedName name="coude_125">#REF!</definedName>
    <definedName name="coude_140" localSheetId="1">#REF!</definedName>
    <definedName name="coude_140" localSheetId="0">#REF!</definedName>
    <definedName name="coude_140">#REF!</definedName>
    <definedName name="coude_160" localSheetId="1">#REF!</definedName>
    <definedName name="coude_160" localSheetId="0">#REF!</definedName>
    <definedName name="coude_160">#REF!</definedName>
    <definedName name="coude_200" localSheetId="1">#REF!</definedName>
    <definedName name="coude_200" localSheetId="0">#REF!</definedName>
    <definedName name="coude_200">#REF!</definedName>
    <definedName name="coude_50" localSheetId="1">#REF!</definedName>
    <definedName name="coude_50" localSheetId="0">#REF!</definedName>
    <definedName name="coude_50">#REF!</definedName>
    <definedName name="coude_63" localSheetId="1">#REF!</definedName>
    <definedName name="coude_63" localSheetId="0">#REF!</definedName>
    <definedName name="coude_63">#REF!</definedName>
    <definedName name="coude_75" localSheetId="1">#REF!</definedName>
    <definedName name="coude_75" localSheetId="0">#REF!</definedName>
    <definedName name="coude_75">#REF!</definedName>
    <definedName name="coude_90" localSheetId="1">#REF!</definedName>
    <definedName name="coude_90" localSheetId="0">#REF!</definedName>
    <definedName name="coude_90">#REF!</definedName>
    <definedName name="Coude_à_bride" localSheetId="1">#REF!</definedName>
    <definedName name="Coude_à_bride" localSheetId="0">#REF!</definedName>
    <definedName name="Coude_à_bride">#REF!</definedName>
    <definedName name="Coude_bridé_100" localSheetId="1">#REF!</definedName>
    <definedName name="Coude_bridé_100" localSheetId="0">#REF!</definedName>
    <definedName name="Coude_bridé_100">#REF!</definedName>
    <definedName name="Coude_bridé_150" localSheetId="1">#REF!</definedName>
    <definedName name="Coude_bridé_150" localSheetId="0">#REF!</definedName>
    <definedName name="Coude_bridé_150">#REF!</definedName>
    <definedName name="Coude_bridé_200" localSheetId="1">#REF!</definedName>
    <definedName name="Coude_bridé_200" localSheetId="0">#REF!</definedName>
    <definedName name="Coude_bridé_200">#REF!</definedName>
    <definedName name="Coude_bridé_250" localSheetId="1">#REF!</definedName>
    <definedName name="Coude_bridé_250" localSheetId="0">#REF!</definedName>
    <definedName name="Coude_bridé_250">#REF!</definedName>
    <definedName name="Coude_bridé_250_PN16" localSheetId="1">#REF!</definedName>
    <definedName name="Coude_bridé_250_PN16" localSheetId="0">#REF!</definedName>
    <definedName name="Coude_bridé_250_PN16">#REF!</definedName>
    <definedName name="Coude_bridé_250_PN25" localSheetId="1">#REF!</definedName>
    <definedName name="Coude_bridé_250_PN25" localSheetId="0">#REF!</definedName>
    <definedName name="Coude_bridé_250_PN25">#REF!</definedName>
    <definedName name="Coude_bridé_300" localSheetId="1">#REF!</definedName>
    <definedName name="Coude_bridé_300" localSheetId="0">#REF!</definedName>
    <definedName name="Coude_bridé_300">#REF!</definedName>
    <definedName name="Coude_bridé_40" localSheetId="1">#REF!</definedName>
    <definedName name="Coude_bridé_40" localSheetId="0">#REF!</definedName>
    <definedName name="Coude_bridé_40">#REF!</definedName>
    <definedName name="Coude_bridé_60" localSheetId="1">#REF!</definedName>
    <definedName name="Coude_bridé_60" localSheetId="0">#REF!</definedName>
    <definedName name="Coude_bridé_60">#REF!</definedName>
    <definedName name="Coude_bridé_80" localSheetId="1">#REF!</definedName>
    <definedName name="Coude_bridé_80" localSheetId="0">#REF!</definedName>
    <definedName name="Coude_bridé_80">#REF!</definedName>
    <definedName name="Coudes_Tout_angle" localSheetId="1">#REF!</definedName>
    <definedName name="Coudes_Tout_angle" localSheetId="0">#REF!</definedName>
    <definedName name="Coudes_Tout_angle">#REF!</definedName>
    <definedName name="Cp">#REF!</definedName>
    <definedName name="Cpc">#REF!</definedName>
    <definedName name="CPJ" localSheetId="1">#REF!</definedName>
    <definedName name="CPJ" localSheetId="0">#REF!</definedName>
    <definedName name="CPJ">#REF!</definedName>
    <definedName name="cpteur">[35]PU!$A$41:$C$42</definedName>
    <definedName name="cqa">[18]!cqa</definedName>
    <definedName name="CQS">[18]!CQS</definedName>
    <definedName name="Crépine_100" localSheetId="1">#REF!</definedName>
    <definedName name="Crépine_100" localSheetId="0">#REF!</definedName>
    <definedName name="Crépine_100">#REF!</definedName>
    <definedName name="Crépine_150" localSheetId="1">#REF!</definedName>
    <definedName name="Crépine_150" localSheetId="0">#REF!</definedName>
    <definedName name="Crépine_150">#REF!</definedName>
    <definedName name="Crépine_200" localSheetId="1">#REF!</definedName>
    <definedName name="Crépine_200" localSheetId="0">#REF!</definedName>
    <definedName name="Crépine_200">#REF!</definedName>
    <definedName name="Crépine_250" localSheetId="1">#REF!</definedName>
    <definedName name="Crépine_250" localSheetId="0">#REF!</definedName>
    <definedName name="Crépine_250">#REF!</definedName>
    <definedName name="Crépine_300" localSheetId="1">#REF!</definedName>
    <definedName name="Crépine_300" localSheetId="0">#REF!</definedName>
    <definedName name="Crépine_300">#REF!</definedName>
    <definedName name="Crépine_40" localSheetId="1">#REF!</definedName>
    <definedName name="Crépine_40" localSheetId="0">#REF!</definedName>
    <definedName name="Crépine_40">#REF!</definedName>
    <definedName name="Crépine_60" localSheetId="1">#REF!</definedName>
    <definedName name="Crépine_60" localSheetId="0">#REF!</definedName>
    <definedName name="Crépine_60">#REF!</definedName>
    <definedName name="Crépine_80" localSheetId="1">#REF!</definedName>
    <definedName name="Crépine_80" localSheetId="0">#REF!</definedName>
    <definedName name="Crépine_80">#REF!</definedName>
    <definedName name="_xlnm.Criteria" localSheetId="1">#REF!</definedName>
    <definedName name="_xlnm.Criteria" localSheetId="0">#REF!</definedName>
    <definedName name="_xlnm.Criteria">#REF!</definedName>
    <definedName name="Criteri" localSheetId="0">#REF!</definedName>
    <definedName name="Criteria2">#REF!</definedName>
    <definedName name="Criteriaa">#REF!</definedName>
    <definedName name="crites" localSheetId="1">#REF!</definedName>
    <definedName name="crites" localSheetId="0">#REF!</definedName>
    <definedName name="crites">#REF!</definedName>
    <definedName name="Crtteria">#REF!</definedName>
    <definedName name="CSP">[36]R2CAP!$B$6</definedName>
    <definedName name="CSR">[36]R2CAP!$C$6</definedName>
    <definedName name="cvn">'[7]Macro-Dexterne'!$A$12</definedName>
    <definedName name="cWhole">[18]!cWhole</definedName>
    <definedName name="cxq">'[7]Macro-Long'!$A$12:$B$53</definedName>
    <definedName name="cxvhsfg">#REF!</definedName>
    <definedName name="D" localSheetId="1">#REF!</definedName>
    <definedName name="D" localSheetId="0">#REF!</definedName>
    <definedName name="D">#REF!</definedName>
    <definedName name="D81b17" localSheetId="1">#REF!</definedName>
    <definedName name="D81b17" localSheetId="0">#REF!</definedName>
    <definedName name="D81b17">#REF!</definedName>
    <definedName name="da" localSheetId="1">#REF!</definedName>
    <definedName name="da" localSheetId="0">#REF!</definedName>
    <definedName name="da">#REF!</definedName>
    <definedName name="Database2">#REF!</definedName>
    <definedName name="Databasee" localSheetId="0">#REF!</definedName>
    <definedName name="Databsse">#REF!</definedName>
    <definedName name="DATE_" localSheetId="1">#REF!</definedName>
    <definedName name="DATE_" localSheetId="0">#REF!</definedName>
    <definedName name="DATE_">#REF!</definedName>
    <definedName name="DATE_CIP" localSheetId="1">#REF!</definedName>
    <definedName name="DATE_CIP" localSheetId="0">#REF!</definedName>
    <definedName name="DATE_CIP">#REF!</definedName>
    <definedName name="DATE_COM_P" localSheetId="1">#REF!</definedName>
    <definedName name="DATE_COM_P" localSheetId="0">#REF!</definedName>
    <definedName name="DATE_COM_P">#REF!</definedName>
    <definedName name="DATE_FC" localSheetId="1">#REF!</definedName>
    <definedName name="DATE_FC" localSheetId="0">#REF!</definedName>
    <definedName name="DATE_FC">#REF!</definedName>
    <definedName name="DATE_MAJ" localSheetId="1">#REF!</definedName>
    <definedName name="DATE_MAJ" localSheetId="0">#REF!</definedName>
    <definedName name="DATE_MAJ">#REF!</definedName>
    <definedName name="DATE_O" localSheetId="1">#REF!</definedName>
    <definedName name="DATE_O" localSheetId="0">#REF!</definedName>
    <definedName name="DATE_O">#REF!</definedName>
    <definedName name="DATE_OU" localSheetId="1">#REF!</definedName>
    <definedName name="DATE_OU" localSheetId="0">#REF!</definedName>
    <definedName name="DATE_OU">#REF!</definedName>
    <definedName name="DATE_PC" localSheetId="1">#REF!</definedName>
    <definedName name="DATE_PC" localSheetId="0">#REF!</definedName>
    <definedName name="DATE_PC">#REF!</definedName>
    <definedName name="DATE_T" localSheetId="1">#REF!</definedName>
    <definedName name="DATE_T" localSheetId="0">#REF!</definedName>
    <definedName name="DATE_T">#REF!</definedName>
    <definedName name="db" localSheetId="1">#REF!</definedName>
    <definedName name="db" localSheetId="0">#REF!</definedName>
    <definedName name="db">#REF!</definedName>
    <definedName name="DBA" localSheetId="1">#REF!</definedName>
    <definedName name="DBA">#REF!</definedName>
    <definedName name="dbf">'[4]Macro-Dexterne'!$A$1</definedName>
    <definedName name="Dc">#REF!</definedName>
    <definedName name="dd" localSheetId="1">#REF!</definedName>
    <definedName name="dd" localSheetId="0">#REF!</definedName>
    <definedName name="dd">#REF!</definedName>
    <definedName name="ddd">[18]!ddd</definedName>
    <definedName name="dddd">#REF!</definedName>
    <definedName name="ddde">#REF!</definedName>
    <definedName name="DDEEDE" localSheetId="1">#REF!</definedName>
    <definedName name="DDEEDE" localSheetId="0">#REF!</definedName>
    <definedName name="DDEEDE">#REF!</definedName>
    <definedName name="Deboisement_déracinnage" localSheetId="1">#REF!</definedName>
    <definedName name="Deboisement_déracinnage" localSheetId="0">#REF!</definedName>
    <definedName name="Deboisement_déracinnage">#REF!</definedName>
    <definedName name="debp">[37]Feuil3!$I$1:$I$65536</definedName>
    <definedName name="Décapage_intérieur" localSheetId="1">#REF!</definedName>
    <definedName name="Décapage_intérieur" localSheetId="0">#REF!</definedName>
    <definedName name="Décapage_intérieur">#REF!</definedName>
    <definedName name="Decideur_Operationnel" localSheetId="1">#REF!</definedName>
    <definedName name="Decideur_Operationnel" localSheetId="0">#REF!</definedName>
    <definedName name="Decideur_Operationnel">#REF!</definedName>
    <definedName name="decompt">#REF!</definedName>
    <definedName name="demi_buse_100" localSheetId="1">#REF!</definedName>
    <definedName name="demi_buse_100" localSheetId="0">#REF!</definedName>
    <definedName name="demi_buse_100">#REF!</definedName>
    <definedName name="demi_buse_200" localSheetId="1">#REF!</definedName>
    <definedName name="demi_buse_200" localSheetId="0">#REF!</definedName>
    <definedName name="demi_buse_200">#REF!</definedName>
    <definedName name="demi_buse_300" localSheetId="1">#REF!</definedName>
    <definedName name="demi_buse_300" localSheetId="0">#REF!</definedName>
    <definedName name="demi_buse_300">#REF!</definedName>
    <definedName name="Démolition_chaussée" localSheetId="1">#REF!</definedName>
    <definedName name="Démolition_chaussée" localSheetId="0">#REF!</definedName>
    <definedName name="Démolition_chaussée">#REF!</definedName>
    <definedName name="dens" localSheetId="1">#REF!</definedName>
    <definedName name="dens" localSheetId="0">#REF!</definedName>
    <definedName name="dens">#REF!</definedName>
    <definedName name="dep">'[4]Macro-Dexterne'!$A$1</definedName>
    <definedName name="derfeaz">#N/A</definedName>
    <definedName name="Désignation_des_ouvrages">[38]S.P1!$B$7</definedName>
    <definedName name="désinfection" localSheetId="1">#REF!</definedName>
    <definedName name="désinfection" localSheetId="0">#REF!</definedName>
    <definedName name="désinfection">#REF!</definedName>
    <definedName name="dev" localSheetId="1">#REF!</definedName>
    <definedName name="dev" localSheetId="0">#REF!</definedName>
    <definedName name="dev">#REF!</definedName>
    <definedName name="Developpeur_ACCOR" localSheetId="1">#REF!</definedName>
    <definedName name="Developpeur_ACCOR" localSheetId="0">#REF!</definedName>
    <definedName name="Developpeur_ACCOR">#REF!</definedName>
    <definedName name="DEVISE" localSheetId="1">#REF!</definedName>
    <definedName name="DEVISE" localSheetId="0">#REF!</definedName>
    <definedName name="DEVISE">#REF!</definedName>
    <definedName name="dex">'[7]Macro-Dexterne'!$A$1</definedName>
    <definedName name="Dexterne">'[6]Macro-Dexterne'!$A$1</definedName>
    <definedName name="DF">'[39]GC 150m3 MGHASSINE'!$J$33</definedName>
    <definedName name="DFE">'[7]Macro-Long'!$A$12:$B$53</definedName>
    <definedName name="dfg" localSheetId="1">#REF!</definedName>
    <definedName name="dfg" localSheetId="0">#REF!</definedName>
    <definedName name="dfg">#REF!</definedName>
    <definedName name="DFGS">'[40]Macro-cons'!$A$1</definedName>
    <definedName name="dfr">'[7]Macro-Epaisseur'!$A$1</definedName>
    <definedName name="dgggggggggg">#N/A</definedName>
    <definedName name="dh" localSheetId="1">#REF!</definedName>
    <definedName name="dh" localSheetId="0">#REF!</definedName>
    <definedName name="dh">#REF!</definedName>
    <definedName name="dhh">#N/A</definedName>
    <definedName name="dia">[37]Feuil3!$J$1:$J$65536</definedName>
    <definedName name="Diam_ext" localSheetId="1">#REF!</definedName>
    <definedName name="Diam_ext" localSheetId="0">#REF!</definedName>
    <definedName name="Diam_ext">#REF!</definedName>
    <definedName name="Diam_int" localSheetId="1">#REF!</definedName>
    <definedName name="Diam_int" localSheetId="0">#REF!</definedName>
    <definedName name="Diam_int">#REF!</definedName>
    <definedName name="Diam_Norm">[12]Calcul!$D$18</definedName>
    <definedName name="Diam_puit">[12]Calcul!$D$38</definedName>
    <definedName name="Diamètre_lanterneau" localSheetId="1">#REF!</definedName>
    <definedName name="Diamètre_lanterneau" localSheetId="0">#REF!</definedName>
    <definedName name="Diamètre_lanterneau">#REF!</definedName>
    <definedName name="din">'[7]Macro-Diam-interne'!$A$1</definedName>
    <definedName name="Dint" localSheetId="1">#REF!</definedName>
    <definedName name="Dint" localSheetId="0">#REF!</definedName>
    <definedName name="Dint">#REF!</definedName>
    <definedName name="Dinterne">'[6]Macro-Diam-interne'!$A$1</definedName>
    <definedName name="Directeur_Projet_DTH" localSheetId="1">#REF!</definedName>
    <definedName name="Directeur_Projet_DTH" localSheetId="0">#REF!</definedName>
    <definedName name="Directeur_Projet_DTH">#REF!</definedName>
    <definedName name="Disjoncteur_général" localSheetId="1">#REF!</definedName>
    <definedName name="Disjoncteur_général" localSheetId="0">#REF!</definedName>
    <definedName name="Disjoncteur_général">#REF!</definedName>
    <definedName name="divers" localSheetId="1">#REF!</definedName>
    <definedName name="divers" localSheetId="0">#REF!</definedName>
    <definedName name="divers">#REF!</definedName>
    <definedName name="DN" localSheetId="1">#REF!</definedName>
    <definedName name="DN" localSheetId="0">#REF!</definedName>
    <definedName name="DN">#REF!</definedName>
    <definedName name="doadm" localSheetId="1">#REF!</definedName>
    <definedName name="doadm" localSheetId="0">#REF!</definedName>
    <definedName name="doadm">#REF!</definedName>
    <definedName name="dob" localSheetId="1">#REF!</definedName>
    <definedName name="dob" localSheetId="0">#REF!</definedName>
    <definedName name="dob">#REF!</definedName>
    <definedName name="doc" localSheetId="1">#REF!</definedName>
    <definedName name="doc" localSheetId="0">#REF!</definedName>
    <definedName name="doc">#REF!</definedName>
    <definedName name="dohe" localSheetId="1">#REF!</definedName>
    <definedName name="dohe" localSheetId="0">#REF!</definedName>
    <definedName name="dohe">#REF!</definedName>
    <definedName name="DOLLAR">#REF!</definedName>
    <definedName name="Dossier_recollement_GC" localSheetId="1">#REF!</definedName>
    <definedName name="Dossier_recollement_GC" localSheetId="0">#REF!</definedName>
    <definedName name="Dossier_recollement_GC">#REF!</definedName>
    <definedName name="Dossier_recollement_Tout" localSheetId="1">#REF!</definedName>
    <definedName name="Dossier_recollement_Tout" localSheetId="0">#REF!</definedName>
    <definedName name="Dossier_recollement_Tout">#REF!</definedName>
    <definedName name="dot" localSheetId="1">#REF!</definedName>
    <definedName name="dot" localSheetId="0">#REF!</definedName>
    <definedName name="dot">#REF!</definedName>
    <definedName name="dotadm" localSheetId="1">#REF!</definedName>
    <definedName name="dotadm" localSheetId="0">#REF!</definedName>
    <definedName name="dotadm">#REF!</definedName>
    <definedName name="Dotbr" localSheetId="1">#REF!</definedName>
    <definedName name="Dotbr" localSheetId="0">#REF!</definedName>
    <definedName name="Dotbr">#REF!</definedName>
    <definedName name="dotcamp" localSheetId="1">#REF!</definedName>
    <definedName name="dotcamp" localSheetId="0">#REF!</definedName>
    <definedName name="dotcamp">#REF!</definedName>
    <definedName name="dotdom" localSheetId="1">#REF!</definedName>
    <definedName name="dotdom" localSheetId="0">#REF!</definedName>
    <definedName name="dotdom">#REF!</definedName>
    <definedName name="dotind" localSheetId="1">#REF!</definedName>
    <definedName name="dotind" localSheetId="0">#REF!</definedName>
    <definedName name="dotind">#REF!</definedName>
    <definedName name="dotindus" localSheetId="1">#REF!</definedName>
    <definedName name="dotindus" localSheetId="0">#REF!</definedName>
    <definedName name="dotindus">#REF!</definedName>
    <definedName name="dotindust" localSheetId="1">#REF!</definedName>
    <definedName name="dotindust" localSheetId="0">#REF!</definedName>
    <definedName name="dotindust">#REF!</definedName>
    <definedName name="Dotnbr" localSheetId="1">#REF!</definedName>
    <definedName name="Dotnbr" localSheetId="0">#REF!</definedName>
    <definedName name="Dotnbr">#REF!</definedName>
    <definedName name="dotzat" localSheetId="1">#REF!</definedName>
    <definedName name="dotzat" localSheetId="0">#REF!</definedName>
    <definedName name="dotzat">#REF!</definedName>
    <definedName name="dou" localSheetId="1">#REF!</definedName>
    <definedName name="dou" localSheetId="0">#REF!</definedName>
    <definedName name="dou">#REF!</definedName>
    <definedName name="dov" localSheetId="1">#REF!</definedName>
    <definedName name="dov" localSheetId="0">#REF!</definedName>
    <definedName name="dov">#REF!</definedName>
    <definedName name="doza" localSheetId="1">#REF!</definedName>
    <definedName name="doza" localSheetId="0">#REF!</definedName>
    <definedName name="doza">#REF!</definedName>
    <definedName name="Drain_pierre" localSheetId="1">#REF!</definedName>
    <definedName name="Drain_pierre" localSheetId="0">#REF!</definedName>
    <definedName name="Drain_pierre">#REF!</definedName>
    <definedName name="Drain_sèche_en_pierres_autour_cuve" localSheetId="1">#REF!</definedName>
    <definedName name="Drain_sèche_en_pierres_autour_cuve" localSheetId="0">#REF!</definedName>
    <definedName name="Drain_sèche_en_pierres_autour_cuve">#REF!</definedName>
    <definedName name="dsdsd">[2]AN2!#REF!</definedName>
    <definedName name="DSQ">'[41]Macro-press'!$A$16:$C$39</definedName>
    <definedName name="DTI">'[7]Macro-Dexterne'!$A$1</definedName>
    <definedName name="E" localSheetId="1">#REF!</definedName>
    <definedName name="E" localSheetId="0">#REF!</definedName>
    <definedName name="E">#REF!</definedName>
    <definedName name="EB" localSheetId="1">#REF!</definedName>
    <definedName name="EB" localSheetId="0">#REF!</definedName>
    <definedName name="EB">#REF!</definedName>
    <definedName name="EC" localSheetId="1">#REF!</definedName>
    <definedName name="EC" localSheetId="0">#REF!</definedName>
    <definedName name="EC">#REF!</definedName>
    <definedName name="Echelle_AGC_ml" localSheetId="1">#REF!</definedName>
    <definedName name="Echelle_AGC_ml" localSheetId="0">#REF!</definedName>
    <definedName name="Echelle_AGC_ml">#REF!</definedName>
    <definedName name="Echelle_AGF_ml" localSheetId="1">#REF!</definedName>
    <definedName name="Echelle_AGF_ml" localSheetId="0">#REF!</definedName>
    <definedName name="Echelle_AGF_ml">#REF!</definedName>
    <definedName name="Eclairage_extérieure" localSheetId="1">#REF!</definedName>
    <definedName name="Eclairage_extérieure" localSheetId="0">#REF!</definedName>
    <definedName name="Eclairage_extérieure">#REF!</definedName>
    <definedName name="éclairage_int_station" localSheetId="1">#REF!</definedName>
    <definedName name="éclairage_int_station" localSheetId="0">#REF!</definedName>
    <definedName name="éclairage_int_station">#REF!</definedName>
    <definedName name="Eclairage_intérieur" localSheetId="1">#REF!</definedName>
    <definedName name="Eclairage_intérieur" localSheetId="0">#REF!</definedName>
    <definedName name="Eclairage_intérieur">#REF!</definedName>
    <definedName name="EDF">#REF!</definedName>
    <definedName name="ee" localSheetId="1">#REF!</definedName>
    <definedName name="ee" localSheetId="0">#REF!</definedName>
    <definedName name="ee">#REF!</definedName>
    <definedName name="eee">[18]!eee</definedName>
    <definedName name="eeeeee">#REF!</definedName>
    <definedName name="EF" localSheetId="1">#REF!</definedName>
    <definedName name="EF" localSheetId="0">#REF!</definedName>
    <definedName name="EF">#REF!</definedName>
    <definedName name="efgh" localSheetId="1">[10]PERSONNALISER!#REF!</definedName>
    <definedName name="efgh" localSheetId="0">[10]PERSONNALISER!#REF!</definedName>
    <definedName name="efgh">[10]PERSONNALISER!#REF!</definedName>
    <definedName name="ele">#REF!</definedName>
    <definedName name="Elec">'[42]BpElecEnnasr-Géneral'!$BS$6:$BS$99</definedName>
    <definedName name="electr">'[42]BpElecEnnasr-Géneral'!$CK$6:$CK$99</definedName>
    <definedName name="electricité">'[42]BpElecEnnasr-Géneral'!$BI$6:$BI$99</definedName>
    <definedName name="Electrode" localSheetId="1">#REF!</definedName>
    <definedName name="Electrode" localSheetId="0">#REF!</definedName>
    <definedName name="Electrode">#REF!</definedName>
    <definedName name="électrode" localSheetId="1">#REF!</definedName>
    <definedName name="électrode" localSheetId="0">#REF!</definedName>
    <definedName name="électrode">#REF!</definedName>
    <definedName name="Embase_IPN" localSheetId="1">#REF!</definedName>
    <definedName name="Embase_IPN" localSheetId="0">#REF!</definedName>
    <definedName name="Embase_IPN">#REF!</definedName>
    <definedName name="en" localSheetId="1">[10]PERSONNALISER!#REF!</definedName>
    <definedName name="en" localSheetId="0">[10]PERSONNALISER!#REF!</definedName>
    <definedName name="en">[10]PERSONNALISER!#REF!</definedName>
    <definedName name="Enduit_bitumineux" localSheetId="1">#REF!</definedName>
    <definedName name="Enduit_bitumineux" localSheetId="0">#REF!</definedName>
    <definedName name="Enduit_bitumineux">#REF!</definedName>
    <definedName name="Enduit_étanche" localSheetId="1">#REF!</definedName>
    <definedName name="Enduit_étanche" localSheetId="0">#REF!</definedName>
    <definedName name="Enduit_étanche">#REF!</definedName>
    <definedName name="Enduit_étanche_3_cm" localSheetId="1">#REF!</definedName>
    <definedName name="Enduit_étanche_3_cm" localSheetId="0">#REF!</definedName>
    <definedName name="Enduit_étanche_3_cm">#REF!</definedName>
    <definedName name="Enduit_exterieur" localSheetId="1">#REF!</definedName>
    <definedName name="Enduit_exterieur" localSheetId="0">#REF!</definedName>
    <definedName name="Enduit_exterieur">#REF!</definedName>
    <definedName name="Enduit_extérieur" localSheetId="1">#REF!</definedName>
    <definedName name="Enduit_extérieur" localSheetId="0">#REF!</definedName>
    <definedName name="Enduit_extérieur">#REF!</definedName>
    <definedName name="Enduit_hydraulique_Sous_dalle" localSheetId="1">#REF!</definedName>
    <definedName name="Enduit_hydraulique_Sous_dalle" localSheetId="0">#REF!</definedName>
    <definedName name="Enduit_hydraulique_Sous_dalle">#REF!</definedName>
    <definedName name="Enduit_interieur" localSheetId="1">#REF!</definedName>
    <definedName name="Enduit_interieur" localSheetId="0">#REF!</definedName>
    <definedName name="Enduit_interieur">#REF!</definedName>
    <definedName name="Enduite_couche_0_5" localSheetId="1">#REF!</definedName>
    <definedName name="Enduite_couche_0_5" localSheetId="0">#REF!</definedName>
    <definedName name="Enduite_couche_0_5">#REF!</definedName>
    <definedName name="enrichissement_ciment" localSheetId="1">#REF!</definedName>
    <definedName name="enrichissement_ciment" localSheetId="0">#REF!</definedName>
    <definedName name="enrichissement_ciment">#REF!</definedName>
    <definedName name="ENS">#REF!</definedName>
    <definedName name="Enseigne_ONEP" localSheetId="1">#REF!</definedName>
    <definedName name="Enseigne_ONEP" localSheetId="0">#REF!</definedName>
    <definedName name="Enseigne_ONEP">#REF!</definedName>
    <definedName name="Enter">'[4]Macro-Long'!$A$12:$B$53</definedName>
    <definedName name="ENTREE1">'[4]Macro-press'!$A$16:$C$39</definedName>
    <definedName name="ep" localSheetId="1">#REF!</definedName>
    <definedName name="ep" localSheetId="0">#REF!</definedName>
    <definedName name="ep">#REF!</definedName>
    <definedName name="ép" localSheetId="1">#REF!</definedName>
    <definedName name="ép" localSheetId="0">#REF!</definedName>
    <definedName name="ép">#REF!</definedName>
    <definedName name="ep.ouv" localSheetId="1">#REF!</definedName>
    <definedName name="ep.ouv" localSheetId="0">#REF!</definedName>
    <definedName name="ep.ouv">#REF!</definedName>
    <definedName name="ép_accrot" localSheetId="1">#REF!</definedName>
    <definedName name="ép_accrot" localSheetId="0">#REF!</definedName>
    <definedName name="ép_accrot">#REF!</definedName>
    <definedName name="ép_accrot1" localSheetId="1">#REF!</definedName>
    <definedName name="ép_accrot1" localSheetId="0">#REF!</definedName>
    <definedName name="ép_accrot1">#REF!</definedName>
    <definedName name="ép_canniveau" localSheetId="1">#REF!</definedName>
    <definedName name="ép_canniveau" localSheetId="0">#REF!</definedName>
    <definedName name="ép_canniveau">#REF!</definedName>
    <definedName name="ép_canniveau_2" localSheetId="1">'[43]Réservoir 250m3'!#REF!</definedName>
    <definedName name="ép_canniveau_2" localSheetId="0">'[43]Réservoir 250m3'!#REF!</definedName>
    <definedName name="ép_canniveau_2">'[43]Réservoir 250m3'!#REF!</definedName>
    <definedName name="ép_canniveau150" localSheetId="1">#REF!</definedName>
    <definedName name="ép_canniveau150" localSheetId="0">#REF!</definedName>
    <definedName name="ép_canniveau150">#REF!</definedName>
    <definedName name="ép_canniveau300" localSheetId="1">#REF!</definedName>
    <definedName name="ép_canniveau300" localSheetId="0">#REF!</definedName>
    <definedName name="ép_canniveau300">#REF!</definedName>
    <definedName name="ép_Chicane" localSheetId="1">#REF!</definedName>
    <definedName name="ép_Chicane" localSheetId="0">#REF!</definedName>
    <definedName name="ép_Chicane">#REF!</definedName>
    <definedName name="ép_coupole" localSheetId="1">#REF!</definedName>
    <definedName name="ép_coupole" localSheetId="0">#REF!</definedName>
    <definedName name="ép_coupole">#REF!</definedName>
    <definedName name="ép_coupole150" localSheetId="1">#REF!</definedName>
    <definedName name="ép_coupole150" localSheetId="0">#REF!</definedName>
    <definedName name="ép_coupole150">#REF!</definedName>
    <definedName name="ép_coupole300" localSheetId="1">#REF!</definedName>
    <definedName name="ép_coupole300" localSheetId="0">#REF!</definedName>
    <definedName name="ép_coupole300">#REF!</definedName>
    <definedName name="ép_lanterne" localSheetId="1">#REF!</definedName>
    <definedName name="ép_lanterne" localSheetId="0">#REF!</definedName>
    <definedName name="ép_lanterne">#REF!</definedName>
    <definedName name="ép_lanterne150" localSheetId="1">#REF!</definedName>
    <definedName name="ép_lanterne150" localSheetId="0">#REF!</definedName>
    <definedName name="ép_lanterne150">#REF!</definedName>
    <definedName name="ép_lanterne2" localSheetId="1">#REF!</definedName>
    <definedName name="ép_lanterne2" localSheetId="0">#REF!</definedName>
    <definedName name="ép_lanterne2">#REF!</definedName>
    <definedName name="ép_lanterne300" localSheetId="1">#REF!</definedName>
    <definedName name="ép_lanterne300" localSheetId="0">#REF!</definedName>
    <definedName name="ép_lanterne300">#REF!</definedName>
    <definedName name="ép_paroi_jav" localSheetId="1">'[43]Réservoir 250m3'!#REF!</definedName>
    <definedName name="ép_paroi_jav" localSheetId="0">'[43]Réservoir 250m3'!#REF!</definedName>
    <definedName name="ép_paroi_jav">'[43]Réservoir 250m3'!#REF!</definedName>
    <definedName name="ép_paroi_vanne" localSheetId="1">#REF!</definedName>
    <definedName name="ép_paroi_vanne" localSheetId="0">#REF!</definedName>
    <definedName name="ép_paroi_vanne">#REF!</definedName>
    <definedName name="ép_paroi_vanne150" localSheetId="1">#REF!</definedName>
    <definedName name="ép_paroi_vanne150" localSheetId="0">#REF!</definedName>
    <definedName name="ép_paroi_vanne150">#REF!</definedName>
    <definedName name="ép_paroi_vanne300" localSheetId="1">#REF!</definedName>
    <definedName name="ép_paroi_vanne300" localSheetId="0">#REF!</definedName>
    <definedName name="ép_paroi_vanne300">#REF!</definedName>
    <definedName name="ép_parois" localSheetId="1">#REF!</definedName>
    <definedName name="ép_parois" localSheetId="0">#REF!</definedName>
    <definedName name="ép_parois">#REF!</definedName>
    <definedName name="ép_parois1" localSheetId="1">#REF!</definedName>
    <definedName name="ép_parois1" localSheetId="0">#REF!</definedName>
    <definedName name="ép_parois1">#REF!</definedName>
    <definedName name="ép_radier" localSheetId="1">#REF!</definedName>
    <definedName name="ép_radier" localSheetId="0">#REF!</definedName>
    <definedName name="ép_radier">#REF!</definedName>
    <definedName name="ép_radier1" localSheetId="1">#REF!</definedName>
    <definedName name="ép_radier1" localSheetId="0">#REF!</definedName>
    <definedName name="ép_radier1">#REF!</definedName>
    <definedName name="ép_radier150" localSheetId="1">#REF!</definedName>
    <definedName name="ép_radier150" localSheetId="0">#REF!</definedName>
    <definedName name="ép_radier150">#REF!</definedName>
    <definedName name="ép_radier300" localSheetId="1">#REF!</definedName>
    <definedName name="ép_radier300" localSheetId="0">#REF!</definedName>
    <definedName name="ép_radier300">#REF!</definedName>
    <definedName name="ép_tour" localSheetId="1">#REF!</definedName>
    <definedName name="ép_tour" localSheetId="0">#REF!</definedName>
    <definedName name="ép_tour">#REF!</definedName>
    <definedName name="ép_tour150" localSheetId="1">#REF!</definedName>
    <definedName name="ép_tour150" localSheetId="0">#REF!</definedName>
    <definedName name="ép_tour150">#REF!</definedName>
    <definedName name="ép_tour300" localSheetId="1">#REF!</definedName>
    <definedName name="ép_tour300" localSheetId="0">#REF!</definedName>
    <definedName name="ép_tour300">#REF!</definedName>
    <definedName name="ép_voile" localSheetId="1">#REF!</definedName>
    <definedName name="ép_voile" localSheetId="0">#REF!</definedName>
    <definedName name="ép_voile">#REF!</definedName>
    <definedName name="ép_voile1" localSheetId="1">#REF!</definedName>
    <definedName name="ép_voile1" localSheetId="0">#REF!</definedName>
    <definedName name="ép_voile1">#REF!</definedName>
    <definedName name="ép1" localSheetId="1">#REF!</definedName>
    <definedName name="ép1" localSheetId="0">#REF!</definedName>
    <definedName name="ép1">#REF!</definedName>
    <definedName name="ép2" localSheetId="1">[44]BacheSR3NZ!#REF!</definedName>
    <definedName name="ép2" localSheetId="0">[44]BacheSR3NZ!#REF!</definedName>
    <definedName name="ép2">[44]BacheSR3NZ!#REF!</definedName>
    <definedName name="Epai_Dalle_de" localSheetId="1">#REF!</definedName>
    <definedName name="Epai_Dalle_de" localSheetId="0">#REF!</definedName>
    <definedName name="Epai_Dalle_de">#REF!</definedName>
    <definedName name="Epaiss_pui">[12]Calcul!$D$39</definedName>
    <definedName name="Epaisseur">'[6]Macro-Epaisseur'!$A$1</definedName>
    <definedName name="Epaisseur_conduite">'[34]Macro-Epaisseur'!$A$1</definedName>
    <definedName name="EQ_31" localSheetId="1">#REF!</definedName>
    <definedName name="EQ_31" localSheetId="0">#REF!</definedName>
    <definedName name="EQ_31">#REF!</definedName>
    <definedName name="EQ_32" localSheetId="1">#REF!</definedName>
    <definedName name="EQ_32" localSheetId="0">#REF!</definedName>
    <definedName name="EQ_32">#REF!</definedName>
    <definedName name="EQ_33" localSheetId="1">#REF!</definedName>
    <definedName name="EQ_33" localSheetId="0">#REF!</definedName>
    <definedName name="EQ_33">#REF!</definedName>
    <definedName name="Essai_etancheité" localSheetId="1">#REF!</definedName>
    <definedName name="Essai_etancheité" localSheetId="0">#REF!</definedName>
    <definedName name="Essai_etancheité">#REF!</definedName>
    <definedName name="eta">#REF!</definedName>
    <definedName name="ETAB" localSheetId="1">#REF!</definedName>
    <definedName name="ETAB" localSheetId="0">#REF!</definedName>
    <definedName name="ETAB">#REF!</definedName>
    <definedName name="ETANCHE">#REF!</definedName>
    <definedName name="ETANCHEITE">[45]DPN°2!#REF!</definedName>
    <definedName name="Etanchéité" localSheetId="1">#REF!</definedName>
    <definedName name="Etanchéité" localSheetId="0">#REF!</definedName>
    <definedName name="Etanchéité">#REF!</definedName>
    <definedName name="Etanchéité_coupole" localSheetId="1">#REF!</definedName>
    <definedName name="Etanchéité_coupole" localSheetId="0">#REF!</definedName>
    <definedName name="Etanchéité_coupole">#REF!</definedName>
    <definedName name="Etancheité_couverture" localSheetId="1">#REF!</definedName>
    <definedName name="Etancheité_couverture" localSheetId="0">#REF!</definedName>
    <definedName name="Etancheité_couverture">#REF!</definedName>
    <definedName name="ETQ">#REF!</definedName>
    <definedName name="ETTQ">#REF!</definedName>
    <definedName name="Etude_d_exécution" localSheetId="1">#REF!</definedName>
    <definedName name="Etude_d_exécution" localSheetId="0">#REF!</definedName>
    <definedName name="Etude_d_exécution">#REF!</definedName>
    <definedName name="Etude_execution" localSheetId="1">#REF!</definedName>
    <definedName name="Etude_execution" localSheetId="0">#REF!</definedName>
    <definedName name="Etude_execution">#REF!</definedName>
    <definedName name="ev">'[7]Macro-Long'!$A$12:$B$53</definedName>
    <definedName name="Evacuation_Terres" localSheetId="1">#REF!</definedName>
    <definedName name="Evacuation_Terres" localSheetId="0">#REF!</definedName>
    <definedName name="Evacuation_Terres">#REF!</definedName>
    <definedName name="evi" localSheetId="1">#REF!</definedName>
    <definedName name="evi" localSheetId="0">#REF!</definedName>
    <definedName name="evi">#REF!</definedName>
    <definedName name="Evier_cuisine_gré" localSheetId="1">#REF!</definedName>
    <definedName name="Evier_cuisine_gré" localSheetId="0">#REF!</definedName>
    <definedName name="Evier_cuisine_gré">#REF!</definedName>
    <definedName name="Excel_BuiltIn_Criteria" localSheetId="1">#REF!</definedName>
    <definedName name="Excel_BuiltIn_Criteria" localSheetId="0">#REF!</definedName>
    <definedName name="Excel_BuiltIn_Criteria">#REF!</definedName>
    <definedName name="Excel_BuiltIn_Database" localSheetId="1">#REF!</definedName>
    <definedName name="Excel_BuiltIn_Database" localSheetId="0">#REF!</definedName>
    <definedName name="Excel_BuiltIn_Database">#REF!</definedName>
    <definedName name="Excel_BuiltIn_Database_1">#REF!</definedName>
    <definedName name="Excel_BuiltIn_Database_2">#REF!</definedName>
    <definedName name="Excel_BuiltIn_Database_3">#REF!</definedName>
    <definedName name="Excel_BuiltIn_Database_4">#REF!</definedName>
    <definedName name="Excel_BuiltIn_Database_5">#REF!</definedName>
    <definedName name="Excel_BuiltIn_Database_6">#REF!</definedName>
    <definedName name="Excel_BuiltIn_Extract">#REF!</definedName>
    <definedName name="Excel_BuiltIn_Print_Area_1">#REF!</definedName>
    <definedName name="Excel_BuiltIn_Print_Area_3_1">#REF!</definedName>
    <definedName name="Excel_BuiltIn_Print_Area_4_1">#REF!</definedName>
    <definedName name="Excel_BuiltIn_Recorder">#REF!</definedName>
    <definedName name="Extincteur_10" localSheetId="1">#REF!</definedName>
    <definedName name="Extincteur_10" localSheetId="0">#REF!</definedName>
    <definedName name="Extincteur_10">#REF!</definedName>
    <definedName name="Extrac" localSheetId="1">#REF!</definedName>
    <definedName name="Extrac">#REF!</definedName>
    <definedName name="Extract2">#REF!</definedName>
    <definedName name="Extractt" localSheetId="0">#REF!</definedName>
    <definedName name="_xlnm.Extract" localSheetId="1">#REF!</definedName>
    <definedName name="_xlnm.Extract" localSheetId="0">#REF!</definedName>
    <definedName name="_xlnm.Extract">#REF!</definedName>
    <definedName name="F">[12]Calcul!$D$35</definedName>
    <definedName name="F__">#REF!</definedName>
    <definedName name="F1_">#REF!</definedName>
    <definedName name="F27S">[11]Fourniture!$B$46:$D$46</definedName>
    <definedName name="FA_41" localSheetId="1">#REF!</definedName>
    <definedName name="FA_41" localSheetId="0">#REF!</definedName>
    <definedName name="FA_41">#REF!</definedName>
    <definedName name="FA_42" localSheetId="1">#REF!</definedName>
    <definedName name="FA_42" localSheetId="0">#REF!</definedName>
    <definedName name="FA_42">#REF!</definedName>
    <definedName name="FA_43" localSheetId="1">#REF!</definedName>
    <definedName name="FA_43" localSheetId="0">#REF!</definedName>
    <definedName name="FA_43">#REF!</definedName>
    <definedName name="FA_44" localSheetId="1">#REF!</definedName>
    <definedName name="FA_44" localSheetId="0">#REF!</definedName>
    <definedName name="FA_44">#REF!</definedName>
    <definedName name="FA_45" localSheetId="1">#REF!</definedName>
    <definedName name="FA_45" localSheetId="0">#REF!</definedName>
    <definedName name="FA_45">#REF!</definedName>
    <definedName name="FA_46" localSheetId="1">#REF!</definedName>
    <definedName name="FA_46" localSheetId="0">#REF!</definedName>
    <definedName name="FA_46">#REF!</definedName>
    <definedName name="FA_47" localSheetId="1">#REF!</definedName>
    <definedName name="FA_47" localSheetId="0">#REF!</definedName>
    <definedName name="FA_47">#REF!</definedName>
    <definedName name="FAARA">[46]formule!$B$2</definedName>
    <definedName name="Fc" localSheetId="1">#REF!</definedName>
    <definedName name="Fc" localSheetId="0">#REF!</definedName>
    <definedName name="Fc">#REF!</definedName>
    <definedName name="Fc1_">#REF!</definedName>
    <definedName name="fdg">'[25]Macro-Dexterne'!$A$1</definedName>
    <definedName name="fdhf">#N/A</definedName>
    <definedName name="FDS">'[4]Macro-Epaisseur'!$A$1</definedName>
    <definedName name="FDSQA">'[47]Macro-Epaisseur'!$A$1</definedName>
    <definedName name="fenerg" localSheetId="1">#REF!</definedName>
    <definedName name="fenerg" localSheetId="0">#REF!</definedName>
    <definedName name="fenerg">#REF!</definedName>
    <definedName name="fenêtre_0.75_1.30" localSheetId="1">#REF!</definedName>
    <definedName name="fenêtre_0.75_1.30" localSheetId="0">#REF!</definedName>
    <definedName name="fenêtre_0.75_1.30">#REF!</definedName>
    <definedName name="Fenêtre_0.75x0.75" localSheetId="1">#REF!</definedName>
    <definedName name="Fenêtre_0.75x0.75" localSheetId="0">#REF!</definedName>
    <definedName name="Fenêtre_0.75x0.75">#REF!</definedName>
    <definedName name="Fenêtre_1.0x1.25" localSheetId="1">#REF!</definedName>
    <definedName name="Fenêtre_1.0x1.25" localSheetId="0">#REF!</definedName>
    <definedName name="Fenêtre_1.0x1.25">#REF!</definedName>
    <definedName name="Fenêtre_2.1x1.25" localSheetId="1">#REF!</definedName>
    <definedName name="Fenêtre_2.1x1.25" localSheetId="0">#REF!</definedName>
    <definedName name="Fenêtre_2.1x1.25">#REF!</definedName>
    <definedName name="feuille">[18]!feuille</definedName>
    <definedName name="ff">[18]!ff</definedName>
    <definedName name="fff">'[14]Macro-cons'!$A$1</definedName>
    <definedName name="ffff">#REF!</definedName>
    <definedName name="FFFFF" localSheetId="1">#REF!</definedName>
    <definedName name="FFFFF" localSheetId="0">#REF!</definedName>
    <definedName name="FFFFF">#REF!</definedName>
    <definedName name="fg">#N/A</definedName>
    <definedName name="FGH">'[39]GC 150m3 MGHASSINE'!$J$20</definedName>
    <definedName name="FITNESS" localSheetId="1">#REF!</definedName>
    <definedName name="FITNESS" localSheetId="0">#REF!</definedName>
    <definedName name="FITNESS">#REF!</definedName>
    <definedName name="Fléche_coupole" localSheetId="1">#REF!</definedName>
    <definedName name="Fléche_coupole" localSheetId="0">#REF!</definedName>
    <definedName name="Fléche_coupole">#REF!</definedName>
    <definedName name="_xlnm.Recorder" localSheetId="1">#REF!</definedName>
    <definedName name="_xlnm.Recorder" localSheetId="0">#REF!</definedName>
    <definedName name="_xlnm.Recorder">#REF!</definedName>
    <definedName name="ForfaitIMMB">#REF!</definedName>
    <definedName name="Forme_pente" localSheetId="1">#REF!</definedName>
    <definedName name="Forme_pente" localSheetId="0">#REF!</definedName>
    <definedName name="Forme_pente">#REF!</definedName>
    <definedName name="Fosse_septique_filtre" localSheetId="1">#REF!</definedName>
    <definedName name="Fosse_septique_filtre" localSheetId="0">#REF!</definedName>
    <definedName name="Fosse_septique_filtre">#REF!</definedName>
    <definedName name="fouille" localSheetId="1">#REF!</definedName>
    <definedName name="fouille" localSheetId="0">#REF!</definedName>
    <definedName name="fouille">#REF!</definedName>
    <definedName name="Fourreau_100" localSheetId="1">#REF!</definedName>
    <definedName name="Fourreau_100" localSheetId="0">#REF!</definedName>
    <definedName name="Fourreau_100">#REF!</definedName>
    <definedName name="Fourreau_150" localSheetId="1">#REF!</definedName>
    <definedName name="Fourreau_150" localSheetId="0">#REF!</definedName>
    <definedName name="Fourreau_150">#REF!</definedName>
    <definedName name="Fourreau_200" localSheetId="1">#REF!</definedName>
    <definedName name="Fourreau_200" localSheetId="0">#REF!</definedName>
    <definedName name="Fourreau_200">#REF!</definedName>
    <definedName name="Fourreau_60" localSheetId="1">#REF!</definedName>
    <definedName name="Fourreau_60" localSheetId="0">#REF!</definedName>
    <definedName name="Fourreau_60">#REF!</definedName>
    <definedName name="Fourreau_80" localSheetId="1">#REF!</definedName>
    <definedName name="Fourreau_80" localSheetId="0">#REF!</definedName>
    <definedName name="Fourreau_80">#REF!</definedName>
    <definedName name="Foyer_etanche" localSheetId="1">#REF!</definedName>
    <definedName name="Foyer_etanche" localSheetId="0">#REF!</definedName>
    <definedName name="Foyer_etanche">#REF!</definedName>
    <definedName name="Foyer_simple" localSheetId="1">#REF!</definedName>
    <definedName name="Foyer_simple" localSheetId="0">#REF!</definedName>
    <definedName name="Foyer_simple">#REF!</definedName>
    <definedName name="Fp">#REF!</definedName>
    <definedName name="fpers" localSheetId="1">#REF!</definedName>
    <definedName name="fpers" localSheetId="0">#REF!</definedName>
    <definedName name="fpers">#REF!</definedName>
    <definedName name="fr">#REF!</definedName>
    <definedName name="FTB">[18]!FTB</definedName>
    <definedName name="Fût_200" localSheetId="1">#REF!</definedName>
    <definedName name="Fût_200" localSheetId="0">#REF!</definedName>
    <definedName name="Fût_200">#REF!</definedName>
    <definedName name="G" localSheetId="1">[5]AN2!#REF!</definedName>
    <definedName name="G" localSheetId="0">[5]AN2!#REF!</definedName>
    <definedName name="G">[5]AN2!#REF!</definedName>
    <definedName name="G.OPort" localSheetId="1">#REF!</definedName>
    <definedName name="G.OPort" localSheetId="0">#REF!</definedName>
    <definedName name="G.OPort">#REF!</definedName>
    <definedName name="Garantie_décinale_GC" localSheetId="1">#REF!</definedName>
    <definedName name="Garantie_décinale_GC" localSheetId="0">#REF!</definedName>
    <definedName name="Garantie_décinale_GC">#REF!</definedName>
    <definedName name="Garantie_décinale_Tout" localSheetId="1">#REF!</definedName>
    <definedName name="Garantie_décinale_Tout" localSheetId="0">#REF!</definedName>
    <definedName name="Garantie_décinale_Tout">#REF!</definedName>
    <definedName name="Gargouille" localSheetId="1">#REF!</definedName>
    <definedName name="Gargouille" localSheetId="0">#REF!</definedName>
    <definedName name="Gargouille">#REF!</definedName>
    <definedName name="Gazon" localSheetId="1">#REF!</definedName>
    <definedName name="Gazon" localSheetId="0">#REF!</definedName>
    <definedName name="Gazon">#REF!</definedName>
    <definedName name="Gc" localSheetId="1">#REF!</definedName>
    <definedName name="Gc" localSheetId="0">#REF!</definedName>
    <definedName name="Gc">#REF!</definedName>
    <definedName name="GCCORR">'[47]Macro-Dexterne'!$A$1</definedName>
    <definedName name="GDF">#REF!</definedName>
    <definedName name="GDFGDF">#REF!</definedName>
    <definedName name="gdfsfs">'[6]Macro-Long'!$A$1</definedName>
    <definedName name="gfgfdf">#REF!</definedName>
    <definedName name="gfr">'[7]Macro-press'!$A$16:$C$39</definedName>
    <definedName name="GG" localSheetId="1">#REF!</definedName>
    <definedName name="GG" localSheetId="0">#REF!</definedName>
    <definedName name="GG">#REF!</definedName>
    <definedName name="gghgh" localSheetId="1">[10]PERSONNALISER!#REF!</definedName>
    <definedName name="gghgh" localSheetId="0">[10]PERSONNALISER!#REF!</definedName>
    <definedName name="gghgh">[10]PERSONNALISER!#REF!</definedName>
    <definedName name="ggrf">#REF!</definedName>
    <definedName name="GHJ">'[39]GC 150m3 MGHASSINE'!$J$14</definedName>
    <definedName name="GHSR" localSheetId="1">#REF!</definedName>
    <definedName name="GHSR" localSheetId="0">#REF!</definedName>
    <definedName name="GHSR">#REF!</definedName>
    <definedName name="GI">[11]Fourniture!$B$6:$D$6</definedName>
    <definedName name="GII">[11]Fourniture!$B$7:$D$7</definedName>
    <definedName name="GO">#REF!</definedName>
    <definedName name="goaziz" localSheetId="1">#REF!</definedName>
    <definedName name="goaziz" localSheetId="0">#REF!</definedName>
    <definedName name="goaziz">#REF!</definedName>
    <definedName name="grf" localSheetId="1">[48]PERSONNALISER!#REF!</definedName>
    <definedName name="grf" localSheetId="0">[48]PERSONNALISER!#REF!</definedName>
    <definedName name="grf">[48]PERSONNALISER!#REF!</definedName>
    <definedName name="gro">#REF!</definedName>
    <definedName name="gros">[18]!gros</definedName>
    <definedName name="GT" localSheetId="1">[48]PERSONNALISER!#REF!</definedName>
    <definedName name="GT" localSheetId="0">[48]PERSONNALISER!#REF!</definedName>
    <definedName name="GT">[48]PERSONNALISER!#REF!</definedName>
    <definedName name="H" localSheetId="1">#REF!</definedName>
    <definedName name="H" localSheetId="0">#REF!</definedName>
    <definedName name="H">#REF!</definedName>
    <definedName name="H_acces" localSheetId="1">#REF!</definedName>
    <definedName name="H_acces" localSheetId="0">#REF!</definedName>
    <definedName name="H_acces">#REF!</definedName>
    <definedName name="H_acces2" localSheetId="1">#REF!</definedName>
    <definedName name="H_acces2" localSheetId="0">#REF!</definedName>
    <definedName name="H_acces2">#REF!</definedName>
    <definedName name="H_accrot" localSheetId="1">#REF!</definedName>
    <definedName name="H_accrot" localSheetId="0">#REF!</definedName>
    <definedName name="H_accrot">#REF!</definedName>
    <definedName name="H_accrot_jav" localSheetId="1">'[43]Réservoir 250m3'!#REF!</definedName>
    <definedName name="H_accrot_jav" localSheetId="0">'[43]Réservoir 250m3'!#REF!</definedName>
    <definedName name="H_accrot_jav">'[43]Réservoir 250m3'!#REF!</definedName>
    <definedName name="H_accrot_vanne" localSheetId="1">#REF!</definedName>
    <definedName name="H_accrot_vanne" localSheetId="0">#REF!</definedName>
    <definedName name="H_accrot_vanne">#REF!</definedName>
    <definedName name="H_accrot_vanne150" localSheetId="1">#REF!</definedName>
    <definedName name="H_accrot_vanne150" localSheetId="0">#REF!</definedName>
    <definedName name="H_accrot_vanne150">#REF!</definedName>
    <definedName name="H_accrot_vanne300" localSheetId="1">#REF!</definedName>
    <definedName name="H_accrot_vanne300" localSheetId="0">#REF!</definedName>
    <definedName name="H_accrot_vanne300">#REF!</definedName>
    <definedName name="H_accrot1" localSheetId="1">#REF!</definedName>
    <definedName name="H_accrot1" localSheetId="0">#REF!</definedName>
    <definedName name="H_accrot1">#REF!</definedName>
    <definedName name="H_accrot2" localSheetId="1">[44]BacheSR3NZ!#REF!</definedName>
    <definedName name="H_accrot2" localSheetId="0">[44]BacheSR3NZ!#REF!</definedName>
    <definedName name="H_accrot2">[44]BacheSR3NZ!#REF!</definedName>
    <definedName name="H_accrotère" localSheetId="1">#REF!</definedName>
    <definedName name="H_accrotère" localSheetId="0">#REF!</definedName>
    <definedName name="H_accrotère">#REF!</definedName>
    <definedName name="H_accrotère150" localSheetId="1">#REF!</definedName>
    <definedName name="H_accrotère150" localSheetId="0">#REF!</definedName>
    <definedName name="H_accrotère150">#REF!</definedName>
    <definedName name="H_accrotère300" localSheetId="1">#REF!</definedName>
    <definedName name="H_accrotère300" localSheetId="0">#REF!</definedName>
    <definedName name="H_accrotère300">#REF!</definedName>
    <definedName name="H_BA_forage" localSheetId="1">#REF!</definedName>
    <definedName name="H_BA_forage" localSheetId="0">#REF!</definedName>
    <definedName name="H_BA_forage">#REF!</definedName>
    <definedName name="H_BA_forage1" localSheetId="1">#REF!</definedName>
    <definedName name="H_BA_forage1" localSheetId="0">#REF!</definedName>
    <definedName name="H_BA_forage1">#REF!</definedName>
    <definedName name="H_canniveau" localSheetId="1">#REF!</definedName>
    <definedName name="H_canniveau" localSheetId="0">#REF!</definedName>
    <definedName name="H_canniveau">#REF!</definedName>
    <definedName name="H_canniveau_2" localSheetId="1">'[43]Réservoir 250m3'!#REF!</definedName>
    <definedName name="H_canniveau_2" localSheetId="0">'[43]Réservoir 250m3'!#REF!</definedName>
    <definedName name="H_canniveau_2">'[43]Réservoir 250m3'!#REF!</definedName>
    <definedName name="H_canniveau150" localSheetId="1">#REF!</definedName>
    <definedName name="H_canniveau150" localSheetId="0">#REF!</definedName>
    <definedName name="H_canniveau150">#REF!</definedName>
    <definedName name="H_canniveau300" localSheetId="1">#REF!</definedName>
    <definedName name="H_canniveau300" localSheetId="0">#REF!</definedName>
    <definedName name="H_canniveau300">#REF!</definedName>
    <definedName name="H_ch_jav" localSheetId="1">'[43]Réservoir 250m3'!#REF!</definedName>
    <definedName name="H_ch_jav" localSheetId="0">'[43]Réservoir 250m3'!#REF!</definedName>
    <definedName name="H_ch_jav">'[43]Réservoir 250m3'!#REF!</definedName>
    <definedName name="H_ch_sup" localSheetId="1">#REF!</definedName>
    <definedName name="H_ch_sup" localSheetId="0">#REF!</definedName>
    <definedName name="H_ch_sup">#REF!</definedName>
    <definedName name="H_ch_sup150" localSheetId="1">#REF!</definedName>
    <definedName name="H_ch_sup150" localSheetId="0">#REF!</definedName>
    <definedName name="H_ch_sup150">#REF!</definedName>
    <definedName name="H_ch_sup300" localSheetId="1">#REF!</definedName>
    <definedName name="H_ch_sup300" localSheetId="0">#REF!</definedName>
    <definedName name="H_ch_sup300">#REF!</definedName>
    <definedName name="H_ch_vanne" localSheetId="1">#REF!</definedName>
    <definedName name="H_ch_vanne" localSheetId="0">#REF!</definedName>
    <definedName name="H_ch_vanne">#REF!</definedName>
    <definedName name="H_ch_vanne150" localSheetId="1">#REF!</definedName>
    <definedName name="H_ch_vanne150" localSheetId="0">#REF!</definedName>
    <definedName name="H_ch_vanne150">#REF!</definedName>
    <definedName name="H_ch_vanne300" localSheetId="1">#REF!</definedName>
    <definedName name="H_ch_vanne300" localSheetId="0">#REF!</definedName>
    <definedName name="H_ch_vanne300">#REF!</definedName>
    <definedName name="H_chain" localSheetId="1">#REF!</definedName>
    <definedName name="H_chain" localSheetId="0">#REF!</definedName>
    <definedName name="H_chain">#REF!</definedName>
    <definedName name="H_chainage" localSheetId="1">#REF!</definedName>
    <definedName name="H_chainage" localSheetId="0">#REF!</definedName>
    <definedName name="H_chainage">#REF!</definedName>
    <definedName name="H_chainage1" localSheetId="1">#REF!</definedName>
    <definedName name="H_chainage1" localSheetId="0">#REF!</definedName>
    <definedName name="H_chainage1">#REF!</definedName>
    <definedName name="H_chicane" localSheetId="1">#REF!</definedName>
    <definedName name="H_chicane" localSheetId="0">#REF!</definedName>
    <definedName name="H_chicane">#REF!</definedName>
    <definedName name="H_dép" localSheetId="1">#REF!</definedName>
    <definedName name="H_dép" localSheetId="0">#REF!</definedName>
    <definedName name="H_dép">#REF!</definedName>
    <definedName name="H_dép2" localSheetId="1">[44]BacheSR3NZ!#REF!</definedName>
    <definedName name="H_dép2" localSheetId="0">[44]BacheSR3NZ!#REF!</definedName>
    <definedName name="H_dép2">[44]BacheSR3NZ!#REF!</definedName>
    <definedName name="H_départ" localSheetId="1">#REF!</definedName>
    <definedName name="H_départ" localSheetId="0">#REF!</definedName>
    <definedName name="H_départ">#REF!</definedName>
    <definedName name="H_départ150" localSheetId="1">#REF!</definedName>
    <definedName name="H_départ150" localSheetId="0">#REF!</definedName>
    <definedName name="H_départ150">#REF!</definedName>
    <definedName name="H_départ300" localSheetId="1">#REF!</definedName>
    <definedName name="H_départ300" localSheetId="0">#REF!</definedName>
    <definedName name="H_départ300">#REF!</definedName>
    <definedName name="h_élév" localSheetId="1">#REF!</definedName>
    <definedName name="h_élév" localSheetId="0">#REF!</definedName>
    <definedName name="h_élév">#REF!</definedName>
    <definedName name="H_escalier" localSheetId="1">#REF!</definedName>
    <definedName name="H_escalier" localSheetId="0">#REF!</definedName>
    <definedName name="H_escalier">#REF!</definedName>
    <definedName name="H_escalier1" localSheetId="1">#REF!</definedName>
    <definedName name="H_escalier1" localSheetId="0">#REF!</definedName>
    <definedName name="H_escalier1">#REF!</definedName>
    <definedName name="H_ext_lantern" localSheetId="1">#REF!</definedName>
    <definedName name="H_ext_lantern" localSheetId="0">#REF!</definedName>
    <definedName name="H_ext_lantern">#REF!</definedName>
    <definedName name="H_ext_lantern150" localSheetId="1">#REF!</definedName>
    <definedName name="H_ext_lantern150" localSheetId="0">#REF!</definedName>
    <definedName name="H_ext_lantern150">#REF!</definedName>
    <definedName name="H_ext_lantern300" localSheetId="1">#REF!</definedName>
    <definedName name="H_ext_lantern300" localSheetId="0">#REF!</definedName>
    <definedName name="H_ext_lantern300">#REF!</definedName>
    <definedName name="H_flinkote" localSheetId="1">#REF!</definedName>
    <definedName name="H_flinkote" localSheetId="0">#REF!</definedName>
    <definedName name="H_flinkote">#REF!</definedName>
    <definedName name="H_flinkote150" localSheetId="1">#REF!</definedName>
    <definedName name="H_flinkote150" localSheetId="0">#REF!</definedName>
    <definedName name="H_flinkote150">#REF!</definedName>
    <definedName name="H_javel" localSheetId="1">#REF!</definedName>
    <definedName name="H_javel" localSheetId="0">#REF!</definedName>
    <definedName name="H_javel">#REF!</definedName>
    <definedName name="H_javellisation" localSheetId="1">#REF!</definedName>
    <definedName name="H_javellisation" localSheetId="0">#REF!</definedName>
    <definedName name="H_javellisation">#REF!</definedName>
    <definedName name="H_L_talon" localSheetId="1">#REF!</definedName>
    <definedName name="H_L_talon" localSheetId="0">#REF!</definedName>
    <definedName name="H_L_talon">#REF!</definedName>
    <definedName name="H_L_talon150" localSheetId="1">#REF!</definedName>
    <definedName name="H_L_talon150" localSheetId="0">#REF!</definedName>
    <definedName name="H_L_talon150">#REF!</definedName>
    <definedName name="H_L_talon300" localSheetId="1">#REF!</definedName>
    <definedName name="H_L_talon300" localSheetId="0">#REF!</definedName>
    <definedName name="H_L_talon300">#REF!</definedName>
    <definedName name="H_lantern" localSheetId="1">#REF!</definedName>
    <definedName name="H_lantern" localSheetId="0">#REF!</definedName>
    <definedName name="H_lantern">#REF!</definedName>
    <definedName name="H_lantern150" localSheetId="1">#REF!</definedName>
    <definedName name="H_lantern150" localSheetId="0">#REF!</definedName>
    <definedName name="H_lantern150">#REF!</definedName>
    <definedName name="H_lantern300" localSheetId="1">#REF!</definedName>
    <definedName name="H_lantern300" localSheetId="0">#REF!</definedName>
    <definedName name="H_lantern300">#REF!</definedName>
    <definedName name="H_lanterne" localSheetId="1">#REF!</definedName>
    <definedName name="H_lanterne" localSheetId="0">#REF!</definedName>
    <definedName name="H_lanterne">#REF!</definedName>
    <definedName name="H_lanterne2" localSheetId="1">[44]BacheSR3NZ!#REF!</definedName>
    <definedName name="H_lanterne2" localSheetId="0">[44]BacheSR3NZ!#REF!</definedName>
    <definedName name="H_lanterne2">[44]BacheSR3NZ!#REF!</definedName>
    <definedName name="H_pomp" localSheetId="1">#REF!</definedName>
    <definedName name="H_pomp" localSheetId="0">#REF!</definedName>
    <definedName name="H_pomp">#REF!</definedName>
    <definedName name="H_pomp1" localSheetId="1">#REF!</definedName>
    <definedName name="H_pomp1" localSheetId="0">#REF!</definedName>
    <definedName name="H_pomp1">#REF!</definedName>
    <definedName name="H_reprise" localSheetId="1">#REF!</definedName>
    <definedName name="H_reprise" localSheetId="0">#REF!</definedName>
    <definedName name="H_reprise">#REF!</definedName>
    <definedName name="H_semelle" localSheetId="1">#REF!</definedName>
    <definedName name="H_semelle" localSheetId="0">#REF!</definedName>
    <definedName name="H_semelle">#REF!</definedName>
    <definedName name="H_semelle1" localSheetId="1">#REF!</definedName>
    <definedName name="H_semelle1" localSheetId="0">#REF!</definedName>
    <definedName name="H_semelle1">#REF!</definedName>
    <definedName name="H_talus" localSheetId="1">#REF!</definedName>
    <definedName name="H_talus" localSheetId="0">#REF!</definedName>
    <definedName name="H_talus">#REF!</definedName>
    <definedName name="H_talus2" localSheetId="1">[44]BacheSR3NZ!#REF!</definedName>
    <definedName name="H_talus2" localSheetId="0">[44]BacheSR3NZ!#REF!</definedName>
    <definedName name="H_talus2">[44]BacheSR3NZ!#REF!</definedName>
    <definedName name="H_tour" localSheetId="1">#REF!</definedName>
    <definedName name="H_tour" localSheetId="0">#REF!</definedName>
    <definedName name="H_tour">#REF!</definedName>
    <definedName name="H_tour150" localSheetId="1">#REF!</definedName>
    <definedName name="H_tour150" localSheetId="0">#REF!</definedName>
    <definedName name="H_tour150">#REF!</definedName>
    <definedName name="H_tour300" localSheetId="1">#REF!</definedName>
    <definedName name="H_tour300" localSheetId="0">#REF!</definedName>
    <definedName name="H_tour300">#REF!</definedName>
    <definedName name="H_voile" localSheetId="1">#REF!</definedName>
    <definedName name="H_voile" localSheetId="0">#REF!</definedName>
    <definedName name="H_voile">#REF!</definedName>
    <definedName name="H_voile_vh_vanne" localSheetId="1">#REF!</definedName>
    <definedName name="H_voile_vh_vanne" localSheetId="0">#REF!</definedName>
    <definedName name="H_voile_vh_vanne">#REF!</definedName>
    <definedName name="H_voile1" localSheetId="1">#REF!</definedName>
    <definedName name="H_voile1" localSheetId="0">#REF!</definedName>
    <definedName name="H_voile1">#REF!</definedName>
    <definedName name="H1_talus" localSheetId="1">#REF!</definedName>
    <definedName name="H1_talus" localSheetId="0">#REF!</definedName>
    <definedName name="H1_talus">#REF!</definedName>
    <definedName name="H1_talus150" localSheetId="1">#REF!</definedName>
    <definedName name="H1_talus150" localSheetId="0">#REF!</definedName>
    <definedName name="H1_talus150">#REF!</definedName>
    <definedName name="H2_" localSheetId="1">#REF!</definedName>
    <definedName name="H2_" localSheetId="0">#REF!</definedName>
    <definedName name="H2_">#REF!</definedName>
    <definedName name="H2_Talus" localSheetId="1">#REF!</definedName>
    <definedName name="H2_Talus" localSheetId="0">#REF!</definedName>
    <definedName name="H2_Talus">#REF!</definedName>
    <definedName name="H2_Talus150" localSheetId="1">#REF!</definedName>
    <definedName name="H2_Talus150" localSheetId="0">#REF!</definedName>
    <definedName name="H2_Talus150">#REF!</definedName>
    <definedName name="HAHA" localSheetId="1">#REF!</definedName>
    <definedName name="HAHA" localSheetId="0">#REF!</definedName>
    <definedName name="HAHA">#REF!</definedName>
    <definedName name="hakim" localSheetId="1">'[49]PLOMBERIE-CLIM'!#REF!</definedName>
    <definedName name="hakim" localSheetId="0">'[49]PLOMBERIE-CLIM'!#REF!</definedName>
    <definedName name="hakim">'[49]PLOMBERIE-CLIM'!#REF!</definedName>
    <definedName name="hampe_drapeau" localSheetId="1">#REF!</definedName>
    <definedName name="hampe_drapeau" localSheetId="0">#REF!</definedName>
    <definedName name="hampe_drapeau">#REF!</definedName>
    <definedName name="Hardy_Cross">'[34]Macro-Hardy-Cross'!$A$1</definedName>
    <definedName name="Hauteur_d_eau" localSheetId="1">#REF!</definedName>
    <definedName name="Hauteur_d_eau" localSheetId="0">#REF!</definedName>
    <definedName name="Hauteur_d_eau">#REF!</definedName>
    <definedName name="Hauteur_lanterneau" localSheetId="1">#REF!</definedName>
    <definedName name="Hauteur_lanterneau" localSheetId="0">#REF!</definedName>
    <definedName name="Hauteur_lanterneau">#REF!</definedName>
    <definedName name="Hauteur_talus" localSheetId="1">#REF!</definedName>
    <definedName name="Hauteur_talus" localSheetId="0">#REF!</definedName>
    <definedName name="Hauteur_talus">#REF!</definedName>
    <definedName name="Hauteur_talus300" localSheetId="1">#REF!</definedName>
    <definedName name="Hauteur_talus300" localSheetId="0">#REF!</definedName>
    <definedName name="Hauteur_talus300">#REF!</definedName>
    <definedName name="HE" localSheetId="1">#REF!</definedName>
    <definedName name="HE" localSheetId="0">#REF!</definedName>
    <definedName name="HE">#REF!</definedName>
    <definedName name="Henterré" localSheetId="1">#REF!</definedName>
    <definedName name="Henterré" localSheetId="0">#REF!</definedName>
    <definedName name="Henterré">#REF!</definedName>
    <definedName name="Herrissonage" localSheetId="1">#REF!</definedName>
    <definedName name="Herrissonage" localSheetId="0">#REF!</definedName>
    <definedName name="Herrissonage">#REF!</definedName>
    <definedName name="Herrissonnage" localSheetId="1">#REF!</definedName>
    <definedName name="Herrissonnage" localSheetId="0">#REF!</definedName>
    <definedName name="Herrissonnage">#REF!</definedName>
    <definedName name="hfdh">#N/A</definedName>
    <definedName name="HGE">'[50]Macro-Long'!$A$12:$B$53</definedName>
    <definedName name="HH">[51]AN3!$H$6</definedName>
    <definedName name="hjgfjuj">#REF!</definedName>
    <definedName name="hjjhdflnsd">#REF!</definedName>
    <definedName name="hjuuuuh">#REF!</definedName>
    <definedName name="HmoyR" localSheetId="1">#REF!</definedName>
    <definedName name="HmoyR" localSheetId="0">#REF!</definedName>
    <definedName name="HmoyR">#REF!</definedName>
    <definedName name="HmoyR150" localSheetId="1">#REF!</definedName>
    <definedName name="HmoyR150" localSheetId="0">#REF!</definedName>
    <definedName name="HmoyR150">#REF!</definedName>
    <definedName name="HONO_21" localSheetId="1">#REF!</definedName>
    <definedName name="HONO_21" localSheetId="0">#REF!</definedName>
    <definedName name="HONO_21">#REF!</definedName>
    <definedName name="HONO_22" localSheetId="1">#REF!</definedName>
    <definedName name="HONO_22" localSheetId="0">#REF!</definedName>
    <definedName name="HONO_22">#REF!</definedName>
    <definedName name="HONO_23" localSheetId="1">#REF!</definedName>
    <definedName name="HONO_23" localSheetId="0">#REF!</definedName>
    <definedName name="HONO_23">#REF!</definedName>
    <definedName name="HONO_24" localSheetId="1">#REF!</definedName>
    <definedName name="HONO_24" localSheetId="0">#REF!</definedName>
    <definedName name="HONO_24">#REF!</definedName>
    <definedName name="Hs">[12]Calcul!$D$5</definedName>
    <definedName name="Hublot_etanche_L6" localSheetId="1">#REF!</definedName>
    <definedName name="Hublot_etanche_L6" localSheetId="0">#REF!</definedName>
    <definedName name="Hublot_etanche_L6">#REF!</definedName>
    <definedName name="HY" localSheetId="1" hidden="1">#REF!</definedName>
    <definedName name="HY" localSheetId="0" hidden="1">#REF!</definedName>
    <definedName name="HY" hidden="1">#REF!</definedName>
    <definedName name="ich">#REF!</definedName>
    <definedName name="ii" localSheetId="1">[5]AN2!#REF!</definedName>
    <definedName name="ii" localSheetId="0">[5]AN2!#REF!</definedName>
    <definedName name="ii">[5]AN2!#REF!</definedName>
    <definedName name="iiiii">#REF!</definedName>
    <definedName name="_xlnm.Print_Titles" localSheetId="1">BPDE!$4:$5</definedName>
    <definedName name="_xlnm.Print_Titles" localSheetId="0">'METRE '!$9:$10</definedName>
    <definedName name="Incendie60" localSheetId="1">#REF!</definedName>
    <definedName name="Incendie60" localSheetId="0">#REF!</definedName>
    <definedName name="Incendie60">#REF!</definedName>
    <definedName name="Installation" localSheetId="1">#REF!</definedName>
    <definedName name="Installation" localSheetId="0">#REF!</definedName>
    <definedName name="Installation">#REF!</definedName>
    <definedName name="Installation_chantier" localSheetId="1">#REF!</definedName>
    <definedName name="Installation_chantier" localSheetId="0">#REF!</definedName>
    <definedName name="Installation_chantier">#REF!</definedName>
    <definedName name="Installation_elecrique" localSheetId="1">#REF!</definedName>
    <definedName name="Installation_elecrique" localSheetId="0">#REF!</definedName>
    <definedName name="Installation_elecrique">#REF!</definedName>
    <definedName name="Installation_plomperie" localSheetId="1">#REF!</definedName>
    <definedName name="Installation_plomperie" localSheetId="0">#REF!</definedName>
    <definedName name="Installation_plomperie">#REF!</definedName>
    <definedName name="int" localSheetId="1">#REF!</definedName>
    <definedName name="int" localSheetId="0">#REF!</definedName>
    <definedName name="int">#REF!</definedName>
    <definedName name="INTITULE_DEVISE" localSheetId="1">#REF!</definedName>
    <definedName name="INTITULE_DEVISE" localSheetId="0">#REF!</definedName>
    <definedName name="INTITULE_DEVISE">#REF!</definedName>
    <definedName name="IPN_appareil" localSheetId="1">#REF!</definedName>
    <definedName name="IPN_appareil" localSheetId="0">#REF!</definedName>
    <definedName name="IPN_appareil">#REF!</definedName>
    <definedName name="IPN_ml" localSheetId="1">#REF!</definedName>
    <definedName name="IPN_ml" localSheetId="0">#REF!</definedName>
    <definedName name="IPN_ml">#REF!</definedName>
    <definedName name="Isolation_et_joint_anti_vibration_sous_socle" localSheetId="1">#REF!</definedName>
    <definedName name="Isolation_et_joint_anti_vibration_sous_socle" localSheetId="0">#REF!</definedName>
    <definedName name="Isolation_et_joint_anti_vibration_sous_socle">#REF!</definedName>
    <definedName name="JATT5002" localSheetId="1">#REF!</definedName>
    <definedName name="JATT5002" localSheetId="0">#REF!</definedName>
    <definedName name="JATT5002">#REF!</definedName>
    <definedName name="JD_100" localSheetId="1">#REF!</definedName>
    <definedName name="JD_100" localSheetId="0">#REF!</definedName>
    <definedName name="JD_100">#REF!</definedName>
    <definedName name="JD_125" localSheetId="1">#REF!</definedName>
    <definedName name="JD_125" localSheetId="0">#REF!</definedName>
    <definedName name="JD_125">#REF!</definedName>
    <definedName name="JD_150" localSheetId="1">#REF!</definedName>
    <definedName name="JD_150" localSheetId="0">#REF!</definedName>
    <definedName name="JD_150">#REF!</definedName>
    <definedName name="JD_200" localSheetId="1">#REF!</definedName>
    <definedName name="JD_200" localSheetId="0">#REF!</definedName>
    <definedName name="JD_200">#REF!</definedName>
    <definedName name="JD_40" localSheetId="1">#REF!</definedName>
    <definedName name="JD_40" localSheetId="0">#REF!</definedName>
    <definedName name="JD_40">#REF!</definedName>
    <definedName name="JD_60" localSheetId="1">#REF!</definedName>
    <definedName name="JD_60" localSheetId="0">#REF!</definedName>
    <definedName name="JD_60">#REF!</definedName>
    <definedName name="JD_80" localSheetId="1">#REF!</definedName>
    <definedName name="JD_80" localSheetId="0">#REF!</definedName>
    <definedName name="JD_80">#REF!</definedName>
    <definedName name="jg_100" localSheetId="1">#REF!</definedName>
    <definedName name="jg_100" localSheetId="0">#REF!</definedName>
    <definedName name="jg_100">#REF!</definedName>
    <definedName name="jg_125" localSheetId="1">#REF!</definedName>
    <definedName name="jg_125" localSheetId="0">#REF!</definedName>
    <definedName name="jg_125">#REF!</definedName>
    <definedName name="jg_140" localSheetId="1">#REF!</definedName>
    <definedName name="jg_140" localSheetId="0">#REF!</definedName>
    <definedName name="jg_140">#REF!</definedName>
    <definedName name="jg_200" localSheetId="1">#REF!</definedName>
    <definedName name="jg_200" localSheetId="0">#REF!</definedName>
    <definedName name="jg_200">#REF!</definedName>
    <definedName name="jg_225" localSheetId="1">#REF!</definedName>
    <definedName name="jg_225" localSheetId="0">#REF!</definedName>
    <definedName name="jg_225">#REF!</definedName>
    <definedName name="jg_250" localSheetId="1">#REF!</definedName>
    <definedName name="jg_250" localSheetId="0">#REF!</definedName>
    <definedName name="jg_250">#REF!</definedName>
    <definedName name="jg_300" localSheetId="1">#REF!</definedName>
    <definedName name="jg_300" localSheetId="0">#REF!</definedName>
    <definedName name="jg_300">#REF!</definedName>
    <definedName name="jg_400" localSheetId="1">#REF!</definedName>
    <definedName name="jg_400" localSheetId="0">#REF!</definedName>
    <definedName name="jg_400">#REF!</definedName>
    <definedName name="jg_60" localSheetId="1">#REF!</definedName>
    <definedName name="jg_60" localSheetId="0">#REF!</definedName>
    <definedName name="jg_60">#REF!</definedName>
    <definedName name="jg_80" localSheetId="1">#REF!</definedName>
    <definedName name="jg_80" localSheetId="0">#REF!</definedName>
    <definedName name="jg_80">#REF!</definedName>
    <definedName name="jht" localSheetId="1" hidden="1">#REF!</definedName>
    <definedName name="jht" localSheetId="0" hidden="1">#REF!</definedName>
    <definedName name="jht" hidden="1">#REF!</definedName>
    <definedName name="jj" localSheetId="1">#REF!</definedName>
    <definedName name="jj" localSheetId="0">#REF!</definedName>
    <definedName name="jj">#REF!</definedName>
    <definedName name="JJJ">[18]!JJJ</definedName>
    <definedName name="JJJJ">[18]!JJJJ</definedName>
    <definedName name="JJJJJJ">[18]!JJJJJJ</definedName>
    <definedName name="K">#REF!</definedName>
    <definedName name="karim" localSheetId="1">#REF!</definedName>
    <definedName name="karim" localSheetId="0">#REF!</definedName>
    <definedName name="karim">#REF!</definedName>
    <definedName name="khadija">[18]!khadija</definedName>
    <definedName name="kj" localSheetId="1">[52]AN2!#REF!</definedName>
    <definedName name="kj" localSheetId="0">[52]AN2!#REF!</definedName>
    <definedName name="kj">[52]AN2!#REF!</definedName>
    <definedName name="kji">'[53]GC 150m3 MGHASSINE'!$J$20</definedName>
    <definedName name="kkkk">#REF!</definedName>
    <definedName name="KLL" localSheetId="1">#REF!</definedName>
    <definedName name="KLL" localSheetId="0">#REF!</definedName>
    <definedName name="KLL">#REF!</definedName>
    <definedName name="klm">'[4]Macro-press'!$A$16:$C$39</definedName>
    <definedName name="L_1">[12]Calcul!$D$42</definedName>
    <definedName name="L_2">[12]Calcul!$D$43</definedName>
    <definedName name="L_chain" localSheetId="1">#REF!</definedName>
    <definedName name="L_chain" localSheetId="0">#REF!</definedName>
    <definedName name="L_chain">#REF!</definedName>
    <definedName name="L_decaissé">[12]Calcul!$D$40</definedName>
    <definedName name="L_talus" localSheetId="1">#REF!</definedName>
    <definedName name="L_talus" localSheetId="0">#REF!</definedName>
    <definedName name="L_talus">#REF!</definedName>
    <definedName name="L_talus2" localSheetId="1">#REF!</definedName>
    <definedName name="L_talus2" localSheetId="0">#REF!</definedName>
    <definedName name="L_talus2">#REF!</definedName>
    <definedName name="La_dép" localSheetId="1">#REF!</definedName>
    <definedName name="La_dép" localSheetId="0">#REF!</definedName>
    <definedName name="La_dép">#REF!</definedName>
    <definedName name="La_dép2" localSheetId="1">#REF!</definedName>
    <definedName name="La_dép2" localSheetId="0">#REF!</definedName>
    <definedName name="La_dép2">#REF!</definedName>
    <definedName name="LAMES">#REF!</definedName>
    <definedName name="lar_accrotère" localSheetId="1">#REF!</definedName>
    <definedName name="lar_accrotère" localSheetId="0">#REF!</definedName>
    <definedName name="lar_accrotère">#REF!</definedName>
    <definedName name="lar_accrotère150" localSheetId="1">#REF!</definedName>
    <definedName name="lar_accrotère150" localSheetId="0">#REF!</definedName>
    <definedName name="lar_accrotère150">#REF!</definedName>
    <definedName name="lar_accrotère300" localSheetId="1">#REF!</definedName>
    <definedName name="lar_accrotère300" localSheetId="0">#REF!</definedName>
    <definedName name="lar_accrotère300">#REF!</definedName>
    <definedName name="Lar_ch_sup" localSheetId="1">#REF!</definedName>
    <definedName name="Lar_ch_sup" localSheetId="0">#REF!</definedName>
    <definedName name="Lar_ch_sup">#REF!</definedName>
    <definedName name="Lar_ch_sup150" localSheetId="1">#REF!</definedName>
    <definedName name="Lar_ch_sup150" localSheetId="0">#REF!</definedName>
    <definedName name="Lar_ch_sup150">#REF!</definedName>
    <definedName name="Lar_ch_sup300" localSheetId="1">#REF!</definedName>
    <definedName name="Lar_ch_sup300" localSheetId="0">#REF!</definedName>
    <definedName name="Lar_ch_sup300">#REF!</definedName>
    <definedName name="Lar_javel" localSheetId="1">#REF!</definedName>
    <definedName name="Lar_javel" localSheetId="0">#REF!</definedName>
    <definedName name="Lar_javel">#REF!</definedName>
    <definedName name="Lar_javel1" localSheetId="1">#REF!</definedName>
    <definedName name="Lar_javel1" localSheetId="0">#REF!</definedName>
    <definedName name="Lar_javel1">#REF!</definedName>
    <definedName name="Lar_pomp" localSheetId="1">#REF!</definedName>
    <definedName name="Lar_pomp" localSheetId="0">#REF!</definedName>
    <definedName name="Lar_pomp">#REF!</definedName>
    <definedName name="Lar_pomp1" localSheetId="1">#REF!</definedName>
    <definedName name="Lar_pomp1" localSheetId="0">#REF!</definedName>
    <definedName name="Lar_pomp1">#REF!</definedName>
    <definedName name="Larg" localSheetId="1">#REF!</definedName>
    <definedName name="Larg" localSheetId="0">#REF!</definedName>
    <definedName name="Larg">#REF!</definedName>
    <definedName name="larg_canniveau" localSheetId="1">#REF!</definedName>
    <definedName name="larg_canniveau" localSheetId="0">#REF!</definedName>
    <definedName name="larg_canniveau">#REF!</definedName>
    <definedName name="Larg_canniveau_2" localSheetId="1">'[43]Réservoir 250m3'!#REF!</definedName>
    <definedName name="Larg_canniveau_2" localSheetId="0">'[43]Réservoir 250m3'!#REF!</definedName>
    <definedName name="Larg_canniveau_2">'[43]Réservoir 250m3'!#REF!</definedName>
    <definedName name="larg_canniveau150" localSheetId="1">#REF!</definedName>
    <definedName name="larg_canniveau150" localSheetId="0">#REF!</definedName>
    <definedName name="larg_canniveau150">#REF!</definedName>
    <definedName name="larg_canniveau300" localSheetId="1">#REF!</definedName>
    <definedName name="larg_canniveau300" localSheetId="0">#REF!</definedName>
    <definedName name="larg_canniveau300">#REF!</definedName>
    <definedName name="Larg_ch_jav" localSheetId="1">'[43]Réservoir 250m3'!#REF!</definedName>
    <definedName name="Larg_ch_jav" localSheetId="0">'[43]Réservoir 250m3'!#REF!</definedName>
    <definedName name="Larg_ch_jav">'[43]Réservoir 250m3'!#REF!</definedName>
    <definedName name="Larg_ch_vanne" localSheetId="1">#REF!</definedName>
    <definedName name="Larg_ch_vanne" localSheetId="0">#REF!</definedName>
    <definedName name="Larg_ch_vanne">#REF!</definedName>
    <definedName name="Larg_ch_vanne150" localSheetId="1">#REF!</definedName>
    <definedName name="Larg_ch_vanne150" localSheetId="0">#REF!</definedName>
    <definedName name="Larg_ch_vanne150">#REF!</definedName>
    <definedName name="Larg_ch_vanne300" localSheetId="1">#REF!</definedName>
    <definedName name="Larg_ch_vanne300" localSheetId="0">#REF!</definedName>
    <definedName name="Larg_ch_vanne300">#REF!</definedName>
    <definedName name="Larg_chainage" localSheetId="1">#REF!</definedName>
    <definedName name="Larg_chainage" localSheetId="0">#REF!</definedName>
    <definedName name="Larg_chainage">#REF!</definedName>
    <definedName name="larg_chainage_jav_reprise" localSheetId="1">#REF!</definedName>
    <definedName name="larg_chainage_jav_reprise" localSheetId="0">#REF!</definedName>
    <definedName name="larg_chainage_jav_reprise">#REF!</definedName>
    <definedName name="Larg_chainage1" localSheetId="1">#REF!</definedName>
    <definedName name="Larg_chainage1" localSheetId="0">#REF!</definedName>
    <definedName name="Larg_chainage1">#REF!</definedName>
    <definedName name="larg_chainage150" localSheetId="1">#REF!</definedName>
    <definedName name="larg_chainage150" localSheetId="0">#REF!</definedName>
    <definedName name="larg_chainage150">#REF!</definedName>
    <definedName name="larg_chainage300" localSheetId="1">#REF!</definedName>
    <definedName name="larg_chainage300" localSheetId="0">#REF!</definedName>
    <definedName name="larg_chainage300">#REF!</definedName>
    <definedName name="larg_chanage_jav" localSheetId="1">'[43]Réservoir 250m3'!#REF!</definedName>
    <definedName name="larg_chanage_jav" localSheetId="0">'[43]Réservoir 250m3'!#REF!</definedName>
    <definedName name="larg_chanage_jav">'[43]Réservoir 250m3'!#REF!</definedName>
    <definedName name="larg_départ" localSheetId="1">#REF!</definedName>
    <definedName name="larg_départ" localSheetId="0">#REF!</definedName>
    <definedName name="larg_départ">#REF!</definedName>
    <definedName name="larg_départ150" localSheetId="1">#REF!</definedName>
    <definedName name="larg_départ150" localSheetId="0">#REF!</definedName>
    <definedName name="larg_départ150">#REF!</definedName>
    <definedName name="larg_départ300" localSheetId="1">#REF!</definedName>
    <definedName name="larg_départ300" localSheetId="0">#REF!</definedName>
    <definedName name="larg_départ300">#REF!</definedName>
    <definedName name="Larg_javellisation" localSheetId="1">#REF!</definedName>
    <definedName name="Larg_javellisation" localSheetId="0">#REF!</definedName>
    <definedName name="Larg_javellisation">#REF!</definedName>
    <definedName name="Larg_reprise" localSheetId="1">#REF!</definedName>
    <definedName name="Larg_reprise" localSheetId="0">#REF!</definedName>
    <definedName name="Larg_reprise">#REF!</definedName>
    <definedName name="Larg_semelle" localSheetId="1">#REF!</definedName>
    <definedName name="Larg_semelle" localSheetId="0">#REF!</definedName>
    <definedName name="Larg_semelle">#REF!</definedName>
    <definedName name="Larg_semelle1" localSheetId="1">#REF!</definedName>
    <definedName name="Larg_semelle1" localSheetId="0">#REF!</definedName>
    <definedName name="Larg_semelle1">#REF!</definedName>
    <definedName name="Larg2" localSheetId="1">#REF!</definedName>
    <definedName name="Larg2" localSheetId="0">#REF!</definedName>
    <definedName name="Larg2">#REF!</definedName>
    <definedName name="Largeur" localSheetId="1">#REF!</definedName>
    <definedName name="Largeur" localSheetId="0">#REF!</definedName>
    <definedName name="Largeur">#REF!</definedName>
    <definedName name="Largeur_Talus" localSheetId="1">#REF!</definedName>
    <definedName name="Largeur_Talus" localSheetId="0">#REF!</definedName>
    <definedName name="Largeur_Talus">#REF!</definedName>
    <definedName name="Largeur_Talus300" localSheetId="1">#REF!</definedName>
    <definedName name="Largeur_Talus300" localSheetId="0">#REF!</definedName>
    <definedName name="Largeur_Talus300">#REF!</definedName>
    <definedName name="Laurier" localSheetId="1">#REF!</definedName>
    <definedName name="Laurier" localSheetId="0">#REF!</definedName>
    <definedName name="Laurier">#REF!</definedName>
    <definedName name="lav">[37]Feuil3!$C$7</definedName>
    <definedName name="Lavabo_0.6x0.48" localSheetId="1">#REF!</definedName>
    <definedName name="Lavabo_0.6x0.48" localSheetId="0">#REF!</definedName>
    <definedName name="Lavabo_0.6x0.48">#REF!</definedName>
    <definedName name="LETTRE" localSheetId="1">'[49]PLOMBERIE-CLIM'!#REF!</definedName>
    <definedName name="LETTRE" localSheetId="0">'[49]PLOMBERIE-CLIM'!#REF!</definedName>
    <definedName name="LETTRE">'[49]PLOMBERIE-CLIM'!#REF!</definedName>
    <definedName name="Lg_dép" localSheetId="1">#REF!</definedName>
    <definedName name="Lg_dép" localSheetId="0">#REF!</definedName>
    <definedName name="Lg_dép">#REF!</definedName>
    <definedName name="Lg_dép2" localSheetId="1">#REF!</definedName>
    <definedName name="Lg_dép2" localSheetId="0">#REF!</definedName>
    <definedName name="Lg_dép2">#REF!</definedName>
    <definedName name="Lg_javel" localSheetId="1">#REF!</definedName>
    <definedName name="Lg_javel" localSheetId="0">#REF!</definedName>
    <definedName name="Lg_javel">#REF!</definedName>
    <definedName name="Lg_javel1" localSheetId="1">#REF!</definedName>
    <definedName name="Lg_javel1" localSheetId="0">#REF!</definedName>
    <definedName name="Lg_javel1">#REF!</definedName>
    <definedName name="Lg_pomp" localSheetId="1">#REF!</definedName>
    <definedName name="Lg_pomp" localSheetId="0">#REF!</definedName>
    <definedName name="Lg_pomp">#REF!</definedName>
    <definedName name="Lg_pomp1" localSheetId="1">#REF!</definedName>
    <definedName name="Lg_pomp1" localSheetId="0">#REF!</definedName>
    <definedName name="Lg_pomp1">#REF!</definedName>
    <definedName name="Liaison_radio" localSheetId="1">#REF!</definedName>
    <definedName name="Liaison_radio" localSheetId="0">#REF!</definedName>
    <definedName name="Liaison_radio">#REF!</definedName>
    <definedName name="Ligne_élétrique" localSheetId="1">#REF!</definedName>
    <definedName name="Ligne_élétrique" localSheetId="0">#REF!</definedName>
    <definedName name="Ligne_élétrique">#REF!</definedName>
    <definedName name="ligne_pilote" localSheetId="1">#REF!</definedName>
    <definedName name="ligne_pilote" localSheetId="0">#REF!</definedName>
    <definedName name="ligne_pilote">#REF!</definedName>
    <definedName name="LIP">#REF!</definedName>
    <definedName name="LIQUIDATION">[18]!LIQUIDATION</definedName>
    <definedName name="liste">[54]liste_projets!$A$2:$A$302</definedName>
    <definedName name="Liste_Assurance" localSheetId="1">#REF!</definedName>
    <definedName name="Liste_Assurance" localSheetId="0">#REF!</definedName>
    <definedName name="Liste_Assurance">#REF!</definedName>
    <definedName name="Liste_CalculHonoraires" localSheetId="1">#REF!</definedName>
    <definedName name="Liste_CalculHonoraires" localSheetId="0">#REF!</definedName>
    <definedName name="Liste_CalculHonoraires">#REF!</definedName>
    <definedName name="Liste_ContratDTH" localSheetId="1">#REF!</definedName>
    <definedName name="Liste_ContratDTH" localSheetId="0">#REF!</definedName>
    <definedName name="Liste_ContratDTH">#REF!</definedName>
    <definedName name="Liste_Devises" localSheetId="1">#REF!</definedName>
    <definedName name="Liste_Devises" localSheetId="0">#REF!</definedName>
    <definedName name="Liste_Devises">#REF!</definedName>
    <definedName name="Liste_Financement" localSheetId="1">#REF!</definedName>
    <definedName name="Liste_Financement" localSheetId="0">#REF!</definedName>
    <definedName name="Liste_Financement">#REF!</definedName>
    <definedName name="Liste_Label" localSheetId="1">#REF!</definedName>
    <definedName name="Liste_Label" localSheetId="0">#REF!</definedName>
    <definedName name="Liste_Label">#REF!</definedName>
    <definedName name="Liste_Marque" localSheetId="1">#REF!</definedName>
    <definedName name="Liste_Marque" localSheetId="0">#REF!</definedName>
    <definedName name="Liste_Marque">#REF!</definedName>
    <definedName name="Liste_ModeDeRealisation" localSheetId="1">#REF!</definedName>
    <definedName name="Liste_ModeDeRealisation" localSheetId="0">#REF!</definedName>
    <definedName name="Liste_ModeDeRealisation">#REF!</definedName>
    <definedName name="Liste_NiveauDeMaturite" localSheetId="1">#REF!</definedName>
    <definedName name="Liste_NiveauDeMaturite" localSheetId="0">#REF!</definedName>
    <definedName name="Liste_NiveauDeMaturite">#REF!</definedName>
    <definedName name="Liste_Pays" localSheetId="1">#REF!</definedName>
    <definedName name="Liste_Pays" localSheetId="0">#REF!</definedName>
    <definedName name="Liste_Pays">#REF!</definedName>
    <definedName name="Liste_Status" localSheetId="1">#REF!</definedName>
    <definedName name="Liste_Status" localSheetId="0">#REF!</definedName>
    <definedName name="Liste_Status">#REF!</definedName>
    <definedName name="Liste_TypeDeTravauxDTH" localSheetId="1">#REF!</definedName>
    <definedName name="Liste_TypeDeTravauxDTH" localSheetId="0">#REF!</definedName>
    <definedName name="Liste_TypeDeTravauxDTH">#REF!</definedName>
    <definedName name="Liste_TypeOperationDTH" localSheetId="1">#REF!</definedName>
    <definedName name="Liste_TypeOperationDTH" localSheetId="0">#REF!</definedName>
    <definedName name="Liste_TypeOperationDTH">#REF!</definedName>
    <definedName name="lit_de_pose" localSheetId="1">#REF!</definedName>
    <definedName name="lit_de_pose" localSheetId="0">#REF!</definedName>
    <definedName name="lit_de_pose">#REF!</definedName>
    <definedName name="lit_gravier" localSheetId="1">#REF!</definedName>
    <definedName name="lit_gravier" localSheetId="0">#REF!</definedName>
    <definedName name="lit_gravier">#REF!</definedName>
    <definedName name="lki" localSheetId="1">#REF!</definedName>
    <definedName name="lki" localSheetId="0">#REF!</definedName>
    <definedName name="lki">#REF!</definedName>
    <definedName name="llhkg">#REF!</definedName>
    <definedName name="LLKL" localSheetId="1">#REF!</definedName>
    <definedName name="LLKL" localSheetId="0">#REF!</definedName>
    <definedName name="LLKL">#REF!</definedName>
    <definedName name="llll">#REF!</definedName>
    <definedName name="Location_List" localSheetId="1">#REF!</definedName>
    <definedName name="Location_List" localSheetId="0">#REF!</definedName>
    <definedName name="Location_List">#REF!</definedName>
    <definedName name="Loge_gardien" localSheetId="1">#REF!</definedName>
    <definedName name="Loge_gardien" localSheetId="0">#REF!</definedName>
    <definedName name="Loge_gardien">#REF!</definedName>
    <definedName name="long">[37]Feuil3!$B$1:$B$65536</definedName>
    <definedName name="Long_ch_jav" localSheetId="1">'[43]Réservoir 250m3'!#REF!</definedName>
    <definedName name="Long_ch_jav" localSheetId="0">'[43]Réservoir 250m3'!#REF!</definedName>
    <definedName name="Long_ch_jav">'[43]Réservoir 250m3'!#REF!</definedName>
    <definedName name="long_ch_vanne" localSheetId="1">#REF!</definedName>
    <definedName name="long_ch_vanne" localSheetId="0">#REF!</definedName>
    <definedName name="long_ch_vanne">#REF!</definedName>
    <definedName name="long_ch_vanne150" localSheetId="1">#REF!</definedName>
    <definedName name="long_ch_vanne150" localSheetId="0">#REF!</definedName>
    <definedName name="long_ch_vanne150">#REF!</definedName>
    <definedName name="long_ch_vanne300" localSheetId="1">#REF!</definedName>
    <definedName name="long_ch_vanne300" localSheetId="0">#REF!</definedName>
    <definedName name="long_ch_vanne300">#REF!</definedName>
    <definedName name="Long_chicane" localSheetId="1">#REF!</definedName>
    <definedName name="Long_chicane" localSheetId="0">#REF!</definedName>
    <definedName name="Long_chicane">#REF!</definedName>
    <definedName name="Long_javellisation" localSheetId="1">#REF!</definedName>
    <definedName name="Long_javellisation" localSheetId="0">#REF!</definedName>
    <definedName name="Long_javellisation">#REF!</definedName>
    <definedName name="Long_reprise" localSheetId="1">#REF!</definedName>
    <definedName name="Long_reprise" localSheetId="0">#REF!</definedName>
    <definedName name="Long_reprise">#REF!</definedName>
    <definedName name="Long_Total">'[34]Macro-Long'!$A$1</definedName>
    <definedName name="Long2" localSheetId="1">[44]BacheSR3NZ!#REF!</definedName>
    <definedName name="Long2" localSheetId="0">[44]BacheSR3NZ!#REF!</definedName>
    <definedName name="Long2">[44]BacheSR3NZ!#REF!</definedName>
    <definedName name="Longueur" localSheetId="1">#REF!</definedName>
    <definedName name="Longueur" localSheetId="0">#REF!</definedName>
    <definedName name="Longueur">#REF!</definedName>
    <definedName name="LONGUEUR_CLOTURE" localSheetId="1">#REF!</definedName>
    <definedName name="LONGUEUR_CLOTURE" localSheetId="0">#REF!</definedName>
    <definedName name="LONGUEUR_CLOTURE">#REF!</definedName>
    <definedName name="LP" localSheetId="1">#REF!</definedName>
    <definedName name="LP" localSheetId="0">#REF!</definedName>
    <definedName name="LP">#REF!</definedName>
    <definedName name="M2_EMPRISE" localSheetId="1">#REF!</definedName>
    <definedName name="M2_EMPRISE" localSheetId="0">#REF!</definedName>
    <definedName name="M2_EMPRISE">#REF!</definedName>
    <definedName name="M2_FACADE" localSheetId="1">#REF!</definedName>
    <definedName name="M2_FACADE" localSheetId="0">#REF!</definedName>
    <definedName name="M2_FACADE">#REF!</definedName>
    <definedName name="M2_FITNESS" localSheetId="1">#REF!</definedName>
    <definedName name="M2_FITNESS" localSheetId="0">#REF!</definedName>
    <definedName name="M2_FITNESS">#REF!</definedName>
    <definedName name="M2_PARK_EXT" localSheetId="1">#REF!</definedName>
    <definedName name="M2_PARK_EXT" localSheetId="0">#REF!</definedName>
    <definedName name="M2_PARK_EXT">#REF!</definedName>
    <definedName name="M2_PARK_INT" localSheetId="1">#REF!</definedName>
    <definedName name="M2_PARK_INT" localSheetId="0">#REF!</definedName>
    <definedName name="M2_PARK_INT">#REF!</definedName>
    <definedName name="M2_PISC_EXT" localSheetId="1">#REF!</definedName>
    <definedName name="M2_PISC_EXT" localSheetId="0">#REF!</definedName>
    <definedName name="M2_PISC_EXT">#REF!</definedName>
    <definedName name="M2_PISC_INT" localSheetId="1">#REF!</definedName>
    <definedName name="M2_PISC_INT" localSheetId="0">#REF!</definedName>
    <definedName name="M2_PISC_INT">#REF!</definedName>
    <definedName name="M2_REST" localSheetId="1">#REF!</definedName>
    <definedName name="M2_REST" localSheetId="0">#REF!</definedName>
    <definedName name="M2_REST">#REF!</definedName>
    <definedName name="M2_SALONS" localSheetId="1">#REF!</definedName>
    <definedName name="M2_SALONS" localSheetId="0">#REF!</definedName>
    <definedName name="M2_SALONS">#REF!</definedName>
    <definedName name="M2_TERRAIN" localSheetId="1">#REF!</definedName>
    <definedName name="M2_TERRAIN" localSheetId="0">#REF!</definedName>
    <definedName name="M2_TERRAIN">#REF!</definedName>
    <definedName name="Maçonnerie" localSheetId="1">#REF!</definedName>
    <definedName name="Maçonnerie" localSheetId="0">#REF!</definedName>
    <definedName name="Maçonnerie">#REF!</definedName>
    <definedName name="MAJ" localSheetId="1">#REF!</definedName>
    <definedName name="MAJ" localSheetId="0">#REF!</definedName>
    <definedName name="MAJ">#REF!</definedName>
    <definedName name="Manchette_1.2_100" localSheetId="1">#REF!</definedName>
    <definedName name="Manchette_1.2_100" localSheetId="0">#REF!</definedName>
    <definedName name="Manchette_1.2_100">#REF!</definedName>
    <definedName name="Manchette_1.2_125" localSheetId="1">#REF!</definedName>
    <definedName name="Manchette_1.2_125" localSheetId="0">#REF!</definedName>
    <definedName name="Manchette_1.2_125">#REF!</definedName>
    <definedName name="Manchette_1.2_150" localSheetId="1">#REF!</definedName>
    <definedName name="Manchette_1.2_150" localSheetId="0">#REF!</definedName>
    <definedName name="Manchette_1.2_150">#REF!</definedName>
    <definedName name="Manchette_1.2_200" localSheetId="1">#REF!</definedName>
    <definedName name="Manchette_1.2_200" localSheetId="0">#REF!</definedName>
    <definedName name="Manchette_1.2_200">#REF!</definedName>
    <definedName name="Manchette_1.2_40" localSheetId="1">#REF!</definedName>
    <definedName name="Manchette_1.2_40" localSheetId="0">#REF!</definedName>
    <definedName name="Manchette_1.2_40">#REF!</definedName>
    <definedName name="Manchette_1.2_60" localSheetId="1">#REF!</definedName>
    <definedName name="Manchette_1.2_60" localSheetId="0">#REF!</definedName>
    <definedName name="Manchette_1.2_60">#REF!</definedName>
    <definedName name="Manchette_1.2_80" localSheetId="1">#REF!</definedName>
    <definedName name="Manchette_1.2_80" localSheetId="0">#REF!</definedName>
    <definedName name="Manchette_1.2_80">#REF!</definedName>
    <definedName name="Manchette_100" localSheetId="1">#REF!</definedName>
    <definedName name="Manchette_100" localSheetId="0">#REF!</definedName>
    <definedName name="Manchette_100">#REF!</definedName>
    <definedName name="Manchette_150" localSheetId="1">#REF!</definedName>
    <definedName name="Manchette_150" localSheetId="0">#REF!</definedName>
    <definedName name="Manchette_150">#REF!</definedName>
    <definedName name="Manchette_2.2_100" localSheetId="1">#REF!</definedName>
    <definedName name="Manchette_2.2_100" localSheetId="0">#REF!</definedName>
    <definedName name="Manchette_2.2_100">#REF!</definedName>
    <definedName name="Manchette_2.2_125" localSheetId="1">#REF!</definedName>
    <definedName name="Manchette_2.2_125" localSheetId="0">#REF!</definedName>
    <definedName name="Manchette_2.2_125">#REF!</definedName>
    <definedName name="Manchette_2.2_150" localSheetId="1">#REF!</definedName>
    <definedName name="Manchette_2.2_150" localSheetId="0">#REF!</definedName>
    <definedName name="Manchette_2.2_150">#REF!</definedName>
    <definedName name="Manchette_2.2_200" localSheetId="1">#REF!</definedName>
    <definedName name="Manchette_2.2_200" localSheetId="0">#REF!</definedName>
    <definedName name="Manchette_2.2_200">#REF!</definedName>
    <definedName name="Manchette_2.2_40" localSheetId="1">#REF!</definedName>
    <definedName name="Manchette_2.2_40" localSheetId="0">#REF!</definedName>
    <definedName name="Manchette_2.2_40">#REF!</definedName>
    <definedName name="Manchette_2.2_60" localSheetId="1">#REF!</definedName>
    <definedName name="Manchette_2.2_60" localSheetId="0">#REF!</definedName>
    <definedName name="Manchette_2.2_60">#REF!</definedName>
    <definedName name="Manchette_2.2_80" localSheetId="1">#REF!</definedName>
    <definedName name="Manchette_2.2_80" localSheetId="0">#REF!</definedName>
    <definedName name="Manchette_2.2_80">#REF!</definedName>
    <definedName name="Manchette_200" localSheetId="1">#REF!</definedName>
    <definedName name="Manchette_200" localSheetId="0">#REF!</definedName>
    <definedName name="Manchette_200">#REF!</definedName>
    <definedName name="Manchette_250" localSheetId="1">#REF!</definedName>
    <definedName name="Manchette_250" localSheetId="0">#REF!</definedName>
    <definedName name="Manchette_250">#REF!</definedName>
    <definedName name="Manchette_40" localSheetId="1">#REF!</definedName>
    <definedName name="Manchette_40" localSheetId="0">#REF!</definedName>
    <definedName name="Manchette_40">#REF!</definedName>
    <definedName name="Manchette_60" localSheetId="1">#REF!</definedName>
    <definedName name="Manchette_60" localSheetId="0">#REF!</definedName>
    <definedName name="Manchette_60">#REF!</definedName>
    <definedName name="Manchette_80" localSheetId="1">#REF!</definedName>
    <definedName name="Manchette_80" localSheetId="0">#REF!</definedName>
    <definedName name="Manchette_80">#REF!</definedName>
    <definedName name="Manomètre" localSheetId="1">#REF!</definedName>
    <definedName name="Manomètre" localSheetId="0">#REF!</definedName>
    <definedName name="Manomètre">#REF!</definedName>
    <definedName name="manostat" localSheetId="1">#REF!</definedName>
    <definedName name="manostat" localSheetId="0">#REF!</definedName>
    <definedName name="manostat">#REF!</definedName>
    <definedName name="marge">[46]formule!$D$10</definedName>
    <definedName name="MARGE_ACCOR" localSheetId="1">#REF!</definedName>
    <definedName name="MARGE_ACCOR" localSheetId="0">#REF!</definedName>
    <definedName name="MARGE_ACCOR">#REF!</definedName>
    <definedName name="MARGEUFP">[55]formule!$A$7</definedName>
    <definedName name="Maziz" localSheetId="1">#REF!</definedName>
    <definedName name="Maziz" localSheetId="0">#REF!</definedName>
    <definedName name="Maziz">#REF!</definedName>
    <definedName name="mb" localSheetId="1">[56]AN2!#REF!</definedName>
    <definedName name="mb" localSheetId="0">[56]AN2!#REF!</definedName>
    <definedName name="mb">[56]AN2!#REF!</definedName>
    <definedName name="MC" localSheetId="1">#REF!</definedName>
    <definedName name="MC" localSheetId="0">#REF!</definedName>
    <definedName name="MC">#REF!</definedName>
    <definedName name="men">#REF!</definedName>
    <definedName name="Menuiserie">#REF!</definedName>
    <definedName name="Métré_du_groupe_4" localSheetId="1">#REF!</definedName>
    <definedName name="Métré_du_groupe_4" localSheetId="0">#REF!</definedName>
    <definedName name="Métré_du_groupe_4">#REF!</definedName>
    <definedName name="Métrégpe1" localSheetId="1">#REF!</definedName>
    <definedName name="Métrégpe1" localSheetId="0">#REF!</definedName>
    <definedName name="Métrégpe1">#REF!</definedName>
    <definedName name="METTREEEE" localSheetId="1">#REF!</definedName>
    <definedName name="METTREEEE" localSheetId="0">#REF!</definedName>
    <definedName name="METTREEEE">#REF!</definedName>
    <definedName name="Mise_à_niveau" localSheetId="1">#REF!</definedName>
    <definedName name="Mise_à_niveau" localSheetId="0">#REF!</definedName>
    <definedName name="Mise_à_niveau">#REF!</definedName>
    <definedName name="mlj">'[25]Macro-Dexterne'!$A$12</definedName>
    <definedName name="MLK" localSheetId="1">'[57]RE SEV 50'!#REF!</definedName>
    <definedName name="MLK" localSheetId="0">'[57]RE SEV 50'!#REF!</definedName>
    <definedName name="MLK">'[57]RE SEV 50'!#REF!</definedName>
    <definedName name="mlo" localSheetId="1">#REF!</definedName>
    <definedName name="mlo" localSheetId="0">#REF!</definedName>
    <definedName name="mlo">#REF!</definedName>
    <definedName name="mloi">#N/A</definedName>
    <definedName name="MLOPIUYTREZ">'[58]Macro-cons'!$A$1</definedName>
    <definedName name="mm" localSheetId="1">#REF!</definedName>
    <definedName name="mm" localSheetId="0">#REF!</definedName>
    <definedName name="mm">#REF!</definedName>
    <definedName name="mo" localSheetId="1">[59]Personnaliser!#REF!</definedName>
    <definedName name="mo" localSheetId="0">[59]Personnaliser!#REF!</definedName>
    <definedName name="mo">[59]Personnaliser!#REF!</definedName>
    <definedName name="MOE">[11]Fourniture!$B$16:$D$16</definedName>
    <definedName name="MOI" localSheetId="1">[59]Personnaliser!#REF!</definedName>
    <definedName name="MOI" localSheetId="0">[59]Personnaliser!#REF!</definedName>
    <definedName name="MOI">[59]Personnaliser!#REF!</definedName>
    <definedName name="mois" localSheetId="1">[60]Personnaliser!#REF!</definedName>
    <definedName name="mois" localSheetId="0">[60]Personnaliser!#REF!</definedName>
    <definedName name="mois">[60]Personnaliser!#REF!</definedName>
    <definedName name="Montage_javillisation" localSheetId="1">#REF!</definedName>
    <definedName name="Montage_javillisation" localSheetId="0">#REF!</definedName>
    <definedName name="Montage_javillisation">#REF!</definedName>
    <definedName name="montage_mécanique" localSheetId="1">#REF!</definedName>
    <definedName name="montage_mécanique" localSheetId="0">#REF!</definedName>
    <definedName name="montage_mécanique">#REF!</definedName>
    <definedName name="montage_station" localSheetId="1">#REF!</definedName>
    <definedName name="montage_station" localSheetId="0">#REF!</definedName>
    <definedName name="montage_station">#REF!</definedName>
    <definedName name="mp">#REF!</definedName>
    <definedName name="mplookk">#REF!</definedName>
    <definedName name="MTM">#REF!</definedName>
    <definedName name="MTM_1">#REF!</definedName>
    <definedName name="MtOrdo">[61]Personnaliser!$F$15</definedName>
    <definedName name="mur" localSheetId="1">#REF!</definedName>
    <definedName name="mur" localSheetId="0">#REF!</definedName>
    <definedName name="mur">#REF!</definedName>
    <definedName name="Mur_agglos" localSheetId="1">#REF!</definedName>
    <definedName name="Mur_agglos" localSheetId="0">#REF!</definedName>
    <definedName name="Mur_agglos">#REF!</definedName>
    <definedName name="n">#REF!</definedName>
    <definedName name="N___Prix">[38]S.P1!$A$7</definedName>
    <definedName name="n_Ordo">[61]Personnaliser!$F$13</definedName>
    <definedName name="N_RESA" localSheetId="1">#REF!</definedName>
    <definedName name="N_RESA" localSheetId="0">#REF!</definedName>
    <definedName name="N_RESA">#REF!</definedName>
    <definedName name="NB" localSheetId="1">#REF!</definedName>
    <definedName name="NB" localSheetId="0">#REF!</definedName>
    <definedName name="NB">#REF!</definedName>
    <definedName name="NB_BALCONS" localSheetId="1">#REF!</definedName>
    <definedName name="NB_BALCONS" localSheetId="0">#REF!</definedName>
    <definedName name="NB_BALCONS">#REF!</definedName>
    <definedName name="NB_CHCOR" localSheetId="1">#REF!</definedName>
    <definedName name="NB_CHCOR" localSheetId="0">#REF!</definedName>
    <definedName name="NB_CHCOR">#REF!</definedName>
    <definedName name="NB_CLES" localSheetId="1">#REF!</definedName>
    <definedName name="NB_CLES" localSheetId="0">#REF!</definedName>
    <definedName name="NB_CLES">#REF!</definedName>
    <definedName name="Nb_de_paiements_par_an" localSheetId="1">#REF!</definedName>
    <definedName name="Nb_de_paiements_par_an" localSheetId="0">#REF!</definedName>
    <definedName name="Nb_de_paiements_par_an">#REF!</definedName>
    <definedName name="NB_ET_TECHN" localSheetId="1">#REF!</definedName>
    <definedName name="NB_ET_TECHN" localSheetId="0">#REF!</definedName>
    <definedName name="NB_ET_TECHN">#REF!</definedName>
    <definedName name="NB_ETAGES" localSheetId="1">#REF!</definedName>
    <definedName name="NB_ETAGES" localSheetId="0">#REF!</definedName>
    <definedName name="NB_ETAGES">#REF!</definedName>
    <definedName name="NB_MODUL" localSheetId="1">#REF!</definedName>
    <definedName name="NB_MODUL" localSheetId="0">#REF!</definedName>
    <definedName name="NB_MODUL">#REF!</definedName>
    <definedName name="NB_PARK_EXT" localSheetId="1">#REF!</definedName>
    <definedName name="NB_PARK_EXT" localSheetId="0">#REF!</definedName>
    <definedName name="NB_PARK_EXT">#REF!</definedName>
    <definedName name="NB_PARK_INT" localSheetId="1">#REF!</definedName>
    <definedName name="NB_PARK_INT" localSheetId="0">#REF!</definedName>
    <definedName name="NB_PARK_INT">#REF!</definedName>
    <definedName name="NB_RC" localSheetId="1">#REF!</definedName>
    <definedName name="NB_RC" localSheetId="0">#REF!</definedName>
    <definedName name="NB_RC">#REF!</definedName>
    <definedName name="NB_SOUSSOL" localSheetId="1">#REF!</definedName>
    <definedName name="NB_SOUSSOL" localSheetId="0">#REF!</definedName>
    <definedName name="NB_SOUSSOL">#REF!</definedName>
    <definedName name="nbvvvvvvv" localSheetId="1">#REF!</definedName>
    <definedName name="nbvvvvvvv" localSheetId="0">#REF!</definedName>
    <definedName name="nbvvvvvvv">#REF!</definedName>
    <definedName name="NC" localSheetId="1">#REF!</definedName>
    <definedName name="NC" localSheetId="0">#REF!</definedName>
    <definedName name="NC">#REF!</definedName>
    <definedName name="NCbis" localSheetId="1">#REF!</definedName>
    <definedName name="NCbis" localSheetId="0">#REF!</definedName>
    <definedName name="NCbis">#REF!</definedName>
    <definedName name="ND" localSheetId="1">#REF!</definedName>
    <definedName name="ND" localSheetId="0">#REF!</definedName>
    <definedName name="ND">#REF!</definedName>
    <definedName name="NE" localSheetId="1">#REF!</definedName>
    <definedName name="NE" localSheetId="0">#REF!</definedName>
    <definedName name="NE">#REF!</definedName>
    <definedName name="NEUT_13" localSheetId="1">#REF!</definedName>
    <definedName name="NEUT_13" localSheetId="0">#REF!</definedName>
    <definedName name="NEUT_13">#REF!</definedName>
    <definedName name="NEUTR_11" localSheetId="1">#REF!</definedName>
    <definedName name="NEUTR_11" localSheetId="0">#REF!</definedName>
    <definedName name="NEUTR_11">#REF!</definedName>
    <definedName name="NEUTR_15" localSheetId="1">#REF!</definedName>
    <definedName name="NEUTR_15" localSheetId="0">#REF!</definedName>
    <definedName name="NEUTR_15">#REF!</definedName>
    <definedName name="NEUTR_16" localSheetId="1">#REF!</definedName>
    <definedName name="NEUTR_16" localSheetId="0">#REF!</definedName>
    <definedName name="NEUTR_16">#REF!</definedName>
    <definedName name="NEUTR_31" localSheetId="1">#REF!</definedName>
    <definedName name="NEUTR_31" localSheetId="0">#REF!</definedName>
    <definedName name="NEUTR_31">#REF!</definedName>
    <definedName name="NEUTR_32" localSheetId="1">#REF!</definedName>
    <definedName name="NEUTR_32" localSheetId="0">#REF!</definedName>
    <definedName name="NEUTR_32">#REF!</definedName>
    <definedName name="New">'[31]Macro-Newton'!$A$2</definedName>
    <definedName name="Newton">'[34]Macro-Newton'!$A$2</definedName>
    <definedName name="NF" localSheetId="1">#REF!</definedName>
    <definedName name="NF" localSheetId="0">#REF!</definedName>
    <definedName name="NF">#REF!</definedName>
    <definedName name="NG" localSheetId="1">#REF!</definedName>
    <definedName name="NG" localSheetId="0">#REF!</definedName>
    <definedName name="NG">#REF!</definedName>
    <definedName name="NH" localSheetId="1">#REF!</definedName>
    <definedName name="NH" localSheetId="0">#REF!</definedName>
    <definedName name="NH">#REF!</definedName>
    <definedName name="NHbis" localSheetId="1">#REF!</definedName>
    <definedName name="NHbis" localSheetId="0">#REF!</definedName>
    <definedName name="NHbis">#REF!</definedName>
    <definedName name="NI" localSheetId="1">#REF!</definedName>
    <definedName name="NI" localSheetId="0">#REF!</definedName>
    <definedName name="NI">#REF!</definedName>
    <definedName name="NJ" localSheetId="1">#REF!</definedName>
    <definedName name="NJ" localSheetId="0">#REF!</definedName>
    <definedName name="NJ">#REF!</definedName>
    <definedName name="NK" localSheetId="1">#REF!</definedName>
    <definedName name="NK" localSheetId="0">#REF!</definedName>
    <definedName name="NK">#REF!</definedName>
    <definedName name="NL" localSheetId="1">#REF!</definedName>
    <definedName name="NL" localSheetId="0">#REF!</definedName>
    <definedName name="NL">#REF!</definedName>
    <definedName name="NLbis" localSheetId="1">#REF!</definedName>
    <definedName name="NLbis" localSheetId="0">#REF!</definedName>
    <definedName name="NLbis">#REF!</definedName>
    <definedName name="NM" localSheetId="1">#REF!</definedName>
    <definedName name="NM" localSheetId="0">#REF!</definedName>
    <definedName name="NM">#REF!</definedName>
    <definedName name="NN" localSheetId="1">#REF!</definedName>
    <definedName name="NN" localSheetId="0">#REF!</definedName>
    <definedName name="NN">#REF!</definedName>
    <definedName name="NNbis" localSheetId="1">#REF!</definedName>
    <definedName name="NNbis" localSheetId="0">#REF!</definedName>
    <definedName name="NNbis">#REF!</definedName>
    <definedName name="NO" localSheetId="1">#REF!</definedName>
    <definedName name="NO" localSheetId="0">#REF!</definedName>
    <definedName name="NO">#REF!</definedName>
    <definedName name="nok">'[24]Macro-cons'!$A$1</definedName>
    <definedName name="Note_calcul" localSheetId="1">#REF!</definedName>
    <definedName name="Note_calcul" localSheetId="0">#REF!</definedName>
    <definedName name="Note_calcul">#REF!</definedName>
    <definedName name="NP" localSheetId="1">#REF!</definedName>
    <definedName name="NP" localSheetId="0">#REF!</definedName>
    <definedName name="NP">#REF!</definedName>
    <definedName name="NPB" localSheetId="1">'[62] G,O B'!#REF!</definedName>
    <definedName name="NPB" localSheetId="0">'[62] G,O B'!#REF!</definedName>
    <definedName name="NPB">'[62] G,O B'!#REF!</definedName>
    <definedName name="Npoteaux" localSheetId="1">#REF!</definedName>
    <definedName name="Npoteaux" localSheetId="0">#REF!</definedName>
    <definedName name="Npoteaux">#REF!</definedName>
    <definedName name="NQ" localSheetId="1">#REF!</definedName>
    <definedName name="NQ" localSheetId="0">#REF!</definedName>
    <definedName name="NQ">#REF!</definedName>
    <definedName name="NR" localSheetId="1">#REF!</definedName>
    <definedName name="NR" localSheetId="0">#REF!</definedName>
    <definedName name="NR">#REF!</definedName>
    <definedName name="NRbis" localSheetId="1">#REF!</definedName>
    <definedName name="NRbis" localSheetId="0">#REF!</definedName>
    <definedName name="NRbis">#REF!</definedName>
    <definedName name="NRevêtement">#REF!</definedName>
    <definedName name="numéro_de_lot">[54]liste_lots!$A$4:$A$289</definedName>
    <definedName name="O" localSheetId="1">#REF!</definedName>
    <definedName name="O" localSheetId="0">#REF!</definedName>
    <definedName name="O">#REF!</definedName>
    <definedName name="O7N604" localSheetId="1">#REF!</definedName>
    <definedName name="O7N604" localSheetId="0">#REF!</definedName>
    <definedName name="O7N604">#REF!</definedName>
    <definedName name="oooo">#REF!</definedName>
    <definedName name="opkm">#REF!</definedName>
    <definedName name="opp">#REF!</definedName>
    <definedName name="oui">'[4]Macro-press'!$A$16:$C$39</definedName>
    <definedName name="ouvrage">[63]PU!$A$42:$C$50</definedName>
    <definedName name="p">[64]AN3!$K$11</definedName>
    <definedName name="P.acier" localSheetId="1">#REF!</definedName>
    <definedName name="P.acier" localSheetId="0">#REF!</definedName>
    <definedName name="P.acier">#REF!</definedName>
    <definedName name="P.beton" localSheetId="1">#REF!</definedName>
    <definedName name="P.beton" localSheetId="0">#REF!</definedName>
    <definedName name="P.beton">#REF!</definedName>
    <definedName name="P.bpr" localSheetId="1">#REF!</definedName>
    <definedName name="P.bpr" localSheetId="0">#REF!</definedName>
    <definedName name="P.bpr">#REF!</definedName>
    <definedName name="P.deblais" localSheetId="1">#REF!</definedName>
    <definedName name="P.deblais" localSheetId="0">#REF!</definedName>
    <definedName name="P.deblais">#REF!</definedName>
    <definedName name="p.eau" localSheetId="1">#REF!</definedName>
    <definedName name="p.eau" localSheetId="0">#REF!</definedName>
    <definedName name="p.eau">#REF!</definedName>
    <definedName name="P.U._TTC">#REF!</definedName>
    <definedName name="P_10">[8]PU!$A$22:$C$32</definedName>
    <definedName name="P_16">[63]PU!$A$11:$C$15</definedName>
    <definedName name="P_canniveau" localSheetId="1">#REF!</definedName>
    <definedName name="P_canniveau" localSheetId="0">#REF!</definedName>
    <definedName name="P_canniveau">#REF!</definedName>
    <definedName name="P_canniveau200" localSheetId="1">#REF!</definedName>
    <definedName name="P_canniveau200" localSheetId="0">#REF!</definedName>
    <definedName name="P_canniveau200">#REF!</definedName>
    <definedName name="P_drainage" localSheetId="1">#REF!</definedName>
    <definedName name="P_drainage" localSheetId="0">#REF!</definedName>
    <definedName name="P_drainage">#REF!</definedName>
    <definedName name="P_drainage2" localSheetId="1">#REF!</definedName>
    <definedName name="P_drainage2" localSheetId="0">#REF!</definedName>
    <definedName name="P_drainage2">#REF!</definedName>
    <definedName name="P_talus" localSheetId="1">#REF!</definedName>
    <definedName name="P_talus" localSheetId="0">#REF!</definedName>
    <definedName name="P_talus">#REF!</definedName>
    <definedName name="P_talus2" localSheetId="1">#REF!</definedName>
    <definedName name="P_talus2" localSheetId="0">#REF!</definedName>
    <definedName name="P_talus2">#REF!</definedName>
    <definedName name="P_talus300" localSheetId="1">#REF!</definedName>
    <definedName name="P_talus300" localSheetId="0">#REF!</definedName>
    <definedName name="P_talus300">#REF!</definedName>
    <definedName name="P100_" localSheetId="1">#REF!</definedName>
    <definedName name="P100_" localSheetId="0">#REF!</definedName>
    <definedName name="P100_">#REF!</definedName>
    <definedName name="P100_c" localSheetId="1">#REF!</definedName>
    <definedName name="P100_c" localSheetId="0">#REF!</definedName>
    <definedName name="P100_c">#REF!</definedName>
    <definedName name="P12_4">'[65]T-S,Produits'!#REF!</definedName>
    <definedName name="P150_" localSheetId="1">#REF!</definedName>
    <definedName name="P150_" localSheetId="0">#REF!</definedName>
    <definedName name="P150_">#REF!</definedName>
    <definedName name="P200_" localSheetId="1">#REF!</definedName>
    <definedName name="P200_" localSheetId="0">#REF!</definedName>
    <definedName name="P200_">#REF!</definedName>
    <definedName name="P200_c" localSheetId="1">'[43]Réservoir 250m3'!#REF!</definedName>
    <definedName name="P200_c" localSheetId="0">'[43]Réservoir 250m3'!#REF!</definedName>
    <definedName name="P200_c">'[43]Réservoir 250m3'!#REF!</definedName>
    <definedName name="P300_" localSheetId="1">#REF!</definedName>
    <definedName name="P300_" localSheetId="0">#REF!</definedName>
    <definedName name="P300_">#REF!</definedName>
    <definedName name="PA">#REF!</definedName>
    <definedName name="PACER">#REF!</definedName>
    <definedName name="Page1">[66]PG1!$K$29:$T$40</definedName>
    <definedName name="painhamra" localSheetId="1">#REF!</definedName>
    <definedName name="painhamra" localSheetId="0">#REF!</definedName>
    <definedName name="painhamra">#REF!</definedName>
    <definedName name="pajdir" localSheetId="1">#REF!</definedName>
    <definedName name="pajdir" localSheetId="0">#REF!</definedName>
    <definedName name="pajdir">#REF!</definedName>
    <definedName name="paknoul" localSheetId="1">#REF!</definedName>
    <definedName name="paknoul" localSheetId="0">#REF!</definedName>
    <definedName name="paknoul">#REF!</definedName>
    <definedName name="Pannaux" localSheetId="1">#REF!</definedName>
    <definedName name="Pannaux" localSheetId="0">#REF!</definedName>
    <definedName name="Pannaux">#REF!</definedName>
    <definedName name="Panneaux_présentation" localSheetId="1">#REF!</definedName>
    <definedName name="Panneaux_présentation" localSheetId="0">#REF!</definedName>
    <definedName name="Panneaux_présentation">#REF!</definedName>
    <definedName name="PARK_EXT" localSheetId="1">#REF!</definedName>
    <definedName name="PARK_EXT" localSheetId="0">#REF!</definedName>
    <definedName name="PARK_EXT">#REF!</definedName>
    <definedName name="PARK_INT" localSheetId="1">#REF!</definedName>
    <definedName name="PARK_INT" localSheetId="0">#REF!</definedName>
    <definedName name="PARK_INT">#REF!</definedName>
    <definedName name="Passivité_armature" localSheetId="1">#REF!</definedName>
    <definedName name="Passivité_armature" localSheetId="0">#REF!</definedName>
    <definedName name="Passivité_armature">#REF!</definedName>
    <definedName name="PAYS" localSheetId="1">#REF!</definedName>
    <definedName name="PAYS" localSheetId="0">#REF!</definedName>
    <definedName name="PAYS">#REF!</definedName>
    <definedName name="pbourd" localSheetId="1">#REF!</definedName>
    <definedName name="pbourd" localSheetId="0">#REF!</definedName>
    <definedName name="pbourd">#REF!</definedName>
    <definedName name="pei">#REF!</definedName>
    <definedName name="Peint">#REF!</definedName>
    <definedName name="Peinture_bois" localSheetId="1">#REF!</definedName>
    <definedName name="Peinture_bois" localSheetId="0">#REF!</definedName>
    <definedName name="Peinture_bois">#REF!</definedName>
    <definedName name="Peinture_extérieur" localSheetId="1">#REF!</definedName>
    <definedName name="Peinture_extérieur" localSheetId="0">#REF!</definedName>
    <definedName name="Peinture_extérieur">#REF!</definedName>
    <definedName name="Peinture_inté_laquée" localSheetId="1">#REF!</definedName>
    <definedName name="Peinture_inté_laquée" localSheetId="0">#REF!</definedName>
    <definedName name="Peinture_inté_laquée">#REF!</definedName>
    <definedName name="Peinture_intérieur" localSheetId="1">#REF!</definedName>
    <definedName name="Peinture_intérieur" localSheetId="0">#REF!</definedName>
    <definedName name="Peinture_intérieur">#REF!</definedName>
    <definedName name="Peinture_métal" localSheetId="1">#REF!</definedName>
    <definedName name="Peinture_métal" localSheetId="0">#REF!</definedName>
    <definedName name="Peinture_métal">#REF!</definedName>
    <definedName name="Peinture_métal_m2" localSheetId="1">#REF!</definedName>
    <definedName name="Peinture_métal_m2" localSheetId="0">#REF!</definedName>
    <definedName name="Peinture_métal_m2">#REF!</definedName>
    <definedName name="pente" localSheetId="1">#REF!</definedName>
    <definedName name="pente" localSheetId="0">#REF!</definedName>
    <definedName name="pente">#REF!</definedName>
    <definedName name="pente2" localSheetId="1">[44]BacheSR3NZ!#REF!</definedName>
    <definedName name="pente2" localSheetId="0">[44]BacheSR3NZ!#REF!</definedName>
    <definedName name="pente2">[44]BacheSR3NZ!#REF!</definedName>
    <definedName name="Pér_canniveau" localSheetId="1">#REF!</definedName>
    <definedName name="Pér_canniveau" localSheetId="0">#REF!</definedName>
    <definedName name="Pér_canniveau">#REF!</definedName>
    <definedName name="Pér_canniveau2" localSheetId="1">#REF!</definedName>
    <definedName name="Pér_canniveau2" localSheetId="0">#REF!</definedName>
    <definedName name="Pér_canniveau2">#REF!</definedName>
    <definedName name="Périmètre_de_la_tour" localSheetId="1">#REF!</definedName>
    <definedName name="Périmètre_de_la_tour" localSheetId="0">#REF!</definedName>
    <definedName name="Périmètre_de_la_tour">#REF!</definedName>
    <definedName name="phase1" localSheetId="1">#REF!</definedName>
    <definedName name="phase1" localSheetId="0">#REF!</definedName>
    <definedName name="phase1">#REF!</definedName>
    <definedName name="phase2" localSheetId="1">#REF!</definedName>
    <definedName name="phase2" localSheetId="0">#REF!</definedName>
    <definedName name="phase2">#REF!</definedName>
    <definedName name="phase3" localSheetId="1">#REF!</definedName>
    <definedName name="phase3" localSheetId="0">#REF!</definedName>
    <definedName name="phase3">#REF!</definedName>
    <definedName name="PHASES">'[54]phases projet'!$A$2:$A$6</definedName>
    <definedName name="pièce_de_rech_élec" localSheetId="1">#REF!</definedName>
    <definedName name="pièce_de_rech_élec" localSheetId="0">#REF!</definedName>
    <definedName name="pièce_de_rech_élec">#REF!</definedName>
    <definedName name="PISC_EXT" localSheetId="1">#REF!</definedName>
    <definedName name="PISC_EXT" localSheetId="0">#REF!</definedName>
    <definedName name="PISC_EXT">#REF!</definedName>
    <definedName name="PISC_INT" localSheetId="1">#REF!</definedName>
    <definedName name="PISC_INT" localSheetId="0">#REF!</definedName>
    <definedName name="PISC_INT">#REF!</definedName>
    <definedName name="piste_carrossable" localSheetId="1">#REF!</definedName>
    <definedName name="piste_carrossable" localSheetId="0">#REF!</definedName>
    <definedName name="piste_carrossable">#REF!</definedName>
    <definedName name="pjbarna" localSheetId="1">#REF!</definedName>
    <definedName name="pjbarna" localSheetId="0">#REF!</definedName>
    <definedName name="pjbarna">#REF!</definedName>
    <definedName name="Plafonnier_L3" localSheetId="1">#REF!</definedName>
    <definedName name="Plafonnier_L3" localSheetId="0">#REF!</definedName>
    <definedName name="Plafonnier_L3">#REF!</definedName>
    <definedName name="Plan_recollement" localSheetId="1">#REF!</definedName>
    <definedName name="Plan_recollement" localSheetId="0">#REF!</definedName>
    <definedName name="Plan_recollement">#REF!</definedName>
    <definedName name="Planch12">[11]Fourniture!$B$18:$D$18</definedName>
    <definedName name="Plaque_pleine_100" localSheetId="1">#REF!</definedName>
    <definedName name="Plaque_pleine_100" localSheetId="0">#REF!</definedName>
    <definedName name="Plaque_pleine_100">#REF!</definedName>
    <definedName name="Plaque_pleine_125" localSheetId="1">#REF!</definedName>
    <definedName name="Plaque_pleine_125" localSheetId="0">#REF!</definedName>
    <definedName name="Plaque_pleine_125">#REF!</definedName>
    <definedName name="Plaque_pleine_150" localSheetId="1">#REF!</definedName>
    <definedName name="Plaque_pleine_150" localSheetId="0">#REF!</definedName>
    <definedName name="Plaque_pleine_150">#REF!</definedName>
    <definedName name="Plaque_pleine_200" localSheetId="1">#REF!</definedName>
    <definedName name="Plaque_pleine_200" localSheetId="0">#REF!</definedName>
    <definedName name="Plaque_pleine_200">#REF!</definedName>
    <definedName name="Plaque_pleine_250" localSheetId="1">#REF!</definedName>
    <definedName name="Plaque_pleine_250" localSheetId="0">#REF!</definedName>
    <definedName name="Plaque_pleine_250">#REF!</definedName>
    <definedName name="Plaque_pleine_300" localSheetId="1">#REF!</definedName>
    <definedName name="Plaque_pleine_300" localSheetId="0">#REF!</definedName>
    <definedName name="Plaque_pleine_300">#REF!</definedName>
    <definedName name="Plaque_pleine_40" localSheetId="1">#REF!</definedName>
    <definedName name="Plaque_pleine_40" localSheetId="0">#REF!</definedName>
    <definedName name="Plaque_pleine_40">#REF!</definedName>
    <definedName name="Plaque_pleine_60" localSheetId="1">#REF!</definedName>
    <definedName name="Plaque_pleine_60" localSheetId="0">#REF!</definedName>
    <definedName name="Plaque_pleine_60">#REF!</definedName>
    <definedName name="Plaque_pleine_80" localSheetId="1">#REF!</definedName>
    <definedName name="Plaque_pleine_80" localSheetId="0">#REF!</definedName>
    <definedName name="Plaque_pleine_80">#REF!</definedName>
    <definedName name="Plinthe" localSheetId="1">#REF!</definedName>
    <definedName name="Plinthe" localSheetId="0">#REF!</definedName>
    <definedName name="Plinthe">#REF!</definedName>
    <definedName name="plo">#REF!</definedName>
    <definedName name="Plomberie">#REF!</definedName>
    <definedName name="Plus_value" localSheetId="1">#REF!</definedName>
    <definedName name="Plus_value" localSheetId="0">#REF!</definedName>
    <definedName name="Plus_value">#REF!</definedName>
    <definedName name="plus_value_rocher" localSheetId="1">#REF!</definedName>
    <definedName name="plus_value_rocher" localSheetId="0">#REF!</definedName>
    <definedName name="plus_value_rocher">#REF!</definedName>
    <definedName name="plus_value_rocher1" localSheetId="1">#REF!</definedName>
    <definedName name="plus_value_rocher1" localSheetId="0">#REF!</definedName>
    <definedName name="plus_value_rocher1">#REF!</definedName>
    <definedName name="Plus_value150" localSheetId="1">#REF!</definedName>
    <definedName name="Plus_value150" localSheetId="0">#REF!</definedName>
    <definedName name="Plus_value150">#REF!</definedName>
    <definedName name="Plus_value300" localSheetId="1">#REF!</definedName>
    <definedName name="Plus_value300" localSheetId="0">#REF!</definedName>
    <definedName name="Plus_value300">#REF!</definedName>
    <definedName name="pm">#REF!</definedName>
    <definedName name="pmlo">#REF!</definedName>
    <definedName name="POI">#REF!</definedName>
    <definedName name="Pompes_doseuses" localSheetId="1">#REF!</definedName>
    <definedName name="Pompes_doseuses" localSheetId="0">#REF!</definedName>
    <definedName name="Pompes_doseuses">#REF!</definedName>
    <definedName name="Portail_2x1.5" localSheetId="1">#REF!</definedName>
    <definedName name="Portail_2x1.5" localSheetId="0">#REF!</definedName>
    <definedName name="Portail_2x1.5">#REF!</definedName>
    <definedName name="Portail_fer_1.95_3.00" localSheetId="1">#REF!</definedName>
    <definedName name="Portail_fer_1.95_3.00" localSheetId="0">#REF!</definedName>
    <definedName name="Portail_fer_1.95_3.00">#REF!</definedName>
    <definedName name="Porte_0.7x2.1" localSheetId="1">#REF!</definedName>
    <definedName name="Porte_0.7x2.1" localSheetId="0">#REF!</definedName>
    <definedName name="Porte_0.7x2.1">#REF!</definedName>
    <definedName name="Porte_1.0x1.9_plaquard" localSheetId="1">#REF!</definedName>
    <definedName name="Porte_1.0x1.9_plaquard" localSheetId="0">#REF!</definedName>
    <definedName name="Porte_1.0x1.9_plaquard">#REF!</definedName>
    <definedName name="Porte_1.0x2.1" localSheetId="1">#REF!</definedName>
    <definedName name="Porte_1.0x2.1" localSheetId="0">#REF!</definedName>
    <definedName name="Porte_1.0x2.1">#REF!</definedName>
    <definedName name="Porte_1.0x2.1_plaquard" localSheetId="1">#REF!</definedName>
    <definedName name="Porte_1.0x2.1_plaquard" localSheetId="0">#REF!</definedName>
    <definedName name="Porte_1.0x2.1_plaquard">#REF!</definedName>
    <definedName name="Porte_1.20x2.20" localSheetId="1">#REF!</definedName>
    <definedName name="Porte_1.20x2.20" localSheetId="0">#REF!</definedName>
    <definedName name="Porte_1.20x2.20">#REF!</definedName>
    <definedName name="Porte_1.20x2.20_Metal" localSheetId="1">#REF!</definedName>
    <definedName name="Porte_1.20x2.20_Metal" localSheetId="0">#REF!</definedName>
    <definedName name="Porte_1.20x2.20_Metal">#REF!</definedName>
    <definedName name="portillon_fer_1.95_1.1" localSheetId="1">#REF!</definedName>
    <definedName name="portillon_fer_1.95_1.1" localSheetId="0">#REF!</definedName>
    <definedName name="portillon_fer_1.95_1.1">#REF!</definedName>
    <definedName name="poteau" localSheetId="1">#REF!</definedName>
    <definedName name="poteau" localSheetId="0">#REF!</definedName>
    <definedName name="poteau">#REF!</definedName>
    <definedName name="pou">'[24]Macro-cons'!$A$1</definedName>
    <definedName name="pourtour" localSheetId="1">#REF!</definedName>
    <definedName name="pourtour" localSheetId="0">#REF!</definedName>
    <definedName name="pourtour">#REF!</definedName>
    <definedName name="pourtour1" localSheetId="1">#REF!</definedName>
    <definedName name="pourtour1" localSheetId="0">#REF!</definedName>
    <definedName name="pourtour1">#REF!</definedName>
    <definedName name="POUTRES1" localSheetId="1">[10]PERSONNALISER!#REF!</definedName>
    <definedName name="POUTRES1" localSheetId="0">[10]PERSONNALISER!#REF!</definedName>
    <definedName name="POUTRES1">[10]PERSONNALISER!#REF!</definedName>
    <definedName name="PP" localSheetId="1">#REF!</definedName>
    <definedName name="PP" localSheetId="0">#REF!</definedName>
    <definedName name="PP">#REF!</definedName>
    <definedName name="ppp" localSheetId="1">#REF!</definedName>
    <definedName name="ppp" localSheetId="0">#REF!</definedName>
    <definedName name="ppp">#REF!</definedName>
    <definedName name="ppp_1">#REF!</definedName>
    <definedName name="ppp_2">[33]DESC_ILOT9!#REF!</definedName>
    <definedName name="ppp_3">[33]DESC_ILOT10!#REF!</definedName>
    <definedName name="ppp_4">'[33]DESC_ILOT9-10 '!#REF!</definedName>
    <definedName name="ppp_5">'[33]DESC_ILOT9-10 160409'!#REF!</definedName>
    <definedName name="pppp">#REF!</definedName>
    <definedName name="Prépartion_surface_sablage" localSheetId="1">#REF!</definedName>
    <definedName name="Prépartion_surface_sablage" localSheetId="0">#REF!</definedName>
    <definedName name="Prépartion_surface_sablage">#REF!</definedName>
    <definedName name="press">'[6]Macro-press'!$A$1</definedName>
    <definedName name="Pression">'[34]Macro-Pression'!$A$1</definedName>
    <definedName name="Pressosat" localSheetId="1">#REF!</definedName>
    <definedName name="Pressosat" localSheetId="0">#REF!</definedName>
    <definedName name="Pressosat">#REF!</definedName>
    <definedName name="PRINT_area1" localSheetId="1">#REF!</definedName>
    <definedName name="PRINT_area1" localSheetId="0">#REF!</definedName>
    <definedName name="PRINT_area1">#REF!</definedName>
    <definedName name="print_surf" localSheetId="1">#REF!</definedName>
    <definedName name="print_surf" localSheetId="0">#REF!</definedName>
    <definedName name="print_surf">#REF!</definedName>
    <definedName name="Prise_courant" localSheetId="1">#REF!</definedName>
    <definedName name="Prise_courant" localSheetId="0">#REF!</definedName>
    <definedName name="Prise_courant">#REF!</definedName>
    <definedName name="Prise_courant_simple" localSheetId="1">#REF!</definedName>
    <definedName name="Prise_courant_simple" localSheetId="0">#REF!</definedName>
    <definedName name="Prise_courant_simple">#REF!</definedName>
    <definedName name="Prise_courant_Tetra" localSheetId="1">#REF!</definedName>
    <definedName name="Prise_courant_Tetra" localSheetId="0">#REF!</definedName>
    <definedName name="Prise_courant_Tetra">#REF!</definedName>
    <definedName name="prise_de_courant" localSheetId="1">#REF!</definedName>
    <definedName name="prise_de_courant" localSheetId="0">#REF!</definedName>
    <definedName name="prise_de_courant">#REF!</definedName>
    <definedName name="Prix">#REF!</definedName>
    <definedName name="Prix_Total__HT">[38]S.P1!$G$7</definedName>
    <definedName name="Prix_Unitaire___HT">[38]S.P1!$E$7</definedName>
    <definedName name="prix1">#REF!</definedName>
    <definedName name="Prixf">#REF!</definedName>
    <definedName name="Prixsgo">'[65]T-S,Produits'!#REF!</definedName>
    <definedName name="produit" localSheetId="1">#REF!</definedName>
    <definedName name="produit" localSheetId="0">#REF!</definedName>
    <definedName name="produit">#REF!</definedName>
    <definedName name="Prof_100" localSheetId="1">#REF!</definedName>
    <definedName name="Prof_100" localSheetId="0">#REF!</definedName>
    <definedName name="Prof_100">#REF!</definedName>
    <definedName name="Prof_150" localSheetId="1">#REF!</definedName>
    <definedName name="Prof_150" localSheetId="0">#REF!</definedName>
    <definedName name="Prof_150">#REF!</definedName>
    <definedName name="Prof_200" localSheetId="1">#REF!</definedName>
    <definedName name="Prof_200" localSheetId="0">#REF!</definedName>
    <definedName name="Prof_200">#REF!</definedName>
    <definedName name="Prof_300" localSheetId="1">#REF!</definedName>
    <definedName name="Prof_300" localSheetId="0">#REF!</definedName>
    <definedName name="Prof_300">#REF!</definedName>
    <definedName name="prof_ch_jav" localSheetId="1">'[43]Réservoir 250m3'!#REF!</definedName>
    <definedName name="prof_ch_jav" localSheetId="0">'[43]Réservoir 250m3'!#REF!</definedName>
    <definedName name="prof_ch_jav">'[43]Réservoir 250m3'!#REF!</definedName>
    <definedName name="prof_ch_vanne" localSheetId="1">#REF!</definedName>
    <definedName name="prof_ch_vanne" localSheetId="0">#REF!</definedName>
    <definedName name="prof_ch_vanne">#REF!</definedName>
    <definedName name="prof_ch_vanne150" localSheetId="1">#REF!</definedName>
    <definedName name="prof_ch_vanne150" localSheetId="0">#REF!</definedName>
    <definedName name="prof_ch_vanne150">#REF!</definedName>
    <definedName name="prof_ch_vanne300" localSheetId="1">#REF!</definedName>
    <definedName name="prof_ch_vanne300" localSheetId="0">#REF!</definedName>
    <definedName name="prof_ch_vanne300">#REF!</definedName>
    <definedName name="prof_chainage" localSheetId="1">#REF!</definedName>
    <definedName name="prof_chainage" localSheetId="0">#REF!</definedName>
    <definedName name="prof_chainage">#REF!</definedName>
    <definedName name="prof_chainage_jav" localSheetId="1">'[43]Réservoir 250m3'!#REF!</definedName>
    <definedName name="prof_chainage_jav" localSheetId="0">'[43]Réservoir 250m3'!#REF!</definedName>
    <definedName name="prof_chainage_jav">'[43]Réservoir 250m3'!#REF!</definedName>
    <definedName name="prof_chainage_jav_reprise" localSheetId="1">#REF!</definedName>
    <definedName name="prof_chainage_jav_reprise" localSheetId="0">#REF!</definedName>
    <definedName name="prof_chainage_jav_reprise">#REF!</definedName>
    <definedName name="prof_chainage150" localSheetId="1">#REF!</definedName>
    <definedName name="prof_chainage150" localSheetId="0">#REF!</definedName>
    <definedName name="prof_chainage150">#REF!</definedName>
    <definedName name="prof_chainage300" localSheetId="1">#REF!</definedName>
    <definedName name="prof_chainage300" localSheetId="0">#REF!</definedName>
    <definedName name="prof_chainage300">#REF!</definedName>
    <definedName name="prof_javellisation" localSheetId="1">#REF!</definedName>
    <definedName name="prof_javellisation" localSheetId="0">#REF!</definedName>
    <definedName name="prof_javellisation">#REF!</definedName>
    <definedName name="prof_reprise" localSheetId="1">#REF!</definedName>
    <definedName name="prof_reprise" localSheetId="0">#REF!</definedName>
    <definedName name="prof_reprise">#REF!</definedName>
    <definedName name="ProfT" localSheetId="1">#REF!</definedName>
    <definedName name="ProfT" localSheetId="0">#REF!</definedName>
    <definedName name="ProfT">#REF!</definedName>
    <definedName name="ProfT2" localSheetId="1">#REF!</definedName>
    <definedName name="ProfT2" localSheetId="0">#REF!</definedName>
    <definedName name="ProfT2">#REF!</definedName>
    <definedName name="PS">#REF!</definedName>
    <definedName name="psidiali" localSheetId="1">#REF!</definedName>
    <definedName name="psidiali" localSheetId="0">#REF!</definedName>
    <definedName name="psidiali">#REF!</definedName>
    <definedName name="ptizi" localSheetId="1">#REF!</definedName>
    <definedName name="ptizi" localSheetId="0">#REF!</definedName>
    <definedName name="ptizi">#REF!</definedName>
    <definedName name="PU" localSheetId="1">#REF!</definedName>
    <definedName name="PU" localSheetId="0">#REF!</definedName>
    <definedName name="PU">#REF!</definedName>
    <definedName name="Puit_perdu_2.50" localSheetId="1">#REF!</definedName>
    <definedName name="Puit_perdu_2.50" localSheetId="0">#REF!</definedName>
    <definedName name="Puit_perdu_2.50">#REF!</definedName>
    <definedName name="PV_brut_de_décoffrage" localSheetId="1">#REF!</definedName>
    <definedName name="PV_brut_de_décoffrage" localSheetId="0">#REF!</definedName>
    <definedName name="PV_brut_de_décoffrage">#REF!</definedName>
    <definedName name="PV_brut_décoffrage" localSheetId="1">#REF!</definedName>
    <definedName name="PV_brut_décoffrage" localSheetId="0">#REF!</definedName>
    <definedName name="PV_brut_décoffrage">#REF!</definedName>
    <definedName name="PV_produit_acide" localSheetId="1">#REF!</definedName>
    <definedName name="PV_produit_acide" localSheetId="0">#REF!</definedName>
    <definedName name="PV_produit_acide">#REF!</definedName>
    <definedName name="PV_Terrassement" localSheetId="1">#REF!</definedName>
    <definedName name="PV_Terrassement" localSheetId="0">#REF!</definedName>
    <definedName name="PV_Terrassement">#REF!</definedName>
    <definedName name="PVC_PN16">[67]PU!$A$3:$C$14</definedName>
    <definedName name="PVC_PN16D">[67]PU!$A$16:$C$27</definedName>
    <definedName name="Q" localSheetId="1">#REF!</definedName>
    <definedName name="Q" localSheetId="0">#REF!</definedName>
    <definedName name="Q">#REF!</definedName>
    <definedName name="qaqaq">#REF!</definedName>
    <definedName name="QQ" localSheetId="1">#REF!</definedName>
    <definedName name="QQ" localSheetId="0">#REF!</definedName>
    <definedName name="QQ">#REF!</definedName>
    <definedName name="QSADZ">'[7]Macro-press'!$A$16:$C$39</definedName>
    <definedName name="qsd">'[4]Macro-Long'!$A$12:$B$53</definedName>
    <definedName name="qsda">'[4]Macro-Dexterne'!$A$12</definedName>
    <definedName name="Qté">[38]S.P1!$D$7</definedName>
    <definedName name="Qtité_Tot">#REF!</definedName>
    <definedName name="QTO" localSheetId="1">#REF!</definedName>
    <definedName name="QTO" localSheetId="0">#REF!</definedName>
    <definedName name="QTO">#REF!</definedName>
    <definedName name="qtte">#REF!</definedName>
    <definedName name="Quotg1p1">'[36]production distrib'!$M$51</definedName>
    <definedName name="Quotg2p1">'[36]production distrib'!$M$53</definedName>
    <definedName name="Quotg2p2">'[36]production distrib'!$H$51</definedName>
    <definedName name="R_acces" localSheetId="1">#REF!</definedName>
    <definedName name="R_acces" localSheetId="0">#REF!</definedName>
    <definedName name="R_acces">#REF!</definedName>
    <definedName name="R_acces2" localSheetId="1">#REF!</definedName>
    <definedName name="R_acces2" localSheetId="0">#REF!</definedName>
    <definedName name="R_acces2">#REF!</definedName>
    <definedName name="R_coupole" localSheetId="1">#REF!</definedName>
    <definedName name="R_coupole" localSheetId="0">#REF!</definedName>
    <definedName name="R_coupole">#REF!</definedName>
    <definedName name="R_coupole150" localSheetId="1">#REF!</definedName>
    <definedName name="R_coupole150" localSheetId="0">#REF!</definedName>
    <definedName name="R_coupole150">#REF!</definedName>
    <definedName name="R_coupole300" localSheetId="1">#REF!</definedName>
    <definedName name="R_coupole300" localSheetId="0">#REF!</definedName>
    <definedName name="R_coupole300">#REF!</definedName>
    <definedName name="R_ext_lantern" localSheetId="1">#REF!</definedName>
    <definedName name="R_ext_lantern" localSheetId="0">#REF!</definedName>
    <definedName name="R_ext_lantern">#REF!</definedName>
    <definedName name="R_ext_lantern150" localSheetId="1">#REF!</definedName>
    <definedName name="R_ext_lantern150" localSheetId="0">#REF!</definedName>
    <definedName name="R_ext_lantern150">#REF!</definedName>
    <definedName name="R_ext_lantern300" localSheetId="1">#REF!</definedName>
    <definedName name="R_ext_lantern300" localSheetId="0">#REF!</definedName>
    <definedName name="R_ext_lantern300">#REF!</definedName>
    <definedName name="R_int_lantern" localSheetId="1">#REF!</definedName>
    <definedName name="R_int_lantern" localSheetId="0">#REF!</definedName>
    <definedName name="R_int_lantern">#REF!</definedName>
    <definedName name="R_int_lantern150" localSheetId="1">#REF!</definedName>
    <definedName name="R_int_lantern150" localSheetId="0">#REF!</definedName>
    <definedName name="R_int_lantern150">#REF!</definedName>
    <definedName name="R_int_lantern300" localSheetId="1">#REF!</definedName>
    <definedName name="R_int_lantern300" localSheetId="0">#REF!</definedName>
    <definedName name="R_int_lantern300">#REF!</definedName>
    <definedName name="R_lanterne" localSheetId="1">#REF!</definedName>
    <definedName name="R_lanterne" localSheetId="0">#REF!</definedName>
    <definedName name="R_lanterne">#REF!</definedName>
    <definedName name="R_lanterne2" localSheetId="1">#REF!</definedName>
    <definedName name="R_lanterne2" localSheetId="0">#REF!</definedName>
    <definedName name="R_lanterne2">#REF!</definedName>
    <definedName name="R_PEC_40" localSheetId="1">#REF!</definedName>
    <definedName name="R_PEC_40" localSheetId="0">#REF!</definedName>
    <definedName name="R_PEC_40">#REF!</definedName>
    <definedName name="R_PEC_40_Colliet" localSheetId="1">#REF!</definedName>
    <definedName name="R_PEC_40_Colliet" localSheetId="0">#REF!</definedName>
    <definedName name="R_PEC_40_Colliet">#REF!</definedName>
    <definedName name="R_PEC_40_Té" localSheetId="1">#REF!</definedName>
    <definedName name="R_PEC_40_Té" localSheetId="0">#REF!</definedName>
    <definedName name="R_PEC_40_Té">#REF!</definedName>
    <definedName name="R_SBAC40" localSheetId="1">#REF!</definedName>
    <definedName name="R_SBAC40" localSheetId="0">#REF!</definedName>
    <definedName name="R_SBAC40">#REF!</definedName>
    <definedName name="R_SR_110" localSheetId="1">#REF!</definedName>
    <definedName name="R_SR_110" localSheetId="0">#REF!</definedName>
    <definedName name="R_SR_110">#REF!</definedName>
    <definedName name="R_SR_50" localSheetId="1">#REF!</definedName>
    <definedName name="R_SR_50" localSheetId="0">#REF!</definedName>
    <definedName name="R_SR_50">#REF!</definedName>
    <definedName name="R_SR_63" localSheetId="1">#REF!</definedName>
    <definedName name="R_SR_63" localSheetId="0">#REF!</definedName>
    <definedName name="R_SR_63">#REF!</definedName>
    <definedName name="R_SR_75" localSheetId="1">#REF!</definedName>
    <definedName name="R_SR_75" localSheetId="0">#REF!</definedName>
    <definedName name="R_SR_75">#REF!</definedName>
    <definedName name="R_SR_90" localSheetId="1">#REF!</definedName>
    <definedName name="R_SR_90" localSheetId="0">#REF!</definedName>
    <definedName name="R_SR_90">#REF!</definedName>
    <definedName name="Raccord_bridé_200" localSheetId="1">#REF!</definedName>
    <definedName name="Raccord_bridé_200" localSheetId="0">#REF!</definedName>
    <definedName name="Raccord_bridé_200">#REF!</definedName>
    <definedName name="Raccord_bridé_250" localSheetId="1">#REF!</definedName>
    <definedName name="Raccord_bridé_250" localSheetId="0">#REF!</definedName>
    <definedName name="Raccord_bridé_250">#REF!</definedName>
    <definedName name="Raccord_bridé_300" localSheetId="1">#REF!</definedName>
    <definedName name="Raccord_bridé_300" localSheetId="0">#REF!</definedName>
    <definedName name="Raccord_bridé_300">#REF!</definedName>
    <definedName name="Raccord_bridé_400" localSheetId="1">#REF!</definedName>
    <definedName name="Raccord_bridé_400" localSheetId="0">#REF!</definedName>
    <definedName name="Raccord_bridé_400">#REF!</definedName>
    <definedName name="Racords_brides" localSheetId="1">#REF!</definedName>
    <definedName name="Racords_brides" localSheetId="0">#REF!</definedName>
    <definedName name="Racords_brides">#REF!</definedName>
    <definedName name="Rapport" localSheetId="1">#REF!</definedName>
    <definedName name="Rapport" localSheetId="0">#REF!</definedName>
    <definedName name="Rapport">#REF!</definedName>
    <definedName name="ratioadm" localSheetId="1">#REF!</definedName>
    <definedName name="ratioadm" localSheetId="0">#REF!</definedName>
    <definedName name="ratioadm">#REF!</definedName>
    <definedName name="ratioind" localSheetId="1">#REF!</definedName>
    <definedName name="ratioind" localSheetId="0">#REF!</definedName>
    <definedName name="ratioind">#REF!</definedName>
    <definedName name="Ravalement_section_friable" localSheetId="1">#REF!</definedName>
    <definedName name="Ravalement_section_friable" localSheetId="0">#REF!</definedName>
    <definedName name="Ravalement_section_friable">#REF!</definedName>
    <definedName name="Rayon_courbure" localSheetId="1">#REF!</definedName>
    <definedName name="Rayon_courbure" localSheetId="0">#REF!</definedName>
    <definedName name="Rayon_courbure">#REF!</definedName>
    <definedName name="RE">#REF!</definedName>
    <definedName name="Recap" localSheetId="1">#REF!</definedName>
    <definedName name="Recap" localSheetId="0">#REF!</definedName>
    <definedName name="Recap">#REF!</definedName>
    <definedName name="RECAP123">#N/A</definedName>
    <definedName name="recape">[18]!recape</definedName>
    <definedName name="recape2">[18]!recape2</definedName>
    <definedName name="RECAPTULATION">#REF!</definedName>
    <definedName name="RECAVRD" localSheetId="1">#REF!</definedName>
    <definedName name="RECAVRD" localSheetId="0">#REF!</definedName>
    <definedName name="RECAVRD">#REF!</definedName>
    <definedName name="rechange_électrique" localSheetId="1">#REF!</definedName>
    <definedName name="rechange_électrique" localSheetId="0">#REF!</definedName>
    <definedName name="rechange_électrique">#REF!</definedName>
    <definedName name="Rechange_javillisation" localSheetId="1">#REF!</definedName>
    <definedName name="Rechange_javillisation" localSheetId="0">#REF!</definedName>
    <definedName name="Rechange_javillisation">#REF!</definedName>
    <definedName name="rechange_mécanique" localSheetId="1">#REF!</definedName>
    <definedName name="rechange_mécanique" localSheetId="0">#REF!</definedName>
    <definedName name="rechange_mécanique">#REF!</definedName>
    <definedName name="RECO" localSheetId="1">#REF!</definedName>
    <definedName name="RECO">#REF!</definedName>
    <definedName name="Record" localSheetId="0">#REF!</definedName>
    <definedName name="Recorder2">#REF!</definedName>
    <definedName name="red" localSheetId="1">[68]AN2!#REF!</definedName>
    <definedName name="red" localSheetId="0">[68]AN2!#REF!</definedName>
    <definedName name="red">[68]AN2!#REF!</definedName>
    <definedName name="réducteur40" localSheetId="1">#REF!</definedName>
    <definedName name="réducteur40" localSheetId="0">#REF!</definedName>
    <definedName name="réducteur40">#REF!</definedName>
    <definedName name="réducteur60" localSheetId="1">#REF!</definedName>
    <definedName name="réducteur60" localSheetId="0">#REF!</definedName>
    <definedName name="réducteur60">#REF!</definedName>
    <definedName name="Regard_100_100_120" localSheetId="1">#REF!</definedName>
    <definedName name="Regard_100_100_120" localSheetId="0">#REF!</definedName>
    <definedName name="Regard_100_100_120">#REF!</definedName>
    <definedName name="Regard_300_150_120" localSheetId="1">#REF!</definedName>
    <definedName name="Regard_300_150_120" localSheetId="0">#REF!</definedName>
    <definedName name="Regard_300_150_120">#REF!</definedName>
    <definedName name="Regard_60x60" localSheetId="1">#REF!</definedName>
    <definedName name="Regard_60x60" localSheetId="0">#REF!</definedName>
    <definedName name="Regard_60x60">#REF!</definedName>
    <definedName name="Regard_70x70" localSheetId="1">#REF!</definedName>
    <definedName name="Regard_70x70" localSheetId="0">#REF!</definedName>
    <definedName name="Regard_70x70">#REF!</definedName>
    <definedName name="Regard_90_90" localSheetId="1">#REF!</definedName>
    <definedName name="Regard_90_90" localSheetId="0">#REF!</definedName>
    <definedName name="Regard_90_90">#REF!</definedName>
    <definedName name="Regard_vent_vanne" localSheetId="1">#REF!</definedName>
    <definedName name="Regard_vent_vanne" localSheetId="0">#REF!</definedName>
    <definedName name="Regard_vent_vanne">#REF!</definedName>
    <definedName name="Regard_vidange" localSheetId="1">#REF!</definedName>
    <definedName name="Regard_vidange" localSheetId="0">#REF!</definedName>
    <definedName name="Regard_vidange">#REF!</definedName>
    <definedName name="Remblai_compacté" localSheetId="1">#REF!</definedName>
    <definedName name="Remblai_compacté" localSheetId="0">#REF!</definedName>
    <definedName name="Remblai_compacté">#REF!</definedName>
    <definedName name="Remblais_compactés_20_cm" localSheetId="1">#REF!</definedName>
    <definedName name="Remblais_compactés_20_cm" localSheetId="0">#REF!</definedName>
    <definedName name="Remblais_compactés_20_cm">#REF!</definedName>
    <definedName name="RemiseDM">#REF!</definedName>
    <definedName name="rendadd" localSheetId="1">#REF!</definedName>
    <definedName name="rendadd" localSheetId="0">#REF!</definedName>
    <definedName name="rendadd">#REF!</definedName>
    <definedName name="renddist" localSheetId="1">#REF!</definedName>
    <definedName name="renddist" localSheetId="0">#REF!</definedName>
    <definedName name="renddist">#REF!</definedName>
    <definedName name="Réparation_de_la_façade_du_réservoir_et_de_la_chambre_des_vannes" localSheetId="1">#REF!</definedName>
    <definedName name="Réparation_de_la_façade_du_réservoir_et_de_la_chambre_des_vannes" localSheetId="0">#REF!</definedName>
    <definedName name="Réparation_de_la_façade_du_réservoir_et_de_la_chambre_des_vannes">#REF!</definedName>
    <definedName name="Reprise_partielle_enduit" localSheetId="1">#REF!</definedName>
    <definedName name="Reprise_partielle_enduit" localSheetId="0">#REF!</definedName>
    <definedName name="Reprise_partielle_enduit">#REF!</definedName>
    <definedName name="rev">#REF!</definedName>
    <definedName name="reve">[18]!reve</definedName>
    <definedName name="revêtem_carreaux" localSheetId="1">#REF!</definedName>
    <definedName name="revêtem_carreaux" localSheetId="0">#REF!</definedName>
    <definedName name="revêtem_carreaux">#REF!</definedName>
    <definedName name="Revêtement">#REF!</definedName>
    <definedName name="revêtement_faince" localSheetId="1">#REF!</definedName>
    <definedName name="revêtement_faince" localSheetId="0">#REF!</definedName>
    <definedName name="revêtement_faince">#REF!</definedName>
    <definedName name="Revêtement_resine" localSheetId="1">#REF!</definedName>
    <definedName name="Revêtement_resine" localSheetId="0">#REF!</definedName>
    <definedName name="Revêtement_resine">#REF!</definedName>
    <definedName name="RF_100" localSheetId="1">#REF!</definedName>
    <definedName name="RF_100" localSheetId="0">#REF!</definedName>
    <definedName name="RF_100">#REF!</definedName>
    <definedName name="RF_150" localSheetId="1">#REF!</definedName>
    <definedName name="RF_150" localSheetId="0">#REF!</definedName>
    <definedName name="RF_150">#REF!</definedName>
    <definedName name="RF_200" localSheetId="1">#REF!</definedName>
    <definedName name="RF_200" localSheetId="0">#REF!</definedName>
    <definedName name="RF_200">#REF!</definedName>
    <definedName name="RF_60" localSheetId="1">#REF!</definedName>
    <definedName name="RF_60" localSheetId="0">#REF!</definedName>
    <definedName name="RF_60">#REF!</definedName>
    <definedName name="RF_80" localSheetId="1">#REF!</definedName>
    <definedName name="RF_80" localSheetId="0">#REF!</definedName>
    <definedName name="RF_80">#REF!</definedName>
    <definedName name="rgf">#REF!</definedName>
    <definedName name="Rideau_lamé_1.00x1.26" localSheetId="1">#REF!</definedName>
    <definedName name="Rideau_lamé_1.00x1.26" localSheetId="0">#REF!</definedName>
    <definedName name="Rideau_lamé_1.00x1.26">#REF!</definedName>
    <definedName name="Rideau_lamé_2.00x1.25" localSheetId="1">#REF!</definedName>
    <definedName name="Rideau_lamé_2.00x1.25" localSheetId="0">#REF!</definedName>
    <definedName name="Rideau_lamé_2.00x1.25">#REF!</definedName>
    <definedName name="rien" localSheetId="1">#REF!</definedName>
    <definedName name="rien" localSheetId="0">#REF!</definedName>
    <definedName name="rien">#REF!</definedName>
    <definedName name="Rinçage_stérilisation" localSheetId="1">#REF!</definedName>
    <definedName name="Rinçage_stérilisation" localSheetId="0">#REF!</definedName>
    <definedName name="Rinçage_stérilisation">#REF!</definedName>
    <definedName name="Rinçage_stérilisation_m3" localSheetId="1">#REF!</definedName>
    <definedName name="Rinçage_stérilisation_m3" localSheetId="0">#REF!</definedName>
    <definedName name="Rinçage_stérilisation_m3">#REF!</definedName>
    <definedName name="Robinet_arrêt" localSheetId="1">#REF!</definedName>
    <definedName name="Robinet_arrêt" localSheetId="0">#REF!</definedName>
    <definedName name="Robinet_arrêt">#REF!</definedName>
    <definedName name="Robinet_arrosage" localSheetId="1">#REF!</definedName>
    <definedName name="Robinet_arrosage" localSheetId="0">#REF!</definedName>
    <definedName name="Robinet_arrosage">#REF!</definedName>
    <definedName name="Robinet_puisage" localSheetId="1">#REF!</definedName>
    <definedName name="Robinet_puisage" localSheetId="0">#REF!</definedName>
    <definedName name="Robinet_puisage">#REF!</definedName>
    <definedName name="rocher" localSheetId="1">#REF!</definedName>
    <definedName name="rocher" localSheetId="0">#REF!</definedName>
    <definedName name="rocher">#REF!</definedName>
    <definedName name="Rose_variés" localSheetId="1">#REF!</definedName>
    <definedName name="Rose_variés" localSheetId="0">#REF!</definedName>
    <definedName name="Rose_variés">#REF!</definedName>
    <definedName name="RP">[8]PU!$A$58:$C$61</definedName>
    <definedName name="rprod" localSheetId="1">#REF!</definedName>
    <definedName name="rprod" localSheetId="0">#REF!</definedName>
    <definedName name="rprod">#REF!</definedName>
    <definedName name="RR" localSheetId="1">[69]AN2!#REF!</definedName>
    <definedName name="RR" localSheetId="0">[69]AN2!#REF!</definedName>
    <definedName name="RR">[69]AN2!#REF!</definedName>
    <definedName name="RRR" localSheetId="1">#REF!</definedName>
    <definedName name="RRR" localSheetId="0">#REF!</definedName>
    <definedName name="RRR">#REF!</definedName>
    <definedName name="RV">[8]PU!$A$35:$C$43</definedName>
    <definedName name="RV_100" localSheetId="1">#REF!</definedName>
    <definedName name="RV_100" localSheetId="0">#REF!</definedName>
    <definedName name="RV_100">#REF!</definedName>
    <definedName name="RV_100_PN10" localSheetId="1">#REF!</definedName>
    <definedName name="RV_100_PN10" localSheetId="0">#REF!</definedName>
    <definedName name="RV_100_PN10">#REF!</definedName>
    <definedName name="RV_100_PN16" localSheetId="1">#REF!</definedName>
    <definedName name="RV_100_PN16" localSheetId="0">#REF!</definedName>
    <definedName name="RV_100_PN16">#REF!</definedName>
    <definedName name="RV_125" localSheetId="1">#REF!</definedName>
    <definedName name="RV_125" localSheetId="0">#REF!</definedName>
    <definedName name="RV_125">#REF!</definedName>
    <definedName name="RV_150" localSheetId="1">#REF!</definedName>
    <definedName name="RV_150" localSheetId="0">#REF!</definedName>
    <definedName name="RV_150">#REF!</definedName>
    <definedName name="RV_150_PN16" localSheetId="1">#REF!</definedName>
    <definedName name="RV_150_PN16" localSheetId="0">#REF!</definedName>
    <definedName name="RV_150_PN16">#REF!</definedName>
    <definedName name="RV_150_PN25" localSheetId="1">#REF!</definedName>
    <definedName name="RV_150_PN25" localSheetId="0">#REF!</definedName>
    <definedName name="RV_150_PN25">#REF!</definedName>
    <definedName name="RV_200" localSheetId="1">#REF!</definedName>
    <definedName name="RV_200" localSheetId="0">#REF!</definedName>
    <definedName name="RV_200">#REF!</definedName>
    <definedName name="RV_200_PN16" localSheetId="1">#REF!</definedName>
    <definedName name="RV_200_PN16" localSheetId="0">#REF!</definedName>
    <definedName name="RV_200_PN16">#REF!</definedName>
    <definedName name="RV_200_PN25" localSheetId="1">#REF!</definedName>
    <definedName name="RV_200_PN25" localSheetId="0">#REF!</definedName>
    <definedName name="RV_200_PN25">#REF!</definedName>
    <definedName name="RV_250" localSheetId="1">#REF!</definedName>
    <definedName name="RV_250" localSheetId="0">#REF!</definedName>
    <definedName name="RV_250">#REF!</definedName>
    <definedName name="RV_250_PN16" localSheetId="1">#REF!</definedName>
    <definedName name="RV_250_PN16" localSheetId="0">#REF!</definedName>
    <definedName name="RV_250_PN16">#REF!</definedName>
    <definedName name="RV_250_PN25" localSheetId="1">#REF!</definedName>
    <definedName name="RV_250_PN25" localSheetId="0">#REF!</definedName>
    <definedName name="RV_250_PN25">#REF!</definedName>
    <definedName name="RV_300" localSheetId="1">#REF!</definedName>
    <definedName name="RV_300" localSheetId="0">#REF!</definedName>
    <definedName name="RV_300">#REF!</definedName>
    <definedName name="RV_40" localSheetId="1">#REF!</definedName>
    <definedName name="RV_40" localSheetId="0">#REF!</definedName>
    <definedName name="RV_40">#REF!</definedName>
    <definedName name="RV_60" localSheetId="1">#REF!</definedName>
    <definedName name="RV_60" localSheetId="0">#REF!</definedName>
    <definedName name="RV_60">#REF!</definedName>
    <definedName name="RV_60_PN16" localSheetId="1">#REF!</definedName>
    <definedName name="RV_60_PN16" localSheetId="0">#REF!</definedName>
    <definedName name="RV_60_PN16">#REF!</definedName>
    <definedName name="RV_60_PN25" localSheetId="1">#REF!</definedName>
    <definedName name="RV_60_PN25" localSheetId="0">#REF!</definedName>
    <definedName name="RV_60_PN25">#REF!</definedName>
    <definedName name="RV_80" localSheetId="1">#REF!</definedName>
    <definedName name="RV_80" localSheetId="0">#REF!</definedName>
    <definedName name="RV_80">#REF!</definedName>
    <definedName name="RV_80_PN16" localSheetId="1">#REF!</definedName>
    <definedName name="RV_80_PN16" localSheetId="0">#REF!</definedName>
    <definedName name="RV_80_PN16">#REF!</definedName>
    <definedName name="RV_80_PN25" localSheetId="1">#REF!</definedName>
    <definedName name="RV_80_PN25" localSheetId="0">#REF!</definedName>
    <definedName name="RV_80_PN25">#REF!</definedName>
    <definedName name="s">'[29]Macro-press'!$A$16:$C$39</definedName>
    <definedName name="S100_" localSheetId="1">#REF!</definedName>
    <definedName name="S100_" localSheetId="0">#REF!</definedName>
    <definedName name="S100_">#REF!</definedName>
    <definedName name="S150_" localSheetId="1">#REF!</definedName>
    <definedName name="S150_" localSheetId="0">#REF!</definedName>
    <definedName name="S150_">#REF!</definedName>
    <definedName name="S200_" localSheetId="1">#REF!</definedName>
    <definedName name="S200_" localSheetId="0">#REF!</definedName>
    <definedName name="S200_">#REF!</definedName>
    <definedName name="S300_" localSheetId="1">#REF!</definedName>
    <definedName name="S300_" localSheetId="0">#REF!</definedName>
    <definedName name="S300_">#REF!</definedName>
    <definedName name="SALAH" localSheetId="1">#REF!</definedName>
    <definedName name="SALAH" localSheetId="0">#REF!</definedName>
    <definedName name="SALAH">#REF!</definedName>
    <definedName name="salu">[18]!salu</definedName>
    <definedName name="SANITAIRE" localSheetId="1">#REF!</definedName>
    <definedName name="SANITAIRE" localSheetId="0">#REF!</definedName>
    <definedName name="SANITAIRE">#REF!</definedName>
    <definedName name="SB" localSheetId="1">#REF!</definedName>
    <definedName name="SB" localSheetId="0">#REF!</definedName>
    <definedName name="SB">#REF!</definedName>
    <definedName name="SC" localSheetId="1">#REF!</definedName>
    <definedName name="SC" localSheetId="0">#REF!</definedName>
    <definedName name="SC">#REF!</definedName>
    <definedName name="SCbis" localSheetId="1">#REF!</definedName>
    <definedName name="SCbis" localSheetId="0">#REF!</definedName>
    <definedName name="SCbis">#REF!</definedName>
    <definedName name="SD" localSheetId="1">#REF!</definedName>
    <definedName name="SD" localSheetId="0">#REF!</definedName>
    <definedName name="SD">#REF!</definedName>
    <definedName name="sde">'[53]GC 150m3 MGHASSINE'!$J$38</definedName>
    <definedName name="sdf">'[7]Macro-press'!$A$16:$C$39</definedName>
    <definedName name="sdgfczj" localSheetId="1">'[57]RE SEV 50'!#REF!</definedName>
    <definedName name="sdgfczj" localSheetId="0">'[57]RE SEV 50'!#REF!</definedName>
    <definedName name="sdgfczj">'[57]RE SEV 50'!#REF!</definedName>
    <definedName name="SDOT" localSheetId="1">#REF!</definedName>
    <definedName name="SDOT" localSheetId="0">#REF!</definedName>
    <definedName name="SDOT">#REF!</definedName>
    <definedName name="sdsgafs">'[53]GC 150m3 MGHASSINE'!$J$20</definedName>
    <definedName name="SE" localSheetId="1">#REF!</definedName>
    <definedName name="SE" localSheetId="0">#REF!</definedName>
    <definedName name="SE">#REF!</definedName>
    <definedName name="sec">[37]Feuil3!$K$1:$K$65536</definedName>
    <definedName name="SF" localSheetId="1">#REF!</definedName>
    <definedName name="SF" localSheetId="0">#REF!</definedName>
    <definedName name="SF">#REF!</definedName>
    <definedName name="SG" localSheetId="1">#REF!</definedName>
    <definedName name="SG" localSheetId="0">#REF!</definedName>
    <definedName name="SG">#REF!</definedName>
    <definedName name="SH" localSheetId="1">#REF!</definedName>
    <definedName name="SH" localSheetId="0">#REF!</definedName>
    <definedName name="SH">#REF!</definedName>
    <definedName name="SHbis" localSheetId="1">#REF!</definedName>
    <definedName name="SHbis" localSheetId="0">#REF!</definedName>
    <definedName name="SHbis">#REF!</definedName>
    <definedName name="SHOT" localSheetId="1">#REF!</definedName>
    <definedName name="SHOT" localSheetId="0">#REF!</definedName>
    <definedName name="SHOT">#REF!</definedName>
    <definedName name="SI" localSheetId="1">#REF!</definedName>
    <definedName name="SI" localSheetId="0">#REF!</definedName>
    <definedName name="SI">#REF!</definedName>
    <definedName name="signalisation_réservoir" localSheetId="1">#REF!</definedName>
    <definedName name="signalisation_réservoir" localSheetId="0">#REF!</definedName>
    <definedName name="signalisation_réservoir">#REF!</definedName>
    <definedName name="Silicon_béton" localSheetId="1">#REF!</definedName>
    <definedName name="Silicon_béton" localSheetId="0">#REF!</definedName>
    <definedName name="Silicon_béton">#REF!</definedName>
    <definedName name="SJ" localSheetId="1">#REF!</definedName>
    <definedName name="SJ" localSheetId="0">#REF!</definedName>
    <definedName name="SJ">#REF!</definedName>
    <definedName name="SK" localSheetId="1">#REF!</definedName>
    <definedName name="SK" localSheetId="0">#REF!</definedName>
    <definedName name="SK">#REF!</definedName>
    <definedName name="SL" localSheetId="1">#REF!</definedName>
    <definedName name="SL" localSheetId="0">#REF!</definedName>
    <definedName name="SL">#REF!</definedName>
    <definedName name="SLbis" localSheetId="1">#REF!</definedName>
    <definedName name="SLbis" localSheetId="0">#REF!</definedName>
    <definedName name="SLbis">#REF!</definedName>
    <definedName name="SM" localSheetId="1">#REF!</definedName>
    <definedName name="SM" localSheetId="0">#REF!</definedName>
    <definedName name="SM">#REF!</definedName>
    <definedName name="SN" localSheetId="1">#REF!</definedName>
    <definedName name="SN" localSheetId="0">#REF!</definedName>
    <definedName name="SN">#REF!</definedName>
    <definedName name="SNbis" localSheetId="1">#REF!</definedName>
    <definedName name="SNbis" localSheetId="0">#REF!</definedName>
    <definedName name="SNbis">#REF!</definedName>
    <definedName name="SO" localSheetId="1">#REF!</definedName>
    <definedName name="SO" localSheetId="0">#REF!</definedName>
    <definedName name="SO">#REF!</definedName>
    <definedName name="sol" localSheetId="1">#REF!</definedName>
    <definedName name="sol" localSheetId="0">#REF!</definedName>
    <definedName name="sol">#REF!</definedName>
    <definedName name="Solin_d_étanchéité" localSheetId="1">#REF!</definedName>
    <definedName name="Solin_d_étanchéité" localSheetId="0">#REF!</definedName>
    <definedName name="Solin_d_étanchéité">#REF!</definedName>
    <definedName name="Solins" localSheetId="1">#REF!</definedName>
    <definedName name="Solins" localSheetId="0">#REF!</definedName>
    <definedName name="Solins">#REF!</definedName>
    <definedName name="Sonnerie" localSheetId="1">#REF!</definedName>
    <definedName name="Sonnerie" localSheetId="0">#REF!</definedName>
    <definedName name="Sonnerie">#REF!</definedName>
    <definedName name="sor">'[4]Macro-cons'!$A$10</definedName>
    <definedName name="sortie">'[4]Macro-colbrook'!$A$87:$E$111</definedName>
    <definedName name="SORTIE1">'[4]Macro-press'!$A$42:$A$65</definedName>
    <definedName name="SP" localSheetId="1">#REF!</definedName>
    <definedName name="SP" localSheetId="0">#REF!</definedName>
    <definedName name="SP">#REF!</definedName>
    <definedName name="SQ" localSheetId="1">#REF!</definedName>
    <definedName name="SQ" localSheetId="0">#REF!</definedName>
    <definedName name="SQ">#REF!</definedName>
    <definedName name="sqd">'[7]Macro-Epaisseur'!$A$1</definedName>
    <definedName name="sqr">'[23]Macro-Long'!$A$12:$B$53</definedName>
    <definedName name="SQSQQ" localSheetId="1">[10]PERSONNALISER!#REF!</definedName>
    <definedName name="SQSQQ" localSheetId="0">[10]PERSONNALISER!#REF!</definedName>
    <definedName name="SQSQQ">[10]PERSONNALISER!#REF!</definedName>
    <definedName name="sqt">'[70]Macro-cons'!$A$1</definedName>
    <definedName name="SR" localSheetId="1">#REF!</definedName>
    <definedName name="SR" localSheetId="0">#REF!</definedName>
    <definedName name="SR">#REF!</definedName>
    <definedName name="SRbis" localSheetId="1">#REF!</definedName>
    <definedName name="SRbis" localSheetId="0">#REF!</definedName>
    <definedName name="SRbis">#REF!</definedName>
    <definedName name="ss">'[4]Macro-Long'!$A$56</definedName>
    <definedName name="SSS" localSheetId="1">[10]PERSONNALISER!#REF!</definedName>
    <definedName name="SSS" localSheetId="0">[10]PERSONNALISER!#REF!</definedName>
    <definedName name="SSS">[10]PERSONNALISER!#REF!</definedName>
    <definedName name="Stabilisateur_100" localSheetId="1">#REF!</definedName>
    <definedName name="Stabilisateur_100" localSheetId="0">#REF!</definedName>
    <definedName name="Stabilisateur_100">#REF!</definedName>
    <definedName name="Stabilisateur_150" localSheetId="1">#REF!</definedName>
    <definedName name="Stabilisateur_150" localSheetId="0">#REF!</definedName>
    <definedName name="Stabilisateur_150">#REF!</definedName>
    <definedName name="Stabilisateur_200" localSheetId="1">#REF!</definedName>
    <definedName name="Stabilisateur_200" localSheetId="0">#REF!</definedName>
    <definedName name="Stabilisateur_200">#REF!</definedName>
    <definedName name="Stabilisateur_40" localSheetId="1">#REF!</definedName>
    <definedName name="Stabilisateur_40" localSheetId="0">#REF!</definedName>
    <definedName name="Stabilisateur_40">#REF!</definedName>
    <definedName name="Stabilisateur_50" localSheetId="1">#REF!</definedName>
    <definedName name="Stabilisateur_50" localSheetId="0">#REF!</definedName>
    <definedName name="Stabilisateur_50">#REF!</definedName>
    <definedName name="Stabilisateur_60" localSheetId="1">#REF!</definedName>
    <definedName name="Stabilisateur_60" localSheetId="0">#REF!</definedName>
    <definedName name="Stabilisateur_60">#REF!</definedName>
    <definedName name="Stabilisateur_80" localSheetId="1">#REF!</definedName>
    <definedName name="Stabilisateur_80" localSheetId="0">#REF!</definedName>
    <definedName name="Stabilisateur_80">#REF!</definedName>
    <definedName name="Stérilisation_réservoir" localSheetId="1">#REF!</definedName>
    <definedName name="Stérilisation_réservoir" localSheetId="0">#REF!</definedName>
    <definedName name="Stérilisation_réservoir">#REF!</definedName>
    <definedName name="Summary" localSheetId="1">#REF!</definedName>
    <definedName name="Summary" localSheetId="0">#REF!</definedName>
    <definedName name="Summary">#REF!</definedName>
    <definedName name="Surface_Coupole" localSheetId="1">#REF!</definedName>
    <definedName name="Surface_Coupole" localSheetId="0">#REF!</definedName>
    <definedName name="Surface_Coupole">#REF!</definedName>
    <definedName name="Surface_fond__5" localSheetId="1">#REF!</definedName>
    <definedName name="Surface_fond__5" localSheetId="0">#REF!</definedName>
    <definedName name="Surface_fond__5">#REF!</definedName>
    <definedName name="Surface_voile_extérieur__5" localSheetId="1">#REF!</definedName>
    <definedName name="Surface_voile_extérieur__5" localSheetId="0">#REF!</definedName>
    <definedName name="Surface_voile_extérieur__5">#REF!</definedName>
    <definedName name="Surface_voile_intérieur__5" localSheetId="1">#REF!</definedName>
    <definedName name="Surface_voile_intérieur__5" localSheetId="0">#REF!</definedName>
    <definedName name="Surface_voile_intérieur__5">#REF!</definedName>
    <definedName name="T" localSheetId="1">#REF!</definedName>
    <definedName name="T" localSheetId="0">#REF!</definedName>
    <definedName name="T">#REF!</definedName>
    <definedName name="T_CUC" localSheetId="1">#REF!</definedName>
    <definedName name="T_CUC" localSheetId="0">#REF!</definedName>
    <definedName name="T_CUC">#REF!</definedName>
    <definedName name="T_diam" localSheetId="1">#REF!</definedName>
    <definedName name="T_diam" localSheetId="0">#REF!</definedName>
    <definedName name="T_diam">#REF!</definedName>
    <definedName name="T_R">'[71]Bache 50 m3_SR1'!$H$11</definedName>
    <definedName name="T_rocher_dis" localSheetId="1">#REF!</definedName>
    <definedName name="T_rocher_dis" localSheetId="0">#REF!</definedName>
    <definedName name="T_rocher_dis">#REF!</definedName>
    <definedName name="T4F1">#REF!</definedName>
    <definedName name="Ta" localSheetId="1">#REF!</definedName>
    <definedName name="Ta" localSheetId="0">#REF!</definedName>
    <definedName name="Ta">#REF!</definedName>
    <definedName name="Table1">[72]calculs!$A$5:$AA$16</definedName>
    <definedName name="tableau">#N/A</definedName>
    <definedName name="Talus_compacté" localSheetId="1">#REF!</definedName>
    <definedName name="Talus_compacté" localSheetId="0">#REF!</definedName>
    <definedName name="Talus_compacté">#REF!</definedName>
    <definedName name="Talus_compacté___autour" localSheetId="1">#REF!</definedName>
    <definedName name="Talus_compacté___autour" localSheetId="0">#REF!</definedName>
    <definedName name="Talus_compacté___autour">#REF!</definedName>
    <definedName name="Talus_compacté_pente_V_H" localSheetId="1">#REF!</definedName>
    <definedName name="Talus_compacté_pente_V_H" localSheetId="0">#REF!</definedName>
    <definedName name="Talus_compacté_pente_V_H">#REF!</definedName>
    <definedName name="tanger">[18]!tanger</definedName>
    <definedName name="TAUX" localSheetId="1">#REF!</definedName>
    <definedName name="TAUX" localSheetId="0">#REF!</definedName>
    <definedName name="TAUX">#REF!</definedName>
    <definedName name="Taux_du_rocher" localSheetId="1">#REF!</definedName>
    <definedName name="Taux_du_rocher" localSheetId="0">#REF!</definedName>
    <definedName name="Taux_du_rocher">#REF!</definedName>
    <definedName name="Taux_intérêt_par_an" localSheetId="1">#REF!</definedName>
    <definedName name="Taux_intérêt_par_an" localSheetId="0">#REF!</definedName>
    <definedName name="Taux_intérêt_par_an">#REF!</definedName>
    <definedName name="taux1" localSheetId="1">#REF!</definedName>
    <definedName name="taux1" localSheetId="0">#REF!</definedName>
    <definedName name="taux1">#REF!</definedName>
    <definedName name="taux12" localSheetId="1">#REF!</definedName>
    <definedName name="taux12" localSheetId="0">#REF!</definedName>
    <definedName name="taux12">#REF!</definedName>
    <definedName name="taux2" localSheetId="1">#REF!</definedName>
    <definedName name="taux2" localSheetId="0">#REF!</definedName>
    <definedName name="taux2">#REF!</definedName>
    <definedName name="taux3" localSheetId="1">#REF!</definedName>
    <definedName name="taux3" localSheetId="0">#REF!</definedName>
    <definedName name="taux3">#REF!</definedName>
    <definedName name="taux31" localSheetId="1">#REF!</definedName>
    <definedName name="taux31" localSheetId="0">#REF!</definedName>
    <definedName name="taux31">#REF!</definedName>
    <definedName name="TAUX4" localSheetId="1">#REF!</definedName>
    <definedName name="TAUX4" localSheetId="0">#REF!</definedName>
    <definedName name="TAUX4">#REF!</definedName>
    <definedName name="TAUX5" localSheetId="1">#REF!</definedName>
    <definedName name="TAUX5" localSheetId="0">#REF!</definedName>
    <definedName name="TAUX5">#REF!</definedName>
    <definedName name="TAUX6" localSheetId="1">#REF!</definedName>
    <definedName name="TAUX6" localSheetId="0">#REF!</definedName>
    <definedName name="TAUX6">#REF!</definedName>
    <definedName name="TAUX7" localSheetId="1">#REF!</definedName>
    <definedName name="TAUX7" localSheetId="0">#REF!</definedName>
    <definedName name="TAUX7">#REF!</definedName>
    <definedName name="tayeb" localSheetId="1">#REF!</definedName>
    <definedName name="tayeb" localSheetId="0">#REF!</definedName>
    <definedName name="tayeb">#REF!</definedName>
    <definedName name="TE_BB_TB_100" localSheetId="1">#REF!</definedName>
    <definedName name="TE_BB_TB_100" localSheetId="0">#REF!</definedName>
    <definedName name="TE_BB_TB_100">#REF!</definedName>
    <definedName name="TE_BB_TB_150" localSheetId="1">#REF!</definedName>
    <definedName name="TE_BB_TB_150" localSheetId="0">#REF!</definedName>
    <definedName name="TE_BB_TB_150">#REF!</definedName>
    <definedName name="TE_BB_TB_150_PN16" localSheetId="1">#REF!</definedName>
    <definedName name="TE_BB_TB_150_PN16" localSheetId="0">#REF!</definedName>
    <definedName name="TE_BB_TB_150_PN16">#REF!</definedName>
    <definedName name="TE_BB_TB_150_PN25" localSheetId="1">#REF!</definedName>
    <definedName name="TE_BB_TB_150_PN25" localSheetId="0">#REF!</definedName>
    <definedName name="TE_BB_TB_150_PN25">#REF!</definedName>
    <definedName name="TE_BB_TB_200" localSheetId="1">#REF!</definedName>
    <definedName name="TE_BB_TB_200" localSheetId="0">#REF!</definedName>
    <definedName name="TE_BB_TB_200">#REF!</definedName>
    <definedName name="TE_BB_TB_200_PN16" localSheetId="1">#REF!</definedName>
    <definedName name="TE_BB_TB_200_PN16" localSheetId="0">#REF!</definedName>
    <definedName name="TE_BB_TB_200_PN16">#REF!</definedName>
    <definedName name="TE_BB_TB_200_PN25" localSheetId="1">#REF!</definedName>
    <definedName name="TE_BB_TB_200_PN25" localSheetId="0">#REF!</definedName>
    <definedName name="TE_BB_TB_200_PN25">#REF!</definedName>
    <definedName name="TE_BB_TB_60" localSheetId="1">#REF!</definedName>
    <definedName name="TE_BB_TB_60" localSheetId="0">#REF!</definedName>
    <definedName name="TE_BB_TB_60">#REF!</definedName>
    <definedName name="TE_BB_TB_75" localSheetId="1">#REF!</definedName>
    <definedName name="TE_BB_TB_75" localSheetId="0">#REF!</definedName>
    <definedName name="TE_BB_TB_75">#REF!</definedName>
    <definedName name="TE_BB_TB_80" localSheetId="1">#REF!</definedName>
    <definedName name="TE_BB_TB_80" localSheetId="0">#REF!</definedName>
    <definedName name="TE_BB_TB_80">#REF!</definedName>
    <definedName name="TE_BB_TB_90" localSheetId="1">#REF!</definedName>
    <definedName name="TE_BB_TB_90" localSheetId="0">#REF!</definedName>
    <definedName name="TE_BB_TB_90">#REF!</definedName>
    <definedName name="TE_BE_TB_110" localSheetId="1">#REF!</definedName>
    <definedName name="TE_BE_TB_110" localSheetId="0">#REF!</definedName>
    <definedName name="TE_BE_TB_110">#REF!</definedName>
    <definedName name="TE_BE_TB_125" localSheetId="1">#REF!</definedName>
    <definedName name="TE_BE_TB_125" localSheetId="0">#REF!</definedName>
    <definedName name="TE_BE_TB_125">#REF!</definedName>
    <definedName name="TE_BE_TB_140" localSheetId="1">#REF!</definedName>
    <definedName name="TE_BE_TB_140" localSheetId="0">#REF!</definedName>
    <definedName name="TE_BE_TB_140">#REF!</definedName>
    <definedName name="TE_BE_TB_160" localSheetId="1">#REF!</definedName>
    <definedName name="TE_BE_TB_160" localSheetId="0">#REF!</definedName>
    <definedName name="TE_BE_TB_160">#REF!</definedName>
    <definedName name="TE_BE_TB_75" localSheetId="1">#REF!</definedName>
    <definedName name="TE_BE_TB_75" localSheetId="0">#REF!</definedName>
    <definedName name="TE_BE_TB_75">#REF!</definedName>
    <definedName name="TE_BE_TB_90" localSheetId="1">#REF!</definedName>
    <definedName name="TE_BE_TB_90" localSheetId="0">#REF!</definedName>
    <definedName name="TE_BE_TB_90">#REF!</definedName>
    <definedName name="TE_BE_TE_110" localSheetId="1">#REF!</definedName>
    <definedName name="TE_BE_TE_110" localSheetId="0">#REF!</definedName>
    <definedName name="TE_BE_TE_110">#REF!</definedName>
    <definedName name="TE_BE_TE_125" localSheetId="1">#REF!</definedName>
    <definedName name="TE_BE_TE_125" localSheetId="0">#REF!</definedName>
    <definedName name="TE_BE_TE_125">#REF!</definedName>
    <definedName name="TE_BE_TE_140" localSheetId="1">#REF!</definedName>
    <definedName name="TE_BE_TE_140" localSheetId="0">#REF!</definedName>
    <definedName name="TE_BE_TE_140">#REF!</definedName>
    <definedName name="TE_BE_TE_160" localSheetId="1">#REF!</definedName>
    <definedName name="TE_BE_TE_160" localSheetId="0">#REF!</definedName>
    <definedName name="TE_BE_TE_160">#REF!</definedName>
    <definedName name="TE_BE_TE_200" localSheetId="1">#REF!</definedName>
    <definedName name="TE_BE_TE_200" localSheetId="0">#REF!</definedName>
    <definedName name="TE_BE_TE_200">#REF!</definedName>
    <definedName name="TE_BE_TE_63" localSheetId="1">#REF!</definedName>
    <definedName name="TE_BE_TE_63" localSheetId="0">#REF!</definedName>
    <definedName name="TE_BE_TE_63">#REF!</definedName>
    <definedName name="TE_BE_TE_75" localSheetId="1">#REF!</definedName>
    <definedName name="TE_BE_TE_75" localSheetId="0">#REF!</definedName>
    <definedName name="TE_BE_TE_75">#REF!</definedName>
    <definedName name="TE_BE_TE_90" localSheetId="1">#REF!</definedName>
    <definedName name="TE_BE_TE_90" localSheetId="0">#REF!</definedName>
    <definedName name="TE_BE_TE_90">#REF!</definedName>
    <definedName name="Té_bridé_100" localSheetId="1">#REF!</definedName>
    <definedName name="Té_bridé_100" localSheetId="0">#REF!</definedName>
    <definedName name="Té_bridé_100">#REF!</definedName>
    <definedName name="Té_bridé_125" localSheetId="1">#REF!</definedName>
    <definedName name="Té_bridé_125" localSheetId="0">#REF!</definedName>
    <definedName name="Té_bridé_125">#REF!</definedName>
    <definedName name="Té_bridé_150" localSheetId="1">#REF!</definedName>
    <definedName name="Té_bridé_150" localSheetId="0">#REF!</definedName>
    <definedName name="Té_bridé_150">#REF!</definedName>
    <definedName name="Té_bridé_200" localSheetId="1">#REF!</definedName>
    <definedName name="Té_bridé_200" localSheetId="0">#REF!</definedName>
    <definedName name="Té_bridé_200">#REF!</definedName>
    <definedName name="Té_bridé_250" localSheetId="1">#REF!</definedName>
    <definedName name="Té_bridé_250" localSheetId="0">#REF!</definedName>
    <definedName name="Té_bridé_250">#REF!</definedName>
    <definedName name="Té_bridé_300" localSheetId="1">#REF!</definedName>
    <definedName name="Té_bridé_300" localSheetId="0">#REF!</definedName>
    <definedName name="Té_bridé_300">#REF!</definedName>
    <definedName name="Té_bridé_40" localSheetId="1">#REF!</definedName>
    <definedName name="Té_bridé_40" localSheetId="0">#REF!</definedName>
    <definedName name="Té_bridé_40">#REF!</definedName>
    <definedName name="Té_bridé_60" localSheetId="1">#REF!</definedName>
    <definedName name="Té_bridé_60" localSheetId="0">#REF!</definedName>
    <definedName name="Té_bridé_60">#REF!</definedName>
    <definedName name="Té_bridé_80" localSheetId="1">#REF!</definedName>
    <definedName name="Té_bridé_80" localSheetId="0">#REF!</definedName>
    <definedName name="Té_bridé_80">#REF!</definedName>
    <definedName name="Té_SR_110" localSheetId="1">#REF!</definedName>
    <definedName name="Té_SR_110" localSheetId="0">#REF!</definedName>
    <definedName name="Té_SR_110">#REF!</definedName>
    <definedName name="Té_SR_50" localSheetId="1">#REF!</definedName>
    <definedName name="Té_SR_50" localSheetId="0">#REF!</definedName>
    <definedName name="Té_SR_50">#REF!</definedName>
    <definedName name="Té_SR_63" localSheetId="1">#REF!</definedName>
    <definedName name="Té_SR_63" localSheetId="0">#REF!</definedName>
    <definedName name="Té_SR_63">#REF!</definedName>
    <definedName name="Té_SR_75" localSheetId="1">#REF!</definedName>
    <definedName name="Té_SR_75" localSheetId="0">#REF!</definedName>
    <definedName name="Té_SR_75">#REF!</definedName>
    <definedName name="Té_SR_90" localSheetId="1">#REF!</definedName>
    <definedName name="Té_SR_90" localSheetId="0">#REF!</definedName>
    <definedName name="Té_SR_90">#REF!</definedName>
    <definedName name="Technoprom__SAV_007_97_TECHNOPROM_DEVIS_REPARATION_Liste" localSheetId="1">#REF!</definedName>
    <definedName name="Technoprom__SAV_007_97_TECHNOPROM_DEVIS_REPARATION_Liste" localSheetId="0">#REF!</definedName>
    <definedName name="Technoprom__SAV_007_97_TECHNOPROM_DEVIS_REPARATION_Liste">#REF!</definedName>
    <definedName name="terr">[73]Récap!$C$3</definedName>
    <definedName name="Terrassement">[63]PU!$A$6:$C$9</definedName>
    <definedName name="Terrassement_prof" localSheetId="1">#REF!</definedName>
    <definedName name="Terrassement_prof" localSheetId="0">#REF!</definedName>
    <definedName name="Terrassement_prof">#REF!</definedName>
    <definedName name="Terrassements" localSheetId="1">#REF!</definedName>
    <definedName name="Terrassements" localSheetId="0">#REF!</definedName>
    <definedName name="Terrassements">#REF!</definedName>
    <definedName name="TES_BB_TB" localSheetId="1">#REF!</definedName>
    <definedName name="TES_BB_TB" localSheetId="0">#REF!</definedName>
    <definedName name="TES_BB_TB">#REF!</definedName>
    <definedName name="TES_BE_TB" localSheetId="1">#REF!</definedName>
    <definedName name="TES_BE_TB" localSheetId="0">#REF!</definedName>
    <definedName name="TES_BE_TB">#REF!</definedName>
    <definedName name="téta0" localSheetId="1">#REF!</definedName>
    <definedName name="téta0" localSheetId="0">#REF!</definedName>
    <definedName name="téta0">#REF!</definedName>
    <definedName name="Tête_portail" localSheetId="1">#REF!</definedName>
    <definedName name="Tête_portail" localSheetId="0">#REF!</definedName>
    <definedName name="Tête_portail">#REF!</definedName>
    <definedName name="Texc" localSheetId="1">#REF!</definedName>
    <definedName name="Texc" localSheetId="0">#REF!</definedName>
    <definedName name="Texc">#REF!</definedName>
    <definedName name="titre" localSheetId="1">#REF!</definedName>
    <definedName name="titre" localSheetId="0">#REF!</definedName>
    <definedName name="titre">#REF!</definedName>
    <definedName name="tl" localSheetId="1">#REF!</definedName>
    <definedName name="tl" localSheetId="0">#REF!</definedName>
    <definedName name="tl">#REF!</definedName>
    <definedName name="Total_A1" localSheetId="1">#REF!</definedName>
    <definedName name="Total_A1" localSheetId="0">#REF!</definedName>
    <definedName name="Total_A1">#REF!</definedName>
    <definedName name="Total_A2" localSheetId="1">#REF!</definedName>
    <definedName name="Total_A2" localSheetId="0">#REF!</definedName>
    <definedName name="Total_A2">#REF!</definedName>
    <definedName name="TR" localSheetId="1">#REF!</definedName>
    <definedName name="TR" localSheetId="0">#REF!</definedName>
    <definedName name="TR">#REF!</definedName>
    <definedName name="Transformateur_100" localSheetId="1">#REF!</definedName>
    <definedName name="Transformateur_100" localSheetId="0">#REF!</definedName>
    <definedName name="Transformateur_100">#REF!</definedName>
    <definedName name="Transformateur_150" localSheetId="1">#REF!</definedName>
    <definedName name="Transformateur_150" localSheetId="0">#REF!</definedName>
    <definedName name="Transformateur_150">#REF!</definedName>
    <definedName name="Transformateur_50" localSheetId="1">#REF!</definedName>
    <definedName name="Transformateur_50" localSheetId="0">#REF!</definedName>
    <definedName name="Transformateur_50">#REF!</definedName>
    <definedName name="Traversé_oued" localSheetId="1">#REF!</definedName>
    <definedName name="Traversé_oued" localSheetId="0">#REF!</definedName>
    <definedName name="Traversé_oued">#REF!</definedName>
    <definedName name="Traversé_piste" localSheetId="1">#REF!</definedName>
    <definedName name="Traversé_piste" localSheetId="0">#REF!</definedName>
    <definedName name="Traversé_piste">#REF!</definedName>
    <definedName name="trbh">#N/A</definedName>
    <definedName name="Treillis_S">[11]Fourniture!$B$30:$D$30</definedName>
    <definedName name="trh">#N/A</definedName>
    <definedName name="Trocher" localSheetId="1">#REF!</definedName>
    <definedName name="Trocher" localSheetId="0">#REF!</definedName>
    <definedName name="Trocher">#REF!</definedName>
    <definedName name="Trocher2" localSheetId="1">#REF!</definedName>
    <definedName name="Trocher2" localSheetId="0">#REF!</definedName>
    <definedName name="Trocher2">#REF!</definedName>
    <definedName name="Trocher3" localSheetId="1">#REF!</definedName>
    <definedName name="Trocher3" localSheetId="0">#REF!</definedName>
    <definedName name="Trocher3">#REF!</definedName>
    <definedName name="trr">#REF!</definedName>
    <definedName name="tt">[74]AN3!$H$6</definedName>
    <definedName name="tttt">#REF!</definedName>
    <definedName name="Tuyautrie_javillisation" localSheetId="1">#REF!</definedName>
    <definedName name="Tuyautrie_javillisation" localSheetId="0">#REF!</definedName>
    <definedName name="Tuyautrie_javillisation">#REF!</definedName>
    <definedName name="Txcentre" localSheetId="1">#REF!</definedName>
    <definedName name="Txcentre" localSheetId="0">#REF!</definedName>
    <definedName name="Txcentre">#REF!</definedName>
    <definedName name="txdouar" localSheetId="1">#REF!</definedName>
    <definedName name="txdouar" localSheetId="0">#REF!</definedName>
    <definedName name="txdouar">#REF!</definedName>
    <definedName name="Txredress" localSheetId="1">#REF!</definedName>
    <definedName name="Txredress" localSheetId="0">#REF!</definedName>
    <definedName name="Txredress">#REF!</definedName>
    <definedName name="typ" localSheetId="1">#REF!</definedName>
    <definedName name="typ" localSheetId="0">#REF!</definedName>
    <definedName name="typ">#REF!</definedName>
    <definedName name="TYPE" localSheetId="1">#REF!</definedName>
    <definedName name="TYPE" localSheetId="0">#REF!</definedName>
    <definedName name="TYPE">#REF!</definedName>
    <definedName name="U" localSheetId="1">#REF!</definedName>
    <definedName name="U" localSheetId="0">#REF!</definedName>
    <definedName name="U">#REF!</definedName>
    <definedName name="ù">[18]!ù</definedName>
    <definedName name="uhg">[18]!uhg</definedName>
    <definedName name="Unité">[38]S.P1!$C$7</definedName>
    <definedName name="uri" localSheetId="1">#REF!</definedName>
    <definedName name="uri" localSheetId="0">#REF!</definedName>
    <definedName name="uri">#REF!</definedName>
    <definedName name="uuu">#REF!</definedName>
    <definedName name="V" localSheetId="1">#REF!</definedName>
    <definedName name="V" localSheetId="0">#REF!</definedName>
    <definedName name="V">#REF!</definedName>
    <definedName name="vas" localSheetId="1">#REF!</definedName>
    <definedName name="vas" localSheetId="0">#REF!</definedName>
    <definedName name="vas">#REF!</definedName>
    <definedName name="vasque" localSheetId="1">#REF!</definedName>
    <definedName name="vasque" localSheetId="0">#REF!</definedName>
    <definedName name="vasque">#REF!</definedName>
    <definedName name="VCX">[18]!VCX</definedName>
    <definedName name="vent">'[36]production distrib'!$P$24:$Q$25</definedName>
    <definedName name="Ventilateur" localSheetId="1">#REF!</definedName>
    <definedName name="Ventilateur" localSheetId="0">#REF!</definedName>
    <definedName name="Ventilateur">#REF!</definedName>
    <definedName name="ventouse25" localSheetId="1">#REF!</definedName>
    <definedName name="ventouse25" localSheetId="0">#REF!</definedName>
    <definedName name="ventouse25">#REF!</definedName>
    <definedName name="ventouse40" localSheetId="1">#REF!</definedName>
    <definedName name="ventouse40" localSheetId="0">#REF!</definedName>
    <definedName name="ventouse40">#REF!</definedName>
    <definedName name="ventouse60" localSheetId="1">#REF!</definedName>
    <definedName name="ventouse60" localSheetId="0">#REF!</definedName>
    <definedName name="ventouse60">#REF!</definedName>
    <definedName name="ventouseT40" localSheetId="1">#REF!</definedName>
    <definedName name="ventouseT40" localSheetId="0">#REF!</definedName>
    <definedName name="ventouseT40">#REF!</definedName>
    <definedName name="ventouseT60" localSheetId="1">#REF!</definedName>
    <definedName name="ventouseT60" localSheetId="0">#REF!</definedName>
    <definedName name="ventouseT60">#REF!</definedName>
    <definedName name="VentSF">[8]PU!$A$45:$C$46</definedName>
    <definedName name="verre_double" localSheetId="1">#REF!</definedName>
    <definedName name="verre_double" localSheetId="0">#REF!</definedName>
    <definedName name="verre_double">#REF!</definedName>
    <definedName name="vestiaire">#REF!</definedName>
    <definedName name="vid">'[36]production distrib'!$P$27:$Q$29</definedName>
    <definedName name="Vidange">[8]PU!$A$50:$C$52</definedName>
    <definedName name="Vide_d_air" localSheetId="1">#REF!</definedName>
    <definedName name="Vide_d_air" localSheetId="0">#REF!</definedName>
    <definedName name="Vide_d_air">#REF!</definedName>
    <definedName name="villa03">#N/A</definedName>
    <definedName name="VILLE" localSheetId="1">#REF!</definedName>
    <definedName name="VILLE" localSheetId="0">#REF!</definedName>
    <definedName name="VILLE">#REF!</definedName>
    <definedName name="VISA" localSheetId="1">[10]PERSONNALISER!#REF!</definedName>
    <definedName name="VISA" localSheetId="0">[10]PERSONNALISER!#REF!</definedName>
    <definedName name="VISA">[10]PERSONNALISER!#REF!</definedName>
    <definedName name="VISA1" localSheetId="1">[10]PERSONNALISER!#REF!</definedName>
    <definedName name="VISA1" localSheetId="0">[10]PERSONNALISER!#REF!</definedName>
    <definedName name="VISA1">[10]PERSONNALISER!#REF!</definedName>
    <definedName name="VISU" localSheetId="1">'[49]PLOMBERIE-CLIM'!#REF!</definedName>
    <definedName name="VISU" localSheetId="0">'[49]PLOMBERIE-CLIM'!#REF!</definedName>
    <definedName name="VISU">'[49]PLOMBERIE-CLIM'!#REF!</definedName>
    <definedName name="vite">[37]Feuil3!$L$1:$L$65536</definedName>
    <definedName name="VOLUME" localSheetId="1">#REF!</definedName>
    <definedName name="VOLUME" localSheetId="0">#REF!</definedName>
    <definedName name="VOLUME">#REF!</definedName>
    <definedName name="vvvvvvvvv" localSheetId="1">#REF!</definedName>
    <definedName name="vvvvvvvvv" localSheetId="0">#REF!</definedName>
    <definedName name="vvvvvvvvv">#REF!</definedName>
    <definedName name="w.c" localSheetId="1">#REF!</definedName>
    <definedName name="w.c" localSheetId="0">#REF!</definedName>
    <definedName name="w.c">#REF!</definedName>
    <definedName name="Wass">#REF!</definedName>
    <definedName name="wc" localSheetId="1">#REF!</definedName>
    <definedName name="wc" localSheetId="0">#REF!</definedName>
    <definedName name="wc">#REF!</definedName>
    <definedName name="WC_gré_0.70x0.60" localSheetId="1">#REF!</definedName>
    <definedName name="WC_gré_0.70x0.60" localSheetId="0">#REF!</definedName>
    <definedName name="WC_gré_0.70x0.60">#REF!</definedName>
    <definedName name="wcv">'[25]Macro-Epaisseur'!$A$1</definedName>
    <definedName name="WIN">'[29]Macro-Dexterne'!$A$12</definedName>
    <definedName name="ww" localSheetId="1">#REF!</definedName>
    <definedName name="ww" localSheetId="0">#REF!</definedName>
    <definedName name="ww">#REF!</definedName>
    <definedName name="www">'[4]Macro-Diam-interne'!$A$1</definedName>
    <definedName name="x" localSheetId="1">#REF!</definedName>
    <definedName name="x" localSheetId="0">#REF!</definedName>
    <definedName name="x">#REF!</definedName>
    <definedName name="x_1">#REF!</definedName>
    <definedName name="x_2">#REF!</definedName>
    <definedName name="x_3">#REF!</definedName>
    <definedName name="x_4">#REF!</definedName>
    <definedName name="x_5">#REF!</definedName>
    <definedName name="x_6">#REF!</definedName>
    <definedName name="xcv">'[4]Macro-Epaisseur'!$A$1</definedName>
    <definedName name="XIRP">#REF!</definedName>
    <definedName name="XWWC">#REF!</definedName>
    <definedName name="xx" localSheetId="1">#REF!</definedName>
    <definedName name="xx" localSheetId="0">#REF!</definedName>
    <definedName name="xx">#REF!</definedName>
    <definedName name="xyz">'[4]Macro-press'!$A$16:$C$39</definedName>
    <definedName name="y" localSheetId="1">#REF!</definedName>
    <definedName name="y" localSheetId="0">#REF!</definedName>
    <definedName name="y">#REF!</definedName>
    <definedName name="Yens">[38]S.P1!$A$7:$G$7</definedName>
    <definedName name="YY" localSheetId="1">#REF!</definedName>
    <definedName name="YY" localSheetId="0">#REF!</definedName>
    <definedName name="YY">#REF!</definedName>
    <definedName name="Z" localSheetId="1">#REF!</definedName>
    <definedName name="Z" localSheetId="0">#REF!</definedName>
    <definedName name="Z">#REF!</definedName>
    <definedName name="z1d" localSheetId="1">#REF!</definedName>
    <definedName name="z1d" localSheetId="0">#REF!</definedName>
    <definedName name="z1d">#REF!</definedName>
    <definedName name="Z2D" localSheetId="1">#REF!</definedName>
    <definedName name="Z2D" localSheetId="0">#REF!</definedName>
    <definedName name="Z2D">#REF!</definedName>
    <definedName name="Z3D" localSheetId="1">#REF!</definedName>
    <definedName name="Z3D" localSheetId="0">#REF!</definedName>
    <definedName name="Z3D">#REF!</definedName>
    <definedName name="Z4D" localSheetId="1">#REF!</definedName>
    <definedName name="Z4D" localSheetId="0">#REF!</definedName>
    <definedName name="Z4D">#REF!</definedName>
    <definedName name="Z5D" localSheetId="1">#REF!</definedName>
    <definedName name="Z5D" localSheetId="0">#REF!</definedName>
    <definedName name="Z5D">#REF!</definedName>
    <definedName name="ZHANI" localSheetId="1">#REF!</definedName>
    <definedName name="ZHANI" localSheetId="0">#REF!</definedName>
    <definedName name="ZHANI">#REF!</definedName>
    <definedName name="zone" localSheetId="1">#REF!</definedName>
    <definedName name="zone" localSheetId="0">#REF!</definedName>
    <definedName name="zone">#REF!</definedName>
    <definedName name="_xlnm.Print_Area" localSheetId="1">BPDE!$A$1:$F$42</definedName>
    <definedName name="_xlnm.Print_Area" localSheetId="0">'METRE '!$A$1:$K$225</definedName>
    <definedName name="ZONE_IMPRES_MI" localSheetId="1">#REF!</definedName>
    <definedName name="ZONE_IMPRES_MI" localSheetId="0">#REF!</definedName>
    <definedName name="ZONE_IMPRES_MI">#REF!</definedName>
    <definedName name="zz" localSheetId="1">#REF!</definedName>
    <definedName name="zz" localSheetId="0">#REF!</definedName>
    <definedName name="zz">#REF!</definedName>
    <definedName name="zzz">#REF!</definedName>
    <definedName name="ZZZZZZ">#REF!</definedName>
    <definedName name="أرضية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4" l="1"/>
  <c r="A20" i="4" l="1"/>
  <c r="A17" i="4"/>
  <c r="C31" i="4"/>
  <c r="J157" i="5"/>
  <c r="K158" i="5" s="1"/>
  <c r="D31" i="4" s="1"/>
  <c r="F31" i="4" s="1"/>
  <c r="C22" i="4" l="1"/>
  <c r="J119" i="5"/>
  <c r="K120" i="5" s="1"/>
  <c r="D22" i="4" s="1"/>
  <c r="F22" i="4" s="1"/>
  <c r="C10" i="4"/>
  <c r="H37" i="5"/>
  <c r="J38" i="5" s="1"/>
  <c r="K39" i="5" s="1"/>
  <c r="D10" i="4" s="1"/>
  <c r="F10" i="4" l="1"/>
  <c r="H109" i="5"/>
  <c r="B24" i="4" l="1"/>
  <c r="C25" i="4" l="1"/>
  <c r="B25" i="4"/>
  <c r="C36" i="4"/>
  <c r="B36" i="4"/>
  <c r="K173" i="5"/>
  <c r="D36" i="4" s="1"/>
  <c r="F36" i="4" s="1"/>
  <c r="B14" i="4"/>
  <c r="B26" i="4"/>
  <c r="B34" i="4"/>
  <c r="J129" i="5"/>
  <c r="K130" i="5" s="1"/>
  <c r="D25" i="4" s="1"/>
  <c r="F25" i="4" s="1"/>
  <c r="H114" i="5"/>
  <c r="B39" i="4" l="1"/>
  <c r="B30" i="4" l="1"/>
  <c r="B20" i="4"/>
  <c r="B27" i="4" l="1"/>
  <c r="B18" i="4"/>
  <c r="A22" i="5"/>
  <c r="A30" i="5" s="1"/>
  <c r="B12" i="4"/>
  <c r="A36" i="5" l="1"/>
  <c r="H108" i="5"/>
  <c r="B19" i="4"/>
  <c r="C12" i="4"/>
  <c r="H50" i="5"/>
  <c r="H49" i="5"/>
  <c r="A10" i="4" l="1"/>
  <c r="A41" i="5"/>
  <c r="A48" i="5" s="1"/>
  <c r="J51" i="5"/>
  <c r="A54" i="5" l="1"/>
  <c r="A12" i="4"/>
  <c r="K52" i="5"/>
  <c r="D12" i="4" s="1"/>
  <c r="F12" i="4" s="1"/>
  <c r="C20" i="4"/>
  <c r="A83" i="5" l="1"/>
  <c r="A99" i="5" s="1"/>
  <c r="A14" i="4"/>
  <c r="A118" i="5"/>
  <c r="A22" i="4" s="1"/>
  <c r="J116" i="5"/>
  <c r="K117" i="5" s="1"/>
  <c r="D20" i="4" s="1"/>
  <c r="F20" i="4" s="1"/>
  <c r="B9" i="4"/>
  <c r="A104" i="5" l="1"/>
  <c r="A19" i="4" s="1"/>
  <c r="A18" i="4"/>
  <c r="A121" i="5"/>
  <c r="A15" i="4"/>
  <c r="A11" i="4"/>
  <c r="A9" i="4"/>
  <c r="A8" i="4"/>
  <c r="A7" i="4"/>
  <c r="A125" i="5" l="1"/>
  <c r="A23" i="4"/>
  <c r="C39" i="4"/>
  <c r="C37" i="4"/>
  <c r="C35" i="4"/>
  <c r="C34" i="4"/>
  <c r="C33" i="4"/>
  <c r="C30" i="4"/>
  <c r="C29" i="4"/>
  <c r="C28" i="4"/>
  <c r="C27" i="4"/>
  <c r="C26" i="4"/>
  <c r="C24" i="4"/>
  <c r="C23" i="4"/>
  <c r="C19" i="4"/>
  <c r="C18" i="4"/>
  <c r="C17" i="4"/>
  <c r="C15" i="4"/>
  <c r="C14" i="4"/>
  <c r="C11" i="4"/>
  <c r="C9" i="4"/>
  <c r="C8" i="4"/>
  <c r="C7" i="4"/>
  <c r="B37" i="4"/>
  <c r="B35" i="4"/>
  <c r="B33" i="4"/>
  <c r="B29" i="4"/>
  <c r="B28" i="4"/>
  <c r="B23" i="4"/>
  <c r="B17" i="4"/>
  <c r="B15" i="4"/>
  <c r="B11" i="4"/>
  <c r="B8" i="4"/>
  <c r="B7" i="4"/>
  <c r="H218" i="5"/>
  <c r="H217" i="5"/>
  <c r="I219" i="5"/>
  <c r="H212" i="5"/>
  <c r="H213" i="5"/>
  <c r="H214" i="5"/>
  <c r="H211" i="5"/>
  <c r="I215" i="5"/>
  <c r="H207" i="5"/>
  <c r="H204" i="5"/>
  <c r="H205" i="5"/>
  <c r="H206" i="5"/>
  <c r="I209" i="5"/>
  <c r="I208" i="5"/>
  <c r="H203" i="5"/>
  <c r="H199" i="5"/>
  <c r="G201" i="5"/>
  <c r="H201" i="5" s="1"/>
  <c r="G202" i="5"/>
  <c r="H202" i="5" s="1"/>
  <c r="G198" i="5"/>
  <c r="H198" i="5" s="1"/>
  <c r="G197" i="5"/>
  <c r="H197" i="5" s="1"/>
  <c r="I195" i="5"/>
  <c r="I194" i="5"/>
  <c r="H192" i="5"/>
  <c r="H193" i="5"/>
  <c r="H191" i="5"/>
  <c r="H187" i="5"/>
  <c r="H188" i="5"/>
  <c r="H186" i="5"/>
  <c r="I189" i="5"/>
  <c r="I184" i="5"/>
  <c r="I183" i="5"/>
  <c r="H181" i="5"/>
  <c r="H182" i="5"/>
  <c r="H180" i="5"/>
  <c r="J152" i="5"/>
  <c r="K153" i="5" s="1"/>
  <c r="D30" i="4" s="1"/>
  <c r="F30" i="4" s="1"/>
  <c r="J176" i="5"/>
  <c r="K177" i="5" s="1"/>
  <c r="D37" i="4" s="1"/>
  <c r="F37" i="4" s="1"/>
  <c r="J170" i="5"/>
  <c r="K171" i="5" s="1"/>
  <c r="D35" i="4" s="1"/>
  <c r="F35" i="4" s="1"/>
  <c r="J166" i="5"/>
  <c r="K167" i="5" s="1"/>
  <c r="D34" i="4" s="1"/>
  <c r="F34" i="4" s="1"/>
  <c r="J162" i="5"/>
  <c r="K163" i="5" s="1"/>
  <c r="D33" i="4" s="1"/>
  <c r="F33" i="4" s="1"/>
  <c r="J144" i="5"/>
  <c r="K145" i="5" s="1"/>
  <c r="D28" i="4" s="1"/>
  <c r="F28" i="4" s="1"/>
  <c r="J148" i="5"/>
  <c r="K149" i="5" s="1"/>
  <c r="D29" i="4" s="1"/>
  <c r="F29" i="4" s="1"/>
  <c r="H88" i="5"/>
  <c r="H85" i="5"/>
  <c r="H86" i="5"/>
  <c r="H89" i="5"/>
  <c r="H90" i="5"/>
  <c r="H84" i="5"/>
  <c r="F87" i="5"/>
  <c r="H87" i="5" s="1"/>
  <c r="J140" i="5"/>
  <c r="K141" i="5" s="1"/>
  <c r="J136" i="5"/>
  <c r="K137" i="5" s="1"/>
  <c r="D27" i="4" s="1"/>
  <c r="F27" i="4" s="1"/>
  <c r="J132" i="5"/>
  <c r="K133" i="5" s="1"/>
  <c r="D26" i="4" s="1"/>
  <c r="F26" i="4" s="1"/>
  <c r="J126" i="5"/>
  <c r="K127" i="5" s="1"/>
  <c r="D24" i="4" s="1"/>
  <c r="F24" i="4" s="1"/>
  <c r="J122" i="5"/>
  <c r="K123" i="5" s="1"/>
  <c r="D23" i="4" s="1"/>
  <c r="F23" i="4" s="1"/>
  <c r="H107" i="5"/>
  <c r="H106" i="5"/>
  <c r="H105" i="5"/>
  <c r="J101" i="5"/>
  <c r="K102" i="5" s="1"/>
  <c r="J96" i="5"/>
  <c r="H78" i="5"/>
  <c r="J79" i="5" s="1"/>
  <c r="H67" i="5"/>
  <c r="H66" i="5"/>
  <c r="I73" i="5"/>
  <c r="I74" i="5"/>
  <c r="H71" i="5"/>
  <c r="H70" i="5"/>
  <c r="I63" i="5"/>
  <c r="I62" i="5"/>
  <c r="H59" i="5"/>
  <c r="H58" i="5"/>
  <c r="H57" i="5"/>
  <c r="H32" i="5"/>
  <c r="H31" i="5"/>
  <c r="H56" i="5"/>
  <c r="H55" i="5"/>
  <c r="H43" i="5"/>
  <c r="H42" i="5"/>
  <c r="A128" i="5" l="1"/>
  <c r="A24" i="4"/>
  <c r="J110" i="5"/>
  <c r="D18" i="4"/>
  <c r="F18" i="4" s="1"/>
  <c r="K97" i="5"/>
  <c r="D17" i="4" s="1"/>
  <c r="F17" i="4" s="1"/>
  <c r="J220" i="5"/>
  <c r="K221" i="5" s="1"/>
  <c r="J68" i="5"/>
  <c r="J91" i="5"/>
  <c r="J64" i="5"/>
  <c r="J44" i="5"/>
  <c r="K45" i="5" s="1"/>
  <c r="D11" i="4" s="1"/>
  <c r="F11" i="4" s="1"/>
  <c r="J75" i="5"/>
  <c r="J33" i="5"/>
  <c r="K34" i="5" s="1"/>
  <c r="D9" i="4" s="1"/>
  <c r="F9" i="4" s="1"/>
  <c r="H23" i="5"/>
  <c r="H27" i="5"/>
  <c r="H26" i="5"/>
  <c r="H24" i="5"/>
  <c r="H19" i="5"/>
  <c r="E17" i="5"/>
  <c r="H17" i="5" s="1"/>
  <c r="H15" i="5"/>
  <c r="H14" i="5"/>
  <c r="J81" i="5" l="1"/>
  <c r="K82" i="5" s="1"/>
  <c r="D14" i="4" s="1"/>
  <c r="F14" i="4" s="1"/>
  <c r="A25" i="4"/>
  <c r="A131" i="5"/>
  <c r="K111" i="5"/>
  <c r="D19" i="4" s="1"/>
  <c r="F19" i="4" s="1"/>
  <c r="K92" i="5"/>
  <c r="D15" i="4" s="1"/>
  <c r="F15" i="4" s="1"/>
  <c r="D39" i="4"/>
  <c r="F39" i="4" s="1"/>
  <c r="J28" i="5"/>
  <c r="K29" i="5" s="1"/>
  <c r="D8" i="4" s="1"/>
  <c r="F8" i="4" s="1"/>
  <c r="J20" i="5"/>
  <c r="A26" i="4" l="1"/>
  <c r="A135" i="5"/>
  <c r="K21" i="5"/>
  <c r="D7" i="4" s="1"/>
  <c r="F7" i="4" s="1"/>
  <c r="F40" i="4" s="1"/>
  <c r="F41" i="4" s="1"/>
  <c r="A27" i="4" l="1"/>
  <c r="A139" i="5"/>
  <c r="A143" i="5" l="1"/>
  <c r="A147" i="5" l="1"/>
  <c r="A151" i="5" l="1"/>
  <c r="F42" i="4" l="1"/>
  <c r="F43" i="4" s="1"/>
  <c r="F44" i="4" l="1"/>
</calcChain>
</file>

<file path=xl/sharedStrings.xml><?xml version="1.0" encoding="utf-8"?>
<sst xmlns="http://schemas.openxmlformats.org/spreadsheetml/2006/main" count="166" uniqueCount="118">
  <si>
    <t>N°</t>
  </si>
  <si>
    <t>Unité</t>
  </si>
  <si>
    <t>Qté</t>
  </si>
  <si>
    <t>Prix total en chiffres</t>
  </si>
  <si>
    <t>TOTAL H.T</t>
  </si>
  <si>
    <t>TVA 20%</t>
  </si>
  <si>
    <t>TOTAL T.T.C</t>
  </si>
  <si>
    <t>M2</t>
  </si>
  <si>
    <t>Prix unitaire HT en DH en chiffres</t>
  </si>
  <si>
    <t>AVANTS METRES DETAILLEES DES TRAVAUX</t>
  </si>
  <si>
    <t>U</t>
  </si>
  <si>
    <t>Nbe</t>
  </si>
  <si>
    <t>Dimension</t>
  </si>
  <si>
    <t xml:space="preserve">Quantités </t>
  </si>
  <si>
    <t xml:space="preserve">Total </t>
  </si>
  <si>
    <t>Largeur</t>
  </si>
  <si>
    <t xml:space="preserve">Hauteur </t>
  </si>
  <si>
    <t>+</t>
  </si>
  <si>
    <t>-</t>
  </si>
  <si>
    <t xml:space="preserve">Partiel </t>
  </si>
  <si>
    <t xml:space="preserve">Définitif </t>
  </si>
  <si>
    <t>a déduire</t>
  </si>
  <si>
    <t>ch2</t>
  </si>
  <si>
    <t>porte</t>
  </si>
  <si>
    <t>Traitement des fissures, décapage et reprise des enduits décollés intérieurs et extérieurs</t>
  </si>
  <si>
    <t>Pour fenêtres</t>
  </si>
  <si>
    <t>appuis</t>
  </si>
  <si>
    <t>embrasure</t>
  </si>
  <si>
    <t>débord de toit</t>
  </si>
  <si>
    <t>fissure</t>
  </si>
  <si>
    <t>TOTAL PRIX N° 1</t>
  </si>
  <si>
    <t xml:space="preserve">Cuisine </t>
  </si>
  <si>
    <t>Hall</t>
  </si>
  <si>
    <t>TOTAL PRIX N° 2</t>
  </si>
  <si>
    <t>cuisine</t>
  </si>
  <si>
    <t xml:space="preserve">Façade principal </t>
  </si>
  <si>
    <t xml:space="preserve">Façade arrière </t>
  </si>
  <si>
    <t>TOTAL PRIX N° 3</t>
  </si>
  <si>
    <t>Longueur</t>
  </si>
  <si>
    <t>TOTAL PRIX N° 4</t>
  </si>
  <si>
    <t xml:space="preserve"> Mur WC</t>
  </si>
  <si>
    <t xml:space="preserve">plinthe </t>
  </si>
  <si>
    <t>Sol WC</t>
  </si>
  <si>
    <t>fenêtre</t>
  </si>
  <si>
    <t xml:space="preserve">Porte métallique </t>
  </si>
  <si>
    <t>TOTAL PRIX N° 7</t>
  </si>
  <si>
    <t>TOTAL PRIX N° 8</t>
  </si>
  <si>
    <t>TOTAL PRIX N° 9</t>
  </si>
  <si>
    <t>TOTAL PRIX N° 10</t>
  </si>
  <si>
    <t>TOTAL PRIX N° 11</t>
  </si>
  <si>
    <t>TOTAL PRIX N° 12</t>
  </si>
  <si>
    <t>TOTAL PRIX N° 14</t>
  </si>
  <si>
    <t>TOTAL PRIX N° 15</t>
  </si>
  <si>
    <t>ch1</t>
  </si>
  <si>
    <t>hall</t>
  </si>
  <si>
    <t>couloir</t>
  </si>
  <si>
    <t>ch3</t>
  </si>
  <si>
    <t>à déd</t>
  </si>
  <si>
    <t>en face au hall</t>
  </si>
  <si>
    <t>Cloison simple en agglos de 20 cm Y/C enduit en ciment de deux faces</t>
  </si>
  <si>
    <t>TOTAL PRIX N° 13</t>
  </si>
  <si>
    <t>TOTAL PRIX N° 16</t>
  </si>
  <si>
    <t>TOTAL PRIX N° 17</t>
  </si>
  <si>
    <t>TOTAL PRIX N° 18</t>
  </si>
  <si>
    <t>TOTAL PRIX N° 19</t>
  </si>
  <si>
    <t>TOTAL PRIX N° 20</t>
  </si>
  <si>
    <t>TOTAL PRIX N° 21</t>
  </si>
  <si>
    <t>TOTAL PRIX N° 22</t>
  </si>
  <si>
    <t>TOTAL PRIX N° 23</t>
  </si>
  <si>
    <t>TOTAL PRIX N° 24</t>
  </si>
  <si>
    <t>TOTAL PRIX N° 25</t>
  </si>
  <si>
    <t>TOTAL PRIX N° 26</t>
  </si>
  <si>
    <t>TOTAL ENGAGE</t>
  </si>
  <si>
    <t>PEINTURE</t>
  </si>
  <si>
    <t>ELECTRICITE</t>
  </si>
  <si>
    <t>MENUISERIE</t>
  </si>
  <si>
    <t>WC</t>
  </si>
  <si>
    <t>TOTAL PRIX N° 27</t>
  </si>
  <si>
    <t>GROS ŒUVRE / ETANCHEITE</t>
  </si>
  <si>
    <t>REVETEMENT</t>
  </si>
  <si>
    <t xml:space="preserve">Démolition des comptoirs en béton </t>
  </si>
  <si>
    <t>paillasse et renformis</t>
  </si>
  <si>
    <t xml:space="preserve">Etanchéité Auto-protégée y compris forme de pente </t>
  </si>
  <si>
    <t>PLOMBERIE SANITAIRE</t>
  </si>
  <si>
    <t xml:space="preserve">Siphon de sol en laiton chromé </t>
  </si>
  <si>
    <t>Foyer simple allumage</t>
  </si>
  <si>
    <t>Peinture glycérophtalique laquée  sur murs et plafonds intérieurs</t>
  </si>
  <si>
    <t>Réfection du revêtement de sol et mur en carreaux  de grès cérame</t>
  </si>
  <si>
    <t>Porte isoplane en Bois y compris vernis</t>
  </si>
  <si>
    <t>Placard sous paillasse en aluminium</t>
  </si>
  <si>
    <t>WC à l'anglaise  complet</t>
  </si>
  <si>
    <t>Robinet de service 1/2Pce</t>
  </si>
  <si>
    <t>Pré-installation de la machine à laver y compris les alimentations et l'évacuation</t>
  </si>
  <si>
    <t>Mise en conformité de tableau électrique,  avec le changement des coupes circuits et fusibles incompatibles ou de calibre insuffisant, vérification et mise en conformité de la mise à la terre,  y compris tous accessoires et toutes sujétions.</t>
  </si>
  <si>
    <t xml:space="preserve">Prise TV complet avec câble coaxiale et  toutes sujétions </t>
  </si>
  <si>
    <t>TOTAL PRIX N° 5</t>
  </si>
  <si>
    <t>Dallettes en béton armé avec renformis en béton de 10 cm</t>
  </si>
  <si>
    <t>TOTAL PRIX N° 6</t>
  </si>
  <si>
    <t>Accessoires lavabo: porte savon, porte serviette et miroir de 60x40</t>
  </si>
  <si>
    <t xml:space="preserve">Evier de cuisine avec égouttoir complet y compris mitigeur évacuation  et toutes sujétions </t>
  </si>
  <si>
    <t>Fenêtres et châssis en aluminium y compris dépose des fenêtres et châssis existants en bois détériorés</t>
  </si>
  <si>
    <t>Douche à l'italienne de 1,00m x 1,00m complet</t>
  </si>
  <si>
    <t>Cabine de douche de 1,60m de longueur en aluminium y compris plexiglass, porte coulissante et toutes sujétions</t>
  </si>
  <si>
    <t xml:space="preserve">Prise de courant 2P+T 10A  y compris dépose de l’existant et  toutes sujétions </t>
  </si>
  <si>
    <t xml:space="preserve">Prise de courant 2P+T 16A  y compris dépose de l’existant et  toutes sujétions </t>
  </si>
  <si>
    <t>Ponçage du granito poli existant</t>
  </si>
  <si>
    <t>Lavabo sur colonne complet y compris mitigeur</t>
  </si>
  <si>
    <t>DESIGNATIONS DES OUVRAGES</t>
  </si>
  <si>
    <t>Désignation des ouvrages</t>
  </si>
  <si>
    <t>wc</t>
  </si>
  <si>
    <t>Dalle en Béton armé d'une épaisseur de 10 Cm à 13 Cm</t>
  </si>
  <si>
    <t>Alimentation générale en eau potable depuis réservoir en toiture (réservoir non compris)</t>
  </si>
  <si>
    <t>TOTAL PRIX N° 38</t>
  </si>
  <si>
    <t xml:space="preserve">Pré-installation : Chauffe-eau </t>
  </si>
  <si>
    <t>Objet  :  TRAVAUX D’ENTRETIEN DE LA MAISON CANTONNIERE RELEVANT DE LA DPETLE D’OUARZAZATE SIS AU PARC D'IGHEM NOUGDAL.</t>
  </si>
  <si>
    <t xml:space="preserve">SAV 6% ( IM + Révision des prix ) </t>
  </si>
  <si>
    <t xml:space="preserve">BORDEREAU DES PRIX - DETAIL ESTIMATIF </t>
  </si>
  <si>
    <t>Alimentation générale en eau potable depuis réservoir de secours en toiture (réservoir non compris)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</si>
</sst>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#,##0.0"/>
  </numFmts>
  <fonts count="22">
    <font>
      <sz val="11"/>
      <color theme="1"/>
      <name val="Calibri"/>
      <family val="2"/>
      <scheme val="minor"/>
    </font>
    <font>
      <sz val="9"/>
      <color indexed="8"/>
      <name val="Geneva"/>
    </font>
    <font>
      <sz val="10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9"/>
      <color indexed="8"/>
      <name val="Geneva"/>
      <family val="2"/>
    </font>
    <font>
      <sz val="12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4" tint="-0.249977111117893"/>
      <name val="Calibri"/>
      <family val="2"/>
      <scheme val="minor"/>
    </font>
    <font>
      <u/>
      <sz val="18"/>
      <color theme="1"/>
      <name val="Arial Narrow"/>
      <family val="2"/>
    </font>
    <font>
      <b/>
      <sz val="10"/>
      <color rgb="FFFF0000"/>
      <name val="Century Gothic"/>
      <family val="2"/>
    </font>
    <font>
      <sz val="10"/>
      <color rgb="FFFF0000"/>
      <name val="Century Gothic"/>
      <family val="2"/>
    </font>
    <font>
      <sz val="14"/>
      <color theme="1"/>
      <name val="Calibri"/>
      <family val="2"/>
    </font>
    <font>
      <sz val="11"/>
      <name val="Calibri"/>
      <family val="2"/>
      <scheme val="minor"/>
    </font>
    <font>
      <b/>
      <sz val="12"/>
      <name val="Century Gothic"/>
      <family val="2"/>
    </font>
    <font>
      <b/>
      <u/>
      <sz val="14"/>
      <name val="Century Gothic"/>
      <family val="2"/>
    </font>
    <font>
      <b/>
      <sz val="14"/>
      <name val="Calibri"/>
      <family val="2"/>
    </font>
    <font>
      <b/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" fontId="7" fillId="0" borderId="0" applyFont="0" applyFill="0" applyBorder="0" applyAlignment="0" applyProtection="0"/>
    <xf numFmtId="0" fontId="3" fillId="0" borderId="0"/>
    <xf numFmtId="164" fontId="9" fillId="0" borderId="0" applyFont="0" applyFill="0" applyBorder="0" applyAlignment="0" applyProtection="0"/>
  </cellStyleXfs>
  <cellXfs count="122">
    <xf numFmtId="0" fontId="0" fillId="0" borderId="0" xfId="0"/>
    <xf numFmtId="0" fontId="0" fillId="0" borderId="3" xfId="0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165" fontId="4" fillId="2" borderId="11" xfId="2" applyNumberFormat="1" applyFont="1" applyFill="1" applyBorder="1" applyAlignment="1">
      <alignment horizontal="center" vertical="center" wrapText="1"/>
    </xf>
    <xf numFmtId="43" fontId="4" fillId="2" borderId="11" xfId="2" applyNumberFormat="1" applyFont="1" applyFill="1" applyBorder="1" applyAlignment="1">
      <alignment horizontal="center" vertical="center" wrapText="1"/>
    </xf>
    <xf numFmtId="4" fontId="4" fillId="2" borderId="12" xfId="2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4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4" fontId="2" fillId="0" borderId="13" xfId="2" applyFont="1" applyFill="1" applyBorder="1" applyAlignment="1">
      <alignment horizontal="center" vertical="center" wrapText="1"/>
    </xf>
    <xf numFmtId="0" fontId="2" fillId="0" borderId="0" xfId="1" applyFont="1"/>
    <xf numFmtId="43" fontId="2" fillId="0" borderId="5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3" fontId="2" fillId="0" borderId="0" xfId="2" applyNumberFormat="1" applyFont="1" applyBorder="1" applyAlignment="1">
      <alignment horizontal="center" vertical="center"/>
    </xf>
    <xf numFmtId="43" fontId="2" fillId="0" borderId="0" xfId="1" applyNumberFormat="1" applyFont="1" applyAlignment="1">
      <alignment horizontal="center" vertical="center"/>
    </xf>
    <xf numFmtId="4" fontId="2" fillId="0" borderId="0" xfId="2" applyFont="1" applyAlignment="1">
      <alignment vertical="center"/>
    </xf>
    <xf numFmtId="4" fontId="2" fillId="0" borderId="0" xfId="1" applyNumberFormat="1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4" fontId="2" fillId="0" borderId="0" xfId="2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2" fillId="0" borderId="0" xfId="3" applyFont="1" applyAlignment="1">
      <alignment horizontal="left" vertical="center"/>
    </xf>
    <xf numFmtId="4" fontId="2" fillId="0" borderId="0" xfId="3" applyNumberFormat="1" applyFont="1" applyAlignment="1">
      <alignment horizontal="center" vertical="center"/>
    </xf>
    <xf numFmtId="4" fontId="2" fillId="0" borderId="0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8" fillId="0" borderId="0" xfId="1" applyFont="1" applyAlignment="1">
      <alignment horizontal="center" vertical="center"/>
    </xf>
    <xf numFmtId="3" fontId="8" fillId="0" borderId="0" xfId="2" applyNumberFormat="1" applyFont="1" applyFill="1" applyAlignment="1">
      <alignment horizontal="center" vertical="center"/>
    </xf>
    <xf numFmtId="43" fontId="8" fillId="0" borderId="0" xfId="2" applyNumberFormat="1" applyFont="1" applyFill="1" applyAlignment="1">
      <alignment horizontal="center" vertical="center"/>
    </xf>
    <xf numFmtId="4" fontId="8" fillId="0" borderId="0" xfId="2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8" fillId="0" borderId="0" xfId="1" applyFont="1"/>
    <xf numFmtId="4" fontId="2" fillId="0" borderId="5" xfId="2" applyFont="1" applyFill="1" applyBorder="1" applyAlignment="1">
      <alignment horizontal="center" vertical="center" wrapText="1"/>
    </xf>
    <xf numFmtId="4" fontId="2" fillId="0" borderId="5" xfId="1" applyNumberFormat="1" applyFont="1" applyBorder="1" applyAlignment="1">
      <alignment vertical="center" wrapText="1"/>
    </xf>
    <xf numFmtId="4" fontId="4" fillId="2" borderId="17" xfId="2" applyFont="1" applyFill="1" applyBorder="1" applyAlignment="1">
      <alignment horizontal="center" vertical="center"/>
    </xf>
    <xf numFmtId="4" fontId="4" fillId="2" borderId="19" xfId="2" applyFont="1" applyFill="1" applyBorder="1" applyAlignment="1">
      <alignment horizontal="center" vertical="center"/>
    </xf>
    <xf numFmtId="4" fontId="4" fillId="2" borderId="2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64" fontId="11" fillId="4" borderId="1" xfId="4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164" fontId="0" fillId="0" borderId="3" xfId="4" applyFont="1" applyBorder="1"/>
    <xf numFmtId="0" fontId="0" fillId="0" borderId="22" xfId="0" applyBorder="1" applyAlignment="1">
      <alignment horizontal="center" vertical="center"/>
    </xf>
    <xf numFmtId="164" fontId="0" fillId="0" borderId="0" xfId="4" applyFont="1"/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/>
    <xf numFmtId="164" fontId="0" fillId="0" borderId="24" xfId="4" applyFont="1" applyFill="1" applyBorder="1"/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1" fillId="0" borderId="24" xfId="0" applyFon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 wrapText="1"/>
    </xf>
    <xf numFmtId="2" fontId="0" fillId="0" borderId="24" xfId="0" applyNumberFormat="1" applyBorder="1" applyAlignment="1">
      <alignment horizontal="center"/>
    </xf>
    <xf numFmtId="2" fontId="12" fillId="0" borderId="24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 wrapText="1"/>
    </xf>
    <xf numFmtId="0" fontId="11" fillId="0" borderId="24" xfId="0" applyFont="1" applyBorder="1"/>
    <xf numFmtId="164" fontId="11" fillId="0" borderId="24" xfId="4" applyFont="1" applyFill="1" applyBorder="1"/>
    <xf numFmtId="43" fontId="0" fillId="0" borderId="0" xfId="0" applyNumberFormat="1"/>
    <xf numFmtId="2" fontId="11" fillId="0" borderId="24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right"/>
    </xf>
    <xf numFmtId="164" fontId="0" fillId="0" borderId="24" xfId="0" applyNumberFormat="1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3" borderId="25" xfId="0" applyNumberFormat="1" applyFill="1" applyBorder="1" applyAlignment="1">
      <alignment horizontal="center" vertical="center"/>
    </xf>
    <xf numFmtId="1" fontId="0" fillId="5" borderId="23" xfId="0" applyNumberFormat="1" applyFill="1" applyBorder="1" applyAlignment="1">
      <alignment horizontal="center" vertical="center"/>
    </xf>
    <xf numFmtId="0" fontId="0" fillId="5" borderId="24" xfId="0" applyFill="1" applyBorder="1" applyAlignment="1">
      <alignment horizontal="left" wrapText="1"/>
    </xf>
    <xf numFmtId="0" fontId="0" fillId="5" borderId="24" xfId="0" applyFill="1" applyBorder="1" applyAlignment="1">
      <alignment horizontal="center" vertical="center"/>
    </xf>
    <xf numFmtId="0" fontId="0" fillId="5" borderId="24" xfId="0" applyFill="1" applyBorder="1" applyAlignment="1">
      <alignment horizontal="left"/>
    </xf>
    <xf numFmtId="0" fontId="11" fillId="5" borderId="24" xfId="0" applyFont="1" applyFill="1" applyBorder="1" applyAlignment="1">
      <alignment horizontal="center" vertical="center"/>
    </xf>
    <xf numFmtId="164" fontId="11" fillId="0" borderId="24" xfId="0" applyNumberFormat="1" applyFont="1" applyBorder="1" applyAlignment="1">
      <alignment horizontal="center" vertical="center"/>
    </xf>
    <xf numFmtId="43" fontId="0" fillId="0" borderId="25" xfId="0" applyNumberFormat="1" applyBorder="1" applyAlignment="1">
      <alignment horizontal="center" vertical="center"/>
    </xf>
    <xf numFmtId="0" fontId="11" fillId="5" borderId="24" xfId="0" applyFont="1" applyFill="1" applyBorder="1" applyAlignment="1">
      <alignment horizontal="left" wrapText="1"/>
    </xf>
    <xf numFmtId="0" fontId="0" fillId="5" borderId="24" xfId="0" applyFill="1" applyBorder="1"/>
    <xf numFmtId="0" fontId="11" fillId="5" borderId="24" xfId="0" applyFont="1" applyFill="1" applyBorder="1" applyAlignment="1">
      <alignment wrapText="1"/>
    </xf>
    <xf numFmtId="0" fontId="0" fillId="5" borderId="24" xfId="0" applyFill="1" applyBorder="1" applyAlignment="1">
      <alignment wrapText="1"/>
    </xf>
    <xf numFmtId="0" fontId="0" fillId="5" borderId="24" xfId="0" applyFill="1" applyBorder="1" applyAlignment="1">
      <alignment horizontal="left" vertical="center" wrapText="1"/>
    </xf>
    <xf numFmtId="0" fontId="14" fillId="0" borderId="4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4" fontId="15" fillId="0" borderId="5" xfId="2" applyFont="1" applyFill="1" applyBorder="1" applyAlignment="1">
      <alignment horizontal="center" vertical="center" wrapText="1"/>
    </xf>
    <xf numFmtId="43" fontId="15" fillId="0" borderId="5" xfId="2" applyNumberFormat="1" applyFont="1" applyFill="1" applyBorder="1" applyAlignment="1">
      <alignment horizontal="center" vertical="center" wrapText="1"/>
    </xf>
    <xf numFmtId="4" fontId="15" fillId="0" borderId="13" xfId="2" applyFont="1" applyFill="1" applyBorder="1" applyAlignment="1">
      <alignment horizontal="center" vertical="center" wrapText="1"/>
    </xf>
    <xf numFmtId="1" fontId="4" fillId="0" borderId="4" xfId="1" applyNumberFormat="1" applyFont="1" applyBorder="1" applyAlignment="1">
      <alignment horizontal="center" vertical="center" wrapText="1"/>
    </xf>
    <xf numFmtId="4" fontId="4" fillId="6" borderId="2" xfId="2" applyFont="1" applyFill="1" applyBorder="1" applyAlignment="1">
      <alignment horizontal="center" vertical="center"/>
    </xf>
    <xf numFmtId="4" fontId="4" fillId="2" borderId="5" xfId="1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1" fontId="0" fillId="0" borderId="23" xfId="0" applyNumberFormat="1" applyBorder="1" applyAlignment="1">
      <alignment horizontal="center" vertical="center"/>
    </xf>
    <xf numFmtId="0" fontId="11" fillId="0" borderId="24" xfId="0" applyFont="1" applyBorder="1" applyAlignment="1">
      <alignment horizontal="left" wrapText="1"/>
    </xf>
    <xf numFmtId="0" fontId="17" fillId="5" borderId="24" xfId="0" applyFont="1" applyFill="1" applyBorder="1" applyAlignment="1">
      <alignment horizontal="left" wrapText="1"/>
    </xf>
    <xf numFmtId="0" fontId="18" fillId="0" borderId="0" xfId="1" applyFont="1"/>
    <xf numFmtId="0" fontId="17" fillId="5" borderId="24" xfId="0" applyFont="1" applyFill="1" applyBorder="1" applyAlignment="1">
      <alignment horizontal="left"/>
    </xf>
    <xf numFmtId="0" fontId="17" fillId="5" borderId="24" xfId="0" applyFont="1" applyFill="1" applyBorder="1" applyAlignment="1">
      <alignment horizontal="center" vertical="center"/>
    </xf>
    <xf numFmtId="2" fontId="17" fillId="0" borderId="24" xfId="0" applyNumberFormat="1" applyFont="1" applyBorder="1" applyAlignment="1">
      <alignment horizontal="center"/>
    </xf>
    <xf numFmtId="2" fontId="0" fillId="3" borderId="26" xfId="0" applyNumberFormat="1" applyFill="1" applyBorder="1" applyAlignment="1">
      <alignment horizontal="center" vertical="center"/>
    </xf>
    <xf numFmtId="2" fontId="0" fillId="3" borderId="27" xfId="0" applyNumberFormat="1" applyFill="1" applyBorder="1" applyAlignment="1">
      <alignment horizontal="center" vertical="center"/>
    </xf>
    <xf numFmtId="2" fontId="0" fillId="3" borderId="28" xfId="0" applyNumberForma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0" fontId="11" fillId="4" borderId="15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64" fontId="11" fillId="4" borderId="16" xfId="4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2" fontId="4" fillId="6" borderId="20" xfId="3" applyNumberFormat="1" applyFont="1" applyFill="1" applyBorder="1" applyAlignment="1">
      <alignment horizontal="center" vertical="center"/>
    </xf>
    <xf numFmtId="2" fontId="4" fillId="6" borderId="1" xfId="3" applyNumberFormat="1" applyFont="1" applyFill="1" applyBorder="1" applyAlignment="1">
      <alignment horizontal="center" vertical="center"/>
    </xf>
    <xf numFmtId="2" fontId="4" fillId="2" borderId="18" xfId="3" applyNumberFormat="1" applyFont="1" applyFill="1" applyBorder="1" applyAlignment="1">
      <alignment horizontal="center" vertical="center"/>
    </xf>
    <xf numFmtId="2" fontId="4" fillId="2" borderId="14" xfId="3" applyNumberFormat="1" applyFont="1" applyFill="1" applyBorder="1" applyAlignment="1">
      <alignment horizontal="center" vertical="center"/>
    </xf>
    <xf numFmtId="2" fontId="4" fillId="2" borderId="20" xfId="3" applyNumberFormat="1" applyFont="1" applyFill="1" applyBorder="1" applyAlignment="1">
      <alignment horizontal="center" vertical="center"/>
    </xf>
    <xf numFmtId="2" fontId="4" fillId="2" borderId="1" xfId="3" applyNumberFormat="1" applyFont="1" applyFill="1" applyBorder="1" applyAlignment="1">
      <alignment horizontal="center" vertical="center"/>
    </xf>
    <xf numFmtId="0" fontId="19" fillId="0" borderId="6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2" fontId="4" fillId="2" borderId="15" xfId="3" applyNumberFormat="1" applyFont="1" applyFill="1" applyBorder="1" applyAlignment="1">
      <alignment horizontal="center" vertical="center"/>
    </xf>
    <xf numFmtId="2" fontId="4" fillId="2" borderId="16" xfId="3" applyNumberFormat="1" applyFont="1" applyFill="1" applyBorder="1" applyAlignment="1">
      <alignment horizontal="center" vertical="center"/>
    </xf>
  </cellXfs>
  <cellStyles count="5">
    <cellStyle name="Comma 2" xfId="2"/>
    <cellStyle name="Milliers" xfId="4" builtinId="3"/>
    <cellStyle name="Normal" xfId="0" builtinId="0"/>
    <cellStyle name="Normal 10" xfId="1"/>
    <cellStyle name="Normal 2 2" xfId="3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il\PARTAGE(balil)\SAAF\MES%20DOCUMENTS\SAMANAH\DOCUMENTS%20DE%20LA%20MISSION%20(M1)\Pi&#232;ces%20&#233;crites%20du%20dossier%20(E)\METRE\M&#233;tr&#233;%20Samanah%20B&#228;timen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sistanat\rabia%20system\windows\TEMP\WINDOWS\Menu%20D&#233;marrer\partage%20batiment\rachih\Nas%20A1%20TEST%20DECOUPAG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SGAMNA%20OD%20FARES\APD\brise%20charge\OBTRADS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Tanger\Etude%20Tanger\ZONES%20re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CEDR7\Nzala-Sidi%20Ali-Mghassine\MAZIZ%20NMS\SIDI%20ALI\SIDI%20ALI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epolmaroc-my.sharepoint.com/Mbarek%202015/don&#233;es-mbarek/DOSSIERS%20MBAREK/DIVERS%20DOSSIER/&#1575;&#1604;&#1593;&#1606;&#1589;&#1585;%20&#1575;&#1604;&#1576;&#1588;&#1585;&#1610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DOSSIERS%20MBAREK\MARJANE%20SAPINO\WINDOWS\TEMP\Pager%20Taroudant\Aps%20type\Gri&#226;a\Gri&#226;a(Variante%20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2E0C65\m&#233;tr&#233;%20RTM%20DE%20B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hrat\Mes%20documents\Excel\Simulations\SOTHERMY\AMORTISS%2010%2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DOSSIERS%20MBAREK\COMPLEXE%20DIPLOMATIQUE\D&#233;comptes\DP\PROJETS%20SAMIR\YOUSSE\afaires%20samir\Afaires%20DCE\PERS\DOSSIER%20SAMIR\METRE\CNCA%20DE%20modefier%20le25-03-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A667DF\ae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quasoft\March&#233;s\DCE\localit&#233;tarouda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MABDEL~1.DOM\LOCALS~1\Temp\DOCUME~1\HBENLO~1\LOCALS~1\Temp\ALEM%20RABAT\VENTI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u\DECOMPTE\D&#233;comptesa3\D&#233;comptes\JET%20ALU\LOT%20N&#176;6b\MATRICE\MENUISERIE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DOSSIERS%20MBAREK\MARJANE%20SAPINO\Aquasoft\March&#233;s\DCE\localit&#233;tarouda\Mes%20documents\TRAVAUX\ESTIMATIONS\haouafat%20DCE%20d&#233;finitif%20tirage%20lot%20conduite\ae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ave_Affaire\casa%20shore%203\DCE\PARCELLE%20M\LOT%2013%20PARCELLE%20M%2005-01-10\PIECES%20ECRITES%2028-10-09\avant%20metre\Affaires\DOSSIER%20EN%20COURS\ALKORA\ALKORA030409\pi&#233;ces%20ecrites\descriptif%2011-03-0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MRIZIGUE\APD\&#233;tude%20financi&#232;re\co&#251;t%20d'investissement%20et%20de%20d&#233;veloppemen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Oued%20Zem\APD%20D&#233;finitif\estimation%20financi&#232;re\d&#233;tail%20de%20la%20production%20d&#233;f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triala_k\partage\A-MES%20DOSSIERS\dossiers%20khadija\BATIMENT\20517-MARINA%20AGADIR\QUAI%20EST\CALCUL\BCP-apd-plomb-nc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nir\d\Tafraout%20AEP\Modele\Ancien%20S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CEDR7\Nzala-Sidi%20Ali-Mghassine\MAZIZ%20NMS\MGHASSINE\MGHASSIN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quasoft\March&#233;s\DCE\localit&#233;tarouda\Mes%20documents\TRAVAUX\ESTIMATIONS\haouafat%20DCE%20d&#233;finitif%20tirage%20lot%20conduite\A-E-P-Coolbroke-White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DOSSIERS%20MBAREK\MARJANE%20SAPINO\Mes%20documents\TRAVAUX\ESTIMATIONS\haouafat%20DCE%20d&#233;finitif%20tirage%20lot%20conduite\aep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94A3D61\Annasr%20confid%20elec%20(3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nati\PARTAGE\Documents%20and%20Settings\Administrateur\Bureau\P4_G&#233;nie%20civil%20brise%20charg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zala-Sidi%20Ali-Mghassine\DCE%20definitif\Confidentiel\P4GC%20d&#233;finitif%20variante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E%20OUARZAZATE\SGP\00%20AFFAIRES%20ADMINISTRATIVES%20ET%20GENERALES\BATIMENT%20ET%20LOGEMENT%20ADMINISTRATIF\Logement%20Ighrem%20Nougdal\Dossier%20-%20Maison%20Ighrem%20N'ougdal%20Version%20March&#233;\Users\DEPTEL\Downloads\DP%20TYPE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AppData\Local\Microsoft\Windows\INetCache\Content.Outlook\OTKPFXFD\MB%20Hayat%20Taghazout%20070120%20Vf_%20(003)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quasoft\March&#233;s\DCE\localit&#233;tarouda\Mes%20documents\TRAVAUX\ESTIMATIONS\haouafat%20DCE%20d&#233;finitif%20tirage%20lot%20conduite\ae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-pc\WINDOWS\TEMP\Mand_perBAK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edki.OGERMAROC\Bureau\SOFITEL\CHAMBRE%20TEMOIN\estima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CA6A496\PROJET%20DE%20DRD%20ET%20DE%20CR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637028A\aep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ZHANI\AFAIRES%20EN%20COURS\PALNS%20PALMARIVA%20NOU\metre%20palmariva\METRE\METRE%203%20SOL%20A%20TER\RTM%20MARRAKECH\METRE\m&#233;tr&#233;%20modifier%20le%2018-03-05\PROJET%20DE%20DRD%20ET%20DE%20CRC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OMTEQ\GhozaliIH\231-EMBASSADE%20NOUAKCHOTT\serveur\ip\ANOUAR%203\APS\HOTEL%20MARRAKECH\DIVERS\METRE%20GUCHE%20OUDAYA%20SAMIR\CNCA%20DE%20modefier%20le25-03-05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ffaires\documents%20type\bordereau_type\dpgf_%20type_nbe_pi&#232;ce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\AppData\Local\Microsoft\Windows\INetCache\Content.Outlook\QRZIDPQ8\0430_Justice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faires%20samir\ETUDE%202008\APD\BAHIA%20BEACH%20GOLF\El&#233;ments%20d&#233;taill&#233;s\ELEME%20M\CNCA%20DE%20modefier%20le25-03-05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-pc\WINDOWS\TEMP\Program%20Files\Msofficepro\Mod&#232;les\Mandat\pc_red\redwan\model\ENG_HS.xlt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gram%20Files\Msofficepro\Mod&#232;les\Mandat\pc_red\redwan\model\ENG_HS.xlt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OMTEQ\OMTEC\252-CLINIQUE%20YASMINE\DCE\LOT%20N&#176;1\BIBLIOTHEQUE%20DE%20BATIAMENT\MARCHE\DCE\BAHIA\BAHIA%20DCE%20lot%2011%20Etanch%20du10-09-09V2\BAHIA%20%20BORD%20A-B%20du%20280609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KHALID%20DOSSIER\Oued%20Zem\APD%20D&#233;finitif\estimation%20financi&#232;re\d&#233;tail%20de%20la%20production%20d&#233;f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Omtec\AFFAIRES%202009\jardins%20d'atlas\Nouveau%20fichiers%20Jardins%20d'atlas%2004%2005%202009\METRE\METRE%20TYPE%204\M&#233;tr&#233;%20STRUCTURE%20BAHIA%20H%20ancienne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0BFB1F\7512%20Gestion%20informatis&#233;e%20du%20projet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MABDEL~1.DOM\LOCALS~1\Temp\DOCUME~1\HBENLO~1\LOCALS~1\Temp\ALEM%20RABAT\VEN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DOSSIER%20HAKAM\APS%20AEP%20TADDART\etude%20financiere\co&#251;t%20projet%20distribution\CD%20distribution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ZHANI\AFAIRES%20EN%20COURS\PALNS%20PALMARIVA%20NOU\metre%20palmariva\METRE\METRE%203%20SOL%20A%20TER\CNCA%20DE%20modefier%20le25-03-05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OMTEQ\GhozaliIH\231-EMBASSADE%20NOUAKCHOTT\Imane\AFFAIRES%20EN%20COURS\Documents%20and%20Settings\user\Bureau\Bahia%20Beach%20Golf\CNCA%20DE%20modefier%20le25-03-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quasoft\March&#233;s\DCE\localit&#233;tarouda\Documents%20and%20Settings\Administrateur\Mes%20documents\TRAVAUX\ESTIMATIONS\GEN%20AEP\ASLOUJI%20GENIE%20CIVIL\TRAVAUX\ESTIMATIONS\haouafat%20DCE%20d&#233;finitif%20tirage%20lot%20conduite\A-E-P-Co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nir\d\Document%20khalid\Ait%20Daoud\APD%20et%20DCE\lot%20g&#233;nie%20civil\P4_G&#233;nie%20civil_AD_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LID%20DOSSIER\AKNOUL\Tableau\DECO\aknoul%20DEC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zala-Sidi%20Ali-Mghassine\DCE%20definitif\Confidentiel\P4-cond%20d&#233;finitif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MSECRETAIRE\PartageSecretareat\ZHANI\AFAIRES%20EN%20COURS\PALNS%20PALMARIVA%20NOU\metre%20palmariva\METRE\METRE%203%20SOL%20A%20TER\RTM%20MARRAKECH\METRE\m&#233;tr&#233;%20modifier%20le%2018-03-05\divers\PROJET%20DE%20DRD%20ET%20DE%20CRC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SGAMNA%20OD%20FARES\APD\besoin-pop-sim-co&#251;t-sgamna%20Od%20fares\besoin-pop-simul-co&#251;t%20sgamna%20od%20far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Document%20khalid\Tlat%20Lakhssas\DCE_Pr&#233;Def\lot%20g&#233;nie%20civil\P4_G&#233;nie%20civil_T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00.GO.Détail"/>
      <sheetName val="CUISINES"/>
      <sheetName val="BAT PRIN"/>
      <sheetName val="ADMINISTRATION"/>
      <sheetName val="RECAP"/>
      <sheetName val="go"/>
      <sheetName val="go1"/>
      <sheetName val="etan"/>
      <sheetName val="etan1"/>
      <sheetName val="S_100_GO_Détail"/>
      <sheetName val="BAT_PRIN"/>
      <sheetName val="AM-FOD "/>
      <sheetName val="AM-ELEV  (2)"/>
      <sheetName val="BDPE "/>
      <sheetName val="EStimation"/>
      <sheetName val="CLIM "/>
      <sheetName val="PLOMB "/>
      <sheetName val="SURFACE OC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T7">
            <v>1.21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  <sheetName val="BERDEREAU"/>
      <sheetName val="page de gard"/>
      <sheetName val="page gard ARMATURE"/>
      <sheetName val=" métré Bloc Administration"/>
      <sheetName val="ACIER BLOC ADMINIS"/>
      <sheetName val=" métré Bloc Scolaire"/>
      <sheetName val="ACIER BLOC SCOLAIRE"/>
      <sheetName val=" métré Bloc Internat"/>
      <sheetName val="ACIER BLOC INTERNAT"/>
      <sheetName val="métré Bloc Logement Internat"/>
      <sheetName val="ACIER BLOC LOG INTERNAT"/>
      <sheetName val="métré Bloc Sanitaire+Porche "/>
      <sheetName val="ACIER Bloc Sanitaire+Porche"/>
      <sheetName val="Récap Métré"/>
      <sheetName val="attachement N=5"/>
      <sheetName val="decompte N°5"/>
      <sheetName val="Récap Dp 5"/>
      <sheetName val="Feuil4"/>
      <sheetName val="bord.elec.annasr"/>
      <sheetName val="bord_elec_annasr"/>
      <sheetName val="Macro-Long"/>
      <sheetName val="Macro-press"/>
      <sheetName val="Macro-Dextern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REV FONDATION TEST"/>
      <sheetName val="PREV RDCH TEST"/>
      <sheetName val="PREV 1 ER TEST"/>
      <sheetName val="PREV 2 EME TEST"/>
      <sheetName val="COUT FIXE TEST"/>
      <sheetName val="DUREE TEST"/>
      <sheetName val="Fourniture"/>
      <sheetName val="Personnel"/>
      <sheetName val="Matériel"/>
      <sheetName val="SPrevt+et"/>
      <sheetName val="SP go"/>
      <sheetName val="ind app ex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B3" t="str">
            <v>Sable de mer</v>
          </cell>
        </row>
        <row r="6">
          <cell r="B6" t="str">
            <v>Gravette 10/14</v>
          </cell>
          <cell r="C6" t="str">
            <v>m3</v>
          </cell>
          <cell r="D6">
            <v>120.83</v>
          </cell>
        </row>
        <row r="7">
          <cell r="B7" t="str">
            <v>Gravette 14/20</v>
          </cell>
          <cell r="C7" t="str">
            <v>m3</v>
          </cell>
          <cell r="D7">
            <v>120.83</v>
          </cell>
        </row>
        <row r="10">
          <cell r="B10" t="str">
            <v>Ciment 35</v>
          </cell>
          <cell r="C10" t="str">
            <v>Tn</v>
          </cell>
          <cell r="D10">
            <v>651.66999999999996</v>
          </cell>
        </row>
        <row r="11">
          <cell r="B11" t="str">
            <v>Ciment 45</v>
          </cell>
          <cell r="C11" t="str">
            <v>Tn</v>
          </cell>
          <cell r="D11">
            <v>720.83</v>
          </cell>
        </row>
        <row r="16">
          <cell r="B16" t="str">
            <v>Moellon rendu</v>
          </cell>
          <cell r="C16" t="str">
            <v>m3</v>
          </cell>
          <cell r="D16">
            <v>70</v>
          </cell>
        </row>
        <row r="18">
          <cell r="B18" t="str">
            <v>Plancher 12+4</v>
          </cell>
          <cell r="C18" t="str">
            <v>m2</v>
          </cell>
          <cell r="D18">
            <v>70</v>
          </cell>
        </row>
        <row r="20">
          <cell r="B20" t="str">
            <v>Agglo creux de 07</v>
          </cell>
          <cell r="C20" t="str">
            <v>m2</v>
          </cell>
          <cell r="D20">
            <v>20</v>
          </cell>
        </row>
        <row r="23">
          <cell r="B23" t="str">
            <v>Agglo creux de 20</v>
          </cell>
          <cell r="C23" t="str">
            <v>m2</v>
          </cell>
          <cell r="D23">
            <v>32.5</v>
          </cell>
        </row>
        <row r="29">
          <cell r="B29" t="str">
            <v>Acier tor</v>
          </cell>
          <cell r="C29" t="str">
            <v>Kg</v>
          </cell>
          <cell r="D29">
            <v>5.3</v>
          </cell>
        </row>
        <row r="30">
          <cell r="B30" t="str">
            <v>Treillis soudé</v>
          </cell>
          <cell r="C30" t="str">
            <v>m2</v>
          </cell>
          <cell r="D30">
            <v>5.08</v>
          </cell>
        </row>
        <row r="45">
          <cell r="B45" t="str">
            <v>Bitume</v>
          </cell>
          <cell r="C45" t="str">
            <v>Kg</v>
          </cell>
          <cell r="D45" t="str">
            <v>3.58</v>
          </cell>
        </row>
        <row r="46">
          <cell r="B46" t="str">
            <v>Feutre 27S, rouleau de 20 ml</v>
          </cell>
          <cell r="C46" t="str">
            <v>ml</v>
          </cell>
          <cell r="D46" t="str">
            <v>7.88</v>
          </cell>
        </row>
        <row r="58">
          <cell r="B58" t="str">
            <v>Carreaux rouge de 20x20  pour terrasse</v>
          </cell>
          <cell r="C58" t="str">
            <v>m2</v>
          </cell>
          <cell r="D58">
            <v>18.75</v>
          </cell>
        </row>
      </sheetData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"/>
      <sheetName val="Données"/>
      <sheetName val="PDC"/>
      <sheetName val="Note de calcul"/>
      <sheetName val="Grph S-Capot"/>
      <sheetName val="Grph Noyé"/>
      <sheetName val="Capot_32"/>
      <sheetName val="Capot_50"/>
      <sheetName val="Capot_80"/>
      <sheetName val="Capot_125"/>
      <sheetName val="Capot_160"/>
      <sheetName val="Capot_200"/>
      <sheetName val="Capot_250"/>
      <sheetName val="Capot_315"/>
      <sheetName val="Capot_400"/>
      <sheetName val="Capot_500"/>
      <sheetName val="Noy_125"/>
      <sheetName val="Noy_160"/>
      <sheetName val="Noy_200"/>
      <sheetName val="Noy_250"/>
      <sheetName val="Noy_315"/>
      <sheetName val="Noy_400"/>
      <sheetName val="Noy_500"/>
      <sheetName val="Noy_630"/>
      <sheetName val="Noy_800"/>
      <sheetName val="Noy_1000"/>
      <sheetName val="Feuil13"/>
      <sheetName val="Module1"/>
      <sheetName val="Module2"/>
      <sheetName val="Module3"/>
      <sheetName val="Module4"/>
      <sheetName val="BPDE Lot 20 MGP RABAT"/>
      <sheetName val="Note_de_calcul"/>
      <sheetName val="Grph_S-Capot"/>
      <sheetName val="Grph_Noyé"/>
      <sheetName val="BPDE_Lot_20_MGP_RABAT"/>
      <sheetName val="Note_de_calcul1"/>
      <sheetName val="Grph_S-Capot1"/>
      <sheetName val="Grph_Noyé1"/>
      <sheetName val="BPDE_Lot_20_MGP_RABAT1"/>
      <sheetName val="Note_de_calcul2"/>
      <sheetName val="Grph_S-Capot2"/>
      <sheetName val="Grph_Noyé2"/>
      <sheetName val="BPDE_Lot_20_MGP_RABAT2"/>
      <sheetName val="Note_de_calcul3"/>
      <sheetName val="Grph_S-Capot3"/>
      <sheetName val="Grph_Noyé3"/>
      <sheetName val="BPDE_Lot_20_MGP_RABAT3"/>
      <sheetName val="Note_de_calcul4"/>
      <sheetName val="Grph_S-Capot4"/>
      <sheetName val="Grph_Noyé4"/>
      <sheetName val="BPDE_Lot_20_MGP_RABAT4"/>
      <sheetName val="Note_de_calcul5"/>
      <sheetName val="Grph_S-Capot5"/>
      <sheetName val="Grph_Noyé5"/>
      <sheetName val="BPDE_Lot_20_MGP_RABAT5"/>
      <sheetName val="bord_elec_annasr1"/>
      <sheetName val="Feuil1"/>
      <sheetName val="Macro-cons"/>
      <sheetName val="bord_elec_annasr"/>
      <sheetName val="bord_elec_annasr2"/>
      <sheetName val="Note_de_calcul8"/>
      <sheetName val="Grph_S-Capot8"/>
      <sheetName val="Grph_Noyé8"/>
      <sheetName val="BPDE_Lot_20_MGP_RABAT8"/>
      <sheetName val="bord_elec_annasr6"/>
      <sheetName val="D_E1A3"/>
      <sheetName val="bord_elec_annasr3"/>
      <sheetName val="D_E1A"/>
      <sheetName val="Note_de_calcul6"/>
      <sheetName val="Grph_S-Capot6"/>
      <sheetName val="Grph_Noyé6"/>
      <sheetName val="BPDE_Lot_20_MGP_RABAT6"/>
      <sheetName val="bord_elec_annasr4"/>
      <sheetName val="D_E1A1"/>
      <sheetName val="Note_de_calcul7"/>
      <sheetName val="Grph_S-Capot7"/>
      <sheetName val="Grph_Noyé7"/>
      <sheetName val="BPDE_Lot_20_MGP_RABAT7"/>
      <sheetName val="bord_elec_annasr5"/>
      <sheetName val="D_E1A2"/>
      <sheetName val="bord.elec.annasr"/>
      <sheetName val="D.E1A"/>
      <sheetName val="Note_de_calcul9"/>
      <sheetName val="Grph_S-Capot9"/>
      <sheetName val="Grph_Noyé9"/>
      <sheetName val="Note_de_calcul10"/>
      <sheetName val="Grph_S-Capot10"/>
      <sheetName val="Grph_Noyé10"/>
      <sheetName val="Note_de_calcul11"/>
      <sheetName val="Grph_S-Capot11"/>
      <sheetName val="Grph_Noyé11"/>
      <sheetName val="AN1SI"/>
      <sheetName val="BPDE_Lot_20_MGP_RABAT11"/>
      <sheetName val="bord_elec_annasr9"/>
      <sheetName val="D_E1A6"/>
      <sheetName val="BPDE_Lot_20_MGP_RABAT9"/>
      <sheetName val="bord_elec_annasr7"/>
      <sheetName val="D_E1A4"/>
      <sheetName val="BPDE_Lot_20_MGP_RABAT10"/>
      <sheetName val="bord_elec_annasr8"/>
      <sheetName val="D_E1A5"/>
      <sheetName val="Note_de_calcul14"/>
      <sheetName val="Grph_S-Capot14"/>
      <sheetName val="Grph_Noyé14"/>
      <sheetName val="BPDE_Lot_20_MGP_RABAT13"/>
      <sheetName val="bord_elec_annasr11"/>
      <sheetName val="D_E1A8"/>
      <sheetName val="Note_de_calcul12"/>
      <sheetName val="Grph_S-Capot12"/>
      <sheetName val="Grph_Noyé12"/>
      <sheetName val="Note_de_calcul13"/>
      <sheetName val="Grph_S-Capot13"/>
      <sheetName val="Grph_Noyé13"/>
      <sheetName val="BPDE_Lot_20_MGP_RABAT12"/>
      <sheetName val="bord_elec_annasr10"/>
      <sheetName val="D_E1A7"/>
      <sheetName val="données et résultats"/>
      <sheetName val="données_et_résultats1"/>
      <sheetName val="AN2"/>
      <sheetName val="Note_de_calcul15"/>
      <sheetName val="Grph_S-Capot15"/>
      <sheetName val="Grph_Noyé15"/>
      <sheetName val="BPDE_Lot_20_MGP_RABAT14"/>
      <sheetName val="bord_elec_annasr12"/>
      <sheetName val="D_E1A9"/>
      <sheetName val="Note_de_calcul16"/>
      <sheetName val="Grph_S-Capot16"/>
      <sheetName val="Grph_Noyé16"/>
      <sheetName val="BPDE_Lot_20_MGP_RABAT15"/>
      <sheetName val="bord_elec_annasr13"/>
      <sheetName val="D_E1A10"/>
      <sheetName val="Note_de_calcul17"/>
      <sheetName val="Grph_S-Capot17"/>
      <sheetName val="Grph_Noyé17"/>
      <sheetName val="BPDE_Lot_20_MGP_RABAT16"/>
      <sheetName val="bord_elec_annasr14"/>
      <sheetName val="D_E1A11"/>
      <sheetName val="Note_de_calcul18"/>
      <sheetName val="Grph_S-Capot18"/>
      <sheetName val="Grph_Noyé18"/>
      <sheetName val="BPDE_Lot_20_MGP_RABAT17"/>
      <sheetName val="bord_elec_annasr15"/>
      <sheetName val="D_E1A12"/>
      <sheetName val="données_et_résultats"/>
      <sheetName val="Macro-Dexterne"/>
      <sheetName val="Macro-Diam-interne"/>
      <sheetName val="Macro-Long"/>
      <sheetName val="Macro-press"/>
      <sheetName val="Macro-Epaisseur"/>
      <sheetName val="Macro-colbrook"/>
    </sheetNames>
    <sheetDataSet>
      <sheetData sheetId="0" refreshError="1">
        <row r="5">
          <cell r="D5">
            <v>52</v>
          </cell>
        </row>
        <row r="18">
          <cell r="D18" t="str">
            <v>Sous Capot</v>
          </cell>
        </row>
        <row r="35">
          <cell r="D35">
            <v>0.76</v>
          </cell>
        </row>
        <row r="36">
          <cell r="D36">
            <v>0.34711264184456581</v>
          </cell>
        </row>
        <row r="37">
          <cell r="D37">
            <v>1</v>
          </cell>
        </row>
        <row r="38">
          <cell r="D38">
            <v>0.5</v>
          </cell>
        </row>
        <row r="39">
          <cell r="D39">
            <v>0.1</v>
          </cell>
        </row>
        <row r="40">
          <cell r="D40">
            <v>0.5</v>
          </cell>
        </row>
        <row r="42">
          <cell r="D42">
            <v>2</v>
          </cell>
        </row>
        <row r="43">
          <cell r="D43">
            <v>2.61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besoin_ZF"/>
      <sheetName val="1ERE_trche"/>
      <sheetName val="deb_ZF_"/>
      <sheetName val="debjor_ZF_"/>
      <sheetName val="Z_Indst"/>
      <sheetName val="besoin_ZI"/>
      <sheetName val="Z_Fnche1"/>
      <sheetName val="besoin_ZF1"/>
      <sheetName val="1ERE_trche1"/>
      <sheetName val="deb_ZF_1"/>
      <sheetName val="debjor_ZF_1"/>
      <sheetName val="Z_Indst1"/>
      <sheetName val="besoin_ZI1"/>
      <sheetName val="Z_Fnche2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AN2"/>
      <sheetName val="Macro-press"/>
      <sheetName val="Macro-Diam-interne"/>
      <sheetName val="Macro-Dexterne"/>
      <sheetName val="Macro_Pression"/>
      <sheetName val="Macro_Hardy_Cross"/>
      <sheetName val="Macro_Newton"/>
      <sheetName val="Macro_cons"/>
      <sheetName val="Macro_Epaisseur"/>
      <sheetName val="Macro_Long"/>
      <sheetName val="Macro-colbrook"/>
      <sheetName val="DESC_ILOT9"/>
      <sheetName val="DESC_ILOT10"/>
      <sheetName val="DESC_ILOT9-10 "/>
      <sheetName val="DESC_ILOT9-10 160409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PERS"/>
      <sheetName val="S.P1"/>
      <sheetName val="RE SEV 50"/>
      <sheetName val="DESC_ILOT9-10_"/>
      <sheetName val="DESC_ILOT9-10_160409"/>
      <sheetName val="DESC_ILOT9-10_1"/>
      <sheetName val="DESC_ILOT9-10_1604091"/>
      <sheetName val="elec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2">
          <cell r="A2" t="str">
            <v>Newton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Table1"/>
      <sheetName val="Macro-press"/>
      <sheetName val="Metré usine M2 "/>
      <sheetName val="Metré galerie M2"/>
      <sheetName val="recp usine+Galerie"/>
      <sheetName val="Feuil3"/>
      <sheetName val="Metré_usine_M2_"/>
      <sheetName val="Metré_galerie_M2"/>
      <sheetName val="recp_usine+Galerie"/>
      <sheetName val="Metré_usine_M2_1"/>
      <sheetName val="Metré_galerie_M21"/>
      <sheetName val="recp_usine+Galerie1"/>
      <sheetName val="Metré_usine_M2_2"/>
      <sheetName val="Metré_galerie_M22"/>
      <sheetName val="recp_usine+Galerie2"/>
      <sheetName val="villas de 1 à 10"/>
      <sheetName val="Cambios"/>
      <sheetName val="Metré_usine_M2_3"/>
      <sheetName val="Metré_galerie_M23"/>
      <sheetName val="recp_usine+Galerie3"/>
      <sheetName val="villas_de_1_à_10"/>
      <sheetName val="Metré_usine_M2_4"/>
      <sheetName val="Metré_galerie_M24"/>
      <sheetName val="recp_usine+Galerie4"/>
      <sheetName val="villas_de_1_à_101"/>
      <sheetName val="detail (EAU+Incendie+arrosage)"/>
      <sheetName val="Metré_usine_M2_5"/>
      <sheetName val="Metré_galerie_M25"/>
      <sheetName val="recp_usine+Galerie5"/>
      <sheetName val="Metré_usine_M2_8"/>
      <sheetName val="Metré_galerie_M28"/>
      <sheetName val="recp_usine+Galerie8"/>
      <sheetName val="villas_de_1_à_104"/>
      <sheetName val="Metré_usine_M2_7"/>
      <sheetName val="Metré_galerie_M27"/>
      <sheetName val="recp_usine+Galerie7"/>
      <sheetName val="villas_de_1_à_103"/>
      <sheetName val="Metré_usine_M2_6"/>
      <sheetName val="Metré_galerie_M26"/>
      <sheetName val="recp_usine+Galerie6"/>
      <sheetName val="villas_de_1_à_102"/>
      <sheetName val="Metré_usine_M2_9"/>
      <sheetName val="Metré_galerie_M29"/>
      <sheetName val="recp_usine+Galerie9"/>
      <sheetName val="villas_de_1_à_105"/>
      <sheetName val="Metré_usine_M2_10"/>
      <sheetName val="Metré_galerie_M210"/>
      <sheetName val="recp_usine+Galerie10"/>
      <sheetName val="villas_de_1_à_106"/>
      <sheetName val="Metré_usine_M2_11"/>
      <sheetName val="Metré_galerie_M211"/>
      <sheetName val="recp_usine+Galerie11"/>
      <sheetName val="villas_de_1_à_107"/>
      <sheetName val="preau"/>
      <sheetName val="SEMELFONC"/>
      <sheetName val="classe1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PROJET DE DRD ET DE CRCA"/>
      <sheetName val="Récap"/>
      <sheetName val="Macro-Long"/>
      <sheetName val="Macro-Dexterne"/>
      <sheetName val="etan"/>
      <sheetName val="elec"/>
      <sheetName val="Metré_usine_M2_12"/>
      <sheetName val="Metré_galerie_M212"/>
      <sheetName val="recp_usine+Galerie12"/>
      <sheetName val="villas_de_1_à_108"/>
      <sheetName val="detail_(EAU+Incendie+arrosage)"/>
      <sheetName val="1-GO_A20"/>
      <sheetName val="3-Revetement_A20"/>
      <sheetName val="4-Lot_Menuiserie_Bois_A20"/>
      <sheetName val="4-_Lot_Menuiserie_ALu_-A20"/>
      <sheetName val="5-lot_Faux_plafond"/>
      <sheetName val="6-lot_peinture-"/>
      <sheetName val="Menuis_APS0"/>
      <sheetName val="Menuis_APS_(2)"/>
      <sheetName val="7-lot_fluides"/>
      <sheetName val="9-Lot_Cuisine_"/>
      <sheetName val="10-lot_ascen"/>
      <sheetName val="PROJET_DE_DRD_ET_DE_CRCA"/>
      <sheetName val="PROJET_DE_DRD_ET_DE_CRCA1"/>
      <sheetName val="PROJET_DE_DRD_ET_DE_CRCA2"/>
      <sheetName val="1-GO_A203"/>
      <sheetName val="3-Revetement_A203"/>
      <sheetName val="4-Lot_Menuiserie_Bois_A203"/>
      <sheetName val="4-_Lot_Menuiserie_ALu_-A203"/>
      <sheetName val="5-lot_Faux_plafond3"/>
      <sheetName val="6-lot_peinture-3"/>
      <sheetName val="Menuis_APS03"/>
      <sheetName val="Menuis_APS_(2)3"/>
      <sheetName val="7-lot_fluides3"/>
      <sheetName val="9-Lot_Cuisine_3"/>
      <sheetName val="10-lot_ascen3"/>
      <sheetName val="detail_(EAU+Incendie+arrosage)3"/>
      <sheetName val="1-GO_A201"/>
      <sheetName val="3-Revetement_A201"/>
      <sheetName val="4-Lot_Menuiserie_Bois_A201"/>
      <sheetName val="4-_Lot_Menuiserie_ALu_-A201"/>
      <sheetName val="5-lot_Faux_plafond1"/>
      <sheetName val="6-lot_peinture-1"/>
      <sheetName val="Menuis_APS01"/>
      <sheetName val="Menuis_APS_(2)1"/>
      <sheetName val="7-lot_fluides1"/>
      <sheetName val="9-Lot_Cuisine_1"/>
      <sheetName val="10-lot_ascen1"/>
      <sheetName val="detail_(EAU+Incendie+arrosage)1"/>
      <sheetName val="1-GO_A202"/>
      <sheetName val="3-Revetement_A202"/>
      <sheetName val="4-Lot_Menuiserie_Bois_A202"/>
      <sheetName val="4-_Lot_Menuiserie_ALu_-A202"/>
      <sheetName val="5-lot_Faux_plafond2"/>
      <sheetName val="6-lot_peinture-2"/>
      <sheetName val="Menuis_APS02"/>
      <sheetName val="Menuis_APS_(2)2"/>
      <sheetName val="7-lot_fluides2"/>
      <sheetName val="9-Lot_Cuisine_2"/>
      <sheetName val="10-lot_ascen2"/>
      <sheetName val="detail_(EAU+Incendie+arrosage)2"/>
      <sheetName val="PROJET_DE_DRD_ET_DE_CRCA3"/>
      <sheetName val="Macro-Epaisseur"/>
      <sheetName val="PROGMETR4"/>
      <sheetName val="type"/>
      <sheetName val="1-GO_A205"/>
      <sheetName val="3-Revetement_A205"/>
      <sheetName val="4-Lot_Menuiserie_Bois_A205"/>
      <sheetName val="4-_Lot_Menuiserie_ALu_-A205"/>
      <sheetName val="5-lot_Faux_plafond5"/>
      <sheetName val="6-lot_peinture-5"/>
      <sheetName val="Menuis_APS05"/>
      <sheetName val="Menuis_APS_(2)5"/>
      <sheetName val="7-lot_fluides5"/>
      <sheetName val="9-Lot_Cuisine_5"/>
      <sheetName val="10-lot_ascen5"/>
      <sheetName val="1-GO_A204"/>
      <sheetName val="3-Revetement_A204"/>
      <sheetName val="4-Lot_Menuiserie_Bois_A204"/>
      <sheetName val="4-_Lot_Menuiserie_ALu_-A204"/>
      <sheetName val="5-lot_Faux_plafond4"/>
      <sheetName val="6-lot_peinture-4"/>
      <sheetName val="Menuis_APS04"/>
      <sheetName val="Menuis_APS_(2)4"/>
      <sheetName val="7-lot_fluides4"/>
      <sheetName val="9-Lot_Cuisine_4"/>
      <sheetName val="10-lot_ascen4"/>
      <sheetName val="1-GO_A206"/>
      <sheetName val="3-Revetement_A206"/>
      <sheetName val="4-Lot_Menuiserie_Bois_A206"/>
      <sheetName val="4-_Lot_Menuiserie_ALu_-A206"/>
      <sheetName val="5-lot_Faux_plafond6"/>
      <sheetName val="6-lot_peinture-6"/>
      <sheetName val="Menuis_APS06"/>
      <sheetName val="Menuis_APS_(2)6"/>
      <sheetName val="7-lot_fluides6"/>
      <sheetName val="9-Lot_Cuisine_6"/>
      <sheetName val="10-lot_ascen6"/>
      <sheetName val="1-GO_A207"/>
      <sheetName val="3-Revetement_A207"/>
      <sheetName val="4-Lot_Menuiserie_Bois_A207"/>
      <sheetName val="4-_Lot_Menuiserie_ALu_-A207"/>
      <sheetName val="5-lot_Faux_plafond7"/>
      <sheetName val="6-lot_peinture-7"/>
      <sheetName val="Menuis_APS07"/>
      <sheetName val="Menuis_APS_(2)7"/>
      <sheetName val="7-lot_fluides7"/>
      <sheetName val="9-Lot_Cuisine_7"/>
      <sheetName val="10-lot_ascen7"/>
      <sheetName val="Metré_usine_M2_13"/>
      <sheetName val="Metré_galerie_M213"/>
      <sheetName val="recp_usine+Galerie13"/>
      <sheetName val="1-GO_A208"/>
      <sheetName val="3-Revetement_A208"/>
      <sheetName val="4-Lot_Menuiserie_Bois_A208"/>
      <sheetName val="4-_Lot_Menuiserie_ALu_-A208"/>
      <sheetName val="5-lot_Faux_plafond8"/>
      <sheetName val="6-lot_peinture-8"/>
      <sheetName val="Menuis_APS08"/>
      <sheetName val="Menuis_APS_(2)8"/>
      <sheetName val="7-lot_fluides8"/>
      <sheetName val="9-Lot_Cuisine_8"/>
      <sheetName val="10-lot_ascen8"/>
      <sheetName val="Metré_usine_M2_14"/>
      <sheetName val="Metré_galerie_M214"/>
      <sheetName val="recp_usine+Galerie14"/>
      <sheetName val="villas_de_1_à_109"/>
      <sheetName val="1-GO_A209"/>
      <sheetName val="3-Revetement_A209"/>
      <sheetName val="4-Lot_Menuiserie_Bois_A209"/>
      <sheetName val="4-_Lot_Menuiserie_ALu_-A209"/>
      <sheetName val="5-lot_Faux_plafond9"/>
      <sheetName val="6-lot_peinture-9"/>
      <sheetName val="Menuis_APS09"/>
      <sheetName val="Menuis_APS_(2)9"/>
      <sheetName val="7-lot_fluides9"/>
      <sheetName val="9-Lot_Cuisine_9"/>
      <sheetName val="10-lot_ascen9"/>
      <sheetName val="Metré_usine_M2_15"/>
      <sheetName val="Metré_galerie_M215"/>
      <sheetName val="recp_usine+Galerie15"/>
      <sheetName val="villas_de_1_à_1010"/>
      <sheetName val="1-GO_A2010"/>
      <sheetName val="3-Revetement_A2010"/>
      <sheetName val="4-Lot_Menuiserie_Bois_A2010"/>
      <sheetName val="4-_Lot_Menuiserie_ALu_-A2010"/>
      <sheetName val="5-lot_Faux_plafond10"/>
      <sheetName val="6-lot_peinture-10"/>
      <sheetName val="Menuis_APS010"/>
      <sheetName val="Menuis_APS_(2)10"/>
      <sheetName val="7-lot_fluides10"/>
      <sheetName val="9-Lot_Cuisine_10"/>
      <sheetName val="10-lot_ascen10"/>
      <sheetName val="Metré_usine_M2_16"/>
      <sheetName val="Metré_galerie_M216"/>
      <sheetName val="recp_usine+Galerie16"/>
      <sheetName val="villas_de_1_à_1011"/>
      <sheetName val="1-GO_A2011"/>
      <sheetName val="3-Revetement_A2011"/>
      <sheetName val="4-Lot_Menuiserie_Bois_A2011"/>
      <sheetName val="4-_Lot_Menuiserie_ALu_-A2011"/>
      <sheetName val="5-lot_Faux_plafond11"/>
      <sheetName val="6-lot_peinture-11"/>
      <sheetName val="Menuis_APS011"/>
      <sheetName val="Menuis_APS_(2)11"/>
      <sheetName val="7-lot_fluides11"/>
      <sheetName val="9-Lot_Cuisine_11"/>
      <sheetName val="10-lot_ascen11"/>
      <sheetName val="Metré_usine_M2_17"/>
      <sheetName val="Metré_galerie_M217"/>
      <sheetName val="recp_usine+Galerie17"/>
      <sheetName val="villas_de_1_à_1012"/>
      <sheetName val="1-GO_A2012"/>
      <sheetName val="3-Revetement_A2012"/>
      <sheetName val="4-Lot_Menuiserie_Bois_A2012"/>
      <sheetName val="4-_Lot_Menuiserie_ALu_-A2012"/>
      <sheetName val="5-lot_Faux_plafond12"/>
      <sheetName val="6-lot_peinture-12"/>
      <sheetName val="Menuis_APS012"/>
      <sheetName val="Menuis_APS_(2)12"/>
      <sheetName val="7-lot_fluides12"/>
      <sheetName val="9-Lot_Cuisine_12"/>
      <sheetName val="10-lot_ascen12"/>
      <sheetName val="Metré_usine_M2_18"/>
      <sheetName val="Metré_galerie_M218"/>
      <sheetName val="recp_usine+Galerie18"/>
      <sheetName val="villas_de_1_à_1013"/>
      <sheetName val="1-GO_A2013"/>
      <sheetName val="3-Revetement_A2013"/>
      <sheetName val="4-Lot_Menuiserie_Bois_A2013"/>
      <sheetName val="4-_Lot_Menuiserie_ALu_-A2013"/>
      <sheetName val="5-lot_Faux_plafond13"/>
      <sheetName val="6-lot_peinture-13"/>
      <sheetName val="Menuis_APS013"/>
      <sheetName val="Menuis_APS_(2)13"/>
      <sheetName val="7-lot_fluides13"/>
      <sheetName val="9-Lot_Cuisine_13"/>
      <sheetName val="10-lot_ascen13"/>
      <sheetName val="Metré_usine_M2_19"/>
      <sheetName val="Metré_galerie_M219"/>
      <sheetName val="recp_usine+Galerie19"/>
      <sheetName val="villas_de_1_à_1014"/>
      <sheetName val="1-GO_A2014"/>
      <sheetName val="3-Revetement_A2014"/>
      <sheetName val="4-Lot_Menuiserie_Bois_A2014"/>
      <sheetName val="4-_Lot_Menuiserie_ALu_-A2014"/>
      <sheetName val="5-lot_Faux_plafond14"/>
      <sheetName val="6-lot_peinture-14"/>
      <sheetName val="Menuis_APS014"/>
      <sheetName val="Menuis_APS_(2)14"/>
      <sheetName val="7-lot_fluides14"/>
      <sheetName val="9-Lot_Cuisine_14"/>
      <sheetName val="10-lot_ascen14"/>
      <sheetName val="Metré_usine_M2_20"/>
      <sheetName val="Metré_galerie_M220"/>
      <sheetName val="recp_usine+Galerie20"/>
      <sheetName val="villas_de_1_à_1015"/>
      <sheetName val="1-GO_A2015"/>
      <sheetName val="3-Revetement_A2015"/>
      <sheetName val="4-Lot_Menuiserie_Bois_A2015"/>
      <sheetName val="4-_Lot_Menuiserie_ALu_-A2015"/>
      <sheetName val="5-lot_Faux_plafond15"/>
      <sheetName val="6-lot_peinture-15"/>
      <sheetName val="Menuis_APS015"/>
      <sheetName val="Menuis_APS_(2)15"/>
      <sheetName val="7-lot_fluides15"/>
      <sheetName val="9-Lot_Cuisine_15"/>
      <sheetName val="10-lot_ascen15"/>
      <sheetName val="Metré_usine_M2_22"/>
      <sheetName val="Metré_galerie_M222"/>
      <sheetName val="recp_usine+Galerie22"/>
      <sheetName val="villas_de_1_à_1017"/>
      <sheetName val="1-GO_A2017"/>
      <sheetName val="3-Revetement_A2017"/>
      <sheetName val="4-Lot_Menuiserie_Bois_A2017"/>
      <sheetName val="4-_Lot_Menuiserie_ALu_-A2017"/>
      <sheetName val="5-lot_Faux_plafond17"/>
      <sheetName val="6-lot_peinture-17"/>
      <sheetName val="Menuis_APS017"/>
      <sheetName val="Menuis_APS_(2)17"/>
      <sheetName val="7-lot_fluides17"/>
      <sheetName val="9-Lot_Cuisine_17"/>
      <sheetName val="10-lot_ascen17"/>
      <sheetName val="Metré_usine_M2_21"/>
      <sheetName val="Metré_galerie_M221"/>
      <sheetName val="recp_usine+Galerie21"/>
      <sheetName val="villas_de_1_à_1016"/>
      <sheetName val="1-GO_A2016"/>
      <sheetName val="3-Revetement_A2016"/>
      <sheetName val="4-Lot_Menuiserie_Bois_A2016"/>
      <sheetName val="4-_Lot_Menuiserie_ALu_-A2016"/>
      <sheetName val="5-lot_Faux_plafond16"/>
      <sheetName val="6-lot_peinture-16"/>
      <sheetName val="Menuis_APS016"/>
      <sheetName val="Menuis_APS_(2)16"/>
      <sheetName val="7-lot_fluides16"/>
      <sheetName val="9-Lot_Cuisine_16"/>
      <sheetName val="10-lot_ascen16"/>
      <sheetName val="Metré_usine_M2_23"/>
      <sheetName val="Metré_galerie_M223"/>
      <sheetName val="recp_usine+Galerie23"/>
      <sheetName val="villas_de_1_à_1018"/>
      <sheetName val="1-GO_A2018"/>
      <sheetName val="3-Revetement_A2018"/>
      <sheetName val="4-Lot_Menuiserie_Bois_A2018"/>
      <sheetName val="4-_Lot_Menuiserie_ALu_-A2018"/>
      <sheetName val="5-lot_Faux_plafond18"/>
      <sheetName val="6-lot_peinture-18"/>
      <sheetName val="Menuis_APS018"/>
      <sheetName val="Menuis_APS_(2)18"/>
      <sheetName val="7-lot_fluides18"/>
      <sheetName val="9-Lot_Cuisine_18"/>
      <sheetName val="10-lot_ascen18"/>
      <sheetName val="Metré_usine_M2_24"/>
      <sheetName val="Metré_galerie_M224"/>
      <sheetName val="recp_usine+Galerie24"/>
      <sheetName val="villas_de_1_à_1019"/>
      <sheetName val="1-GO_A2019"/>
      <sheetName val="3-Revetement_A2019"/>
      <sheetName val="4-Lot_Menuiserie_Bois_A2019"/>
      <sheetName val="4-_Lot_Menuiserie_ALu_-A2019"/>
      <sheetName val="5-lot_Faux_plafond19"/>
      <sheetName val="6-lot_peinture-19"/>
      <sheetName val="Menuis_APS019"/>
      <sheetName val="Menuis_APS_(2)19"/>
      <sheetName val="7-lot_fluides19"/>
      <sheetName val="9-Lot_Cuisine_19"/>
      <sheetName val="10-lot_ascen19"/>
      <sheetName val="detail_(EAU+Incendie+arrosage)5"/>
      <sheetName val="PROJET_DE_DRD_ET_DE_CRCA5"/>
      <sheetName val="detail_(EAU+Incendie+arrosage)4"/>
      <sheetName val="PROJET_DE_DRD_ET_DE_CRCA4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>
        <row r="6">
          <cell r="H6">
            <v>0.1</v>
          </cell>
        </row>
      </sheetData>
      <sheetData sheetId="3">
        <row r="6">
          <cell r="H6">
            <v>0.1</v>
          </cell>
        </row>
      </sheetData>
      <sheetData sheetId="4">
        <row r="6">
          <cell r="H6">
            <v>0.1</v>
          </cell>
        </row>
      </sheetData>
      <sheetData sheetId="5">
        <row r="6">
          <cell r="H6">
            <v>0.1</v>
          </cell>
        </row>
      </sheetData>
      <sheetData sheetId="6" refreshError="1"/>
      <sheetData sheetId="7" refreshError="1"/>
      <sheetData sheetId="8" refreshError="1"/>
      <sheetData sheetId="9">
        <row r="6">
          <cell r="H6">
            <v>0.1</v>
          </cell>
        </row>
      </sheetData>
      <sheetData sheetId="10">
        <row r="6">
          <cell r="H6">
            <v>0.1</v>
          </cell>
        </row>
      </sheetData>
      <sheetData sheetId="11">
        <row r="6">
          <cell r="H6">
            <v>0.1</v>
          </cell>
        </row>
      </sheetData>
      <sheetData sheetId="12" refreshError="1"/>
      <sheetData sheetId="13"/>
      <sheetData sheetId="14"/>
      <sheetData sheetId="15"/>
      <sheetData sheetId="16">
        <row r="6">
          <cell r="H6">
            <v>0.1</v>
          </cell>
        </row>
      </sheetData>
      <sheetData sheetId="17">
        <row r="6">
          <cell r="H6">
            <v>0.1</v>
          </cell>
        </row>
      </sheetData>
      <sheetData sheetId="18">
        <row r="6">
          <cell r="H6">
            <v>0.1</v>
          </cell>
        </row>
      </sheetData>
      <sheetData sheetId="19">
        <row r="6">
          <cell r="H6">
            <v>0.1</v>
          </cell>
        </row>
      </sheetData>
      <sheetData sheetId="20">
        <row r="6">
          <cell r="H6">
            <v>0.1</v>
          </cell>
        </row>
      </sheetData>
      <sheetData sheetId="21">
        <row r="6">
          <cell r="H6">
            <v>0.1</v>
          </cell>
        </row>
      </sheetData>
      <sheetData sheetId="22" refreshError="1"/>
      <sheetData sheetId="23" refreshError="1"/>
      <sheetData sheetId="24">
        <row r="6">
          <cell r="H6">
            <v>0.1</v>
          </cell>
        </row>
      </sheetData>
      <sheetData sheetId="25">
        <row r="6">
          <cell r="H6">
            <v>0.1</v>
          </cell>
        </row>
      </sheetData>
      <sheetData sheetId="26">
        <row r="6">
          <cell r="H6">
            <v>0.1</v>
          </cell>
        </row>
      </sheetData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BacheSR3NZ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AN2"/>
      <sheetName val="Macro-press"/>
      <sheetName val="Macro-Dexterne"/>
      <sheetName val="Macro-Long"/>
      <sheetName val="PERSONNALISER"/>
      <sheetName val="gr_oe4"/>
      <sheetName val="recap_générale4"/>
      <sheetName val="Go4_xls4"/>
      <sheetName val="PG_4"/>
      <sheetName val="DP_24"/>
      <sheetName val="DP_34"/>
      <sheetName val="DP_44"/>
      <sheetName val="DP_84"/>
      <sheetName val="DP_94"/>
      <sheetName val="gr_oe6"/>
      <sheetName val="recap_générale6"/>
      <sheetName val="Go4_xls6"/>
      <sheetName val="PG_6"/>
      <sheetName val="DP_26"/>
      <sheetName val="DP_36"/>
      <sheetName val="DP_46"/>
      <sheetName val="DP_86"/>
      <sheetName val="DP_96"/>
      <sheetName val="gr_oe5"/>
      <sheetName val="recap_générale5"/>
      <sheetName val="Go4_xls5"/>
      <sheetName val="PG_5"/>
      <sheetName val="DP_25"/>
      <sheetName val="DP_35"/>
      <sheetName val="DP_45"/>
      <sheetName val="DP_85"/>
      <sheetName val="DP_95"/>
      <sheetName val="gr_oe7"/>
      <sheetName val="recap_générale7"/>
      <sheetName val="Go4_xls7"/>
      <sheetName val="PG_7"/>
      <sheetName val="DP_27"/>
      <sheetName val="DP_37"/>
      <sheetName val="DP_47"/>
      <sheetName val="DP_87"/>
      <sheetName val="DP_97"/>
      <sheetName val="gr_oe8"/>
      <sheetName val="recap_générale8"/>
      <sheetName val="Go4_xls8"/>
      <sheetName val="PG_8"/>
      <sheetName val="DP_28"/>
      <sheetName val="DP_38"/>
      <sheetName val="DP_48"/>
      <sheetName val="DP_88"/>
      <sheetName val="DP_98"/>
      <sheetName val="gr_oe9"/>
      <sheetName val="recap_générale9"/>
      <sheetName val="Go4_xls9"/>
      <sheetName val="PG_9"/>
      <sheetName val="DP_29"/>
      <sheetName val="DP_39"/>
      <sheetName val="DP_49"/>
      <sheetName val="DP_89"/>
      <sheetName val="DP_99"/>
      <sheetName val="gr_oe10"/>
      <sheetName val="recap_générale10"/>
      <sheetName val="Go4_xls10"/>
      <sheetName val="PG_10"/>
      <sheetName val="DP_210"/>
      <sheetName val="DP_310"/>
      <sheetName val="DP_410"/>
      <sheetName val="DP_810"/>
      <sheetName val="DP_910"/>
      <sheetName val="Brd d'envoi"/>
      <sheetName val="Page de garde"/>
      <sheetName val="Décompte Provisoire"/>
      <sheetName val="RECAP QTE EQ25.EQ26"/>
      <sheetName val="DETAILS METRE EQ.25"/>
      <sheetName val=" Armature fondtion EQ 25"/>
      <sheetName val="LEVER ET COTE EQ 25"/>
      <sheetName val="DETAILS METRE EQ.26"/>
      <sheetName val=" Armature fondtion EQ 26"/>
      <sheetName val="LEVER ET COTE EQ 26"/>
      <sheetName val="B.PR"/>
      <sheetName val="bord.elec.annasr"/>
      <sheetName val="Calcul"/>
      <sheetName val="gr_oe11"/>
      <sheetName val="recap_générale11"/>
      <sheetName val="Go4_xls11"/>
      <sheetName val="PG_11"/>
      <sheetName val="DP_211"/>
      <sheetName val="DP_311"/>
      <sheetName val="DP_411"/>
      <sheetName val="DP_811"/>
      <sheetName val="DP_911"/>
      <sheetName val="gr_oe12"/>
      <sheetName val="recap_générale12"/>
      <sheetName val="Go4_xls12"/>
      <sheetName val="PG_12"/>
      <sheetName val="DP_212"/>
      <sheetName val="DP_312"/>
      <sheetName val="DP_412"/>
      <sheetName val="DP_812"/>
      <sheetName val="DP_912"/>
      <sheetName val="gr_oe13"/>
      <sheetName val="recap_générale13"/>
      <sheetName val="Go4_xls13"/>
      <sheetName val="PG_13"/>
      <sheetName val="DP_213"/>
      <sheetName val="DP_313"/>
      <sheetName val="DP_413"/>
      <sheetName val="DP_813"/>
      <sheetName val="DP_913"/>
      <sheetName val="gr_oe14"/>
      <sheetName val="recap_générale14"/>
      <sheetName val="Go4_xls14"/>
      <sheetName val="PG_14"/>
      <sheetName val="DP_214"/>
      <sheetName val="DP_314"/>
      <sheetName val="DP_414"/>
      <sheetName val="DP_814"/>
      <sheetName val="DP_914"/>
      <sheetName val="gr_oe15"/>
      <sheetName val="recap_générale15"/>
      <sheetName val="Go4_xls15"/>
      <sheetName val="PG_15"/>
      <sheetName val="DP_215"/>
      <sheetName val="DP_315"/>
      <sheetName val="DP_415"/>
      <sheetName val="DP_815"/>
      <sheetName val="DP_915"/>
      <sheetName val="gr_oe16"/>
      <sheetName val="recap_générale16"/>
      <sheetName val="Go4_xls16"/>
      <sheetName val="PG_16"/>
      <sheetName val="DP_216"/>
      <sheetName val="DP_316"/>
      <sheetName val="DP_416"/>
      <sheetName val="DP_816"/>
      <sheetName val="DP_916"/>
      <sheetName val="gr_oe17"/>
      <sheetName val="recap_générale17"/>
      <sheetName val="Go4_xls17"/>
      <sheetName val="PG_17"/>
      <sheetName val="DP_217"/>
      <sheetName val="DP_317"/>
      <sheetName val="DP_417"/>
      <sheetName val="DP_817"/>
      <sheetName val="DP_917"/>
      <sheetName val="gr_oe18"/>
      <sheetName val="recap_générale18"/>
      <sheetName val="Go4_xls18"/>
      <sheetName val="PG_18"/>
      <sheetName val="DP_218"/>
      <sheetName val="DP_318"/>
      <sheetName val="DP_418"/>
      <sheetName val="DP_818"/>
      <sheetName val="DP_918"/>
      <sheetName val="gr_oe19"/>
      <sheetName val="recap_générale19"/>
      <sheetName val="Go4_xls19"/>
      <sheetName val="PG_19"/>
      <sheetName val="DP_219"/>
      <sheetName val="DP_319"/>
      <sheetName val="DP_419"/>
      <sheetName val="DP_819"/>
      <sheetName val="DP_919"/>
      <sheetName val="gr_oe20"/>
      <sheetName val="recap_générale20"/>
      <sheetName val="Go4_xls20"/>
      <sheetName val="PG_20"/>
      <sheetName val="DP_220"/>
      <sheetName val="DP_320"/>
      <sheetName val="DP_420"/>
      <sheetName val="DP_820"/>
      <sheetName val="DP_920"/>
      <sheetName val="Brd_d'envoi"/>
      <sheetName val="Page_de_garde"/>
      <sheetName val="Décompte_Provisoire"/>
      <sheetName val="RECAP_QTE_EQ25_EQ26"/>
      <sheetName val="DETAILS_METRE_EQ_25"/>
      <sheetName val="_Armature_fondtion_EQ_25"/>
      <sheetName val="LEVER_ET_COTE_EQ_25"/>
      <sheetName val="DETAILS_METRE_EQ_26"/>
      <sheetName val="_Armature_fondtion_EQ_26"/>
      <sheetName val="LEVER_ET_COTE_EQ_26"/>
      <sheetName val="B_PR"/>
      <sheetName val="bord_elec_annasr"/>
      <sheetName val="gr_oe21"/>
      <sheetName val="recap_générale21"/>
      <sheetName val="Go4_xls21"/>
      <sheetName val="PG_21"/>
      <sheetName val="DP_221"/>
      <sheetName val="DP_321"/>
      <sheetName val="DP_421"/>
      <sheetName val="DP_821"/>
      <sheetName val="DP_921"/>
      <sheetName val="Brd_d'envoi1"/>
      <sheetName val="Page_de_garde1"/>
      <sheetName val="Décompte_Provisoire1"/>
      <sheetName val="RECAP_QTE_EQ25_EQ261"/>
      <sheetName val="DETAILS_METRE_EQ_251"/>
      <sheetName val="_Armature_fondtion_EQ_251"/>
      <sheetName val="LEVER_ET_COTE_EQ_251"/>
      <sheetName val="DETAILS_METRE_EQ_261"/>
      <sheetName val="_Armature_fondtion_EQ_261"/>
      <sheetName val="LEVER_ET_COTE_EQ_261"/>
      <sheetName val="B_PR1"/>
      <sheetName val="bord_elec_annasr1"/>
      <sheetName val="Brd_d'envoi2"/>
      <sheetName val="Page_de_garde2"/>
      <sheetName val="Décompte_Provisoire2"/>
      <sheetName val="RECAP_QTE_EQ25_EQ262"/>
      <sheetName val="DETAILS_METRE_EQ_252"/>
      <sheetName val="_Armature_fondtion_EQ_252"/>
      <sheetName val="LEVER_ET_COTE_EQ_252"/>
      <sheetName val="DETAILS_METRE_EQ_262"/>
      <sheetName val="_Armature_fondtion_EQ_262"/>
      <sheetName val="LEVER_ET_COTE_EQ_262"/>
      <sheetName val="B_PR2"/>
      <sheetName val="bord_elec_annasr2"/>
      <sheetName val="Brd_d'envoi3"/>
      <sheetName val="Page_de_garde3"/>
      <sheetName val="Décompte_Provisoire3"/>
      <sheetName val="RECAP_QTE_EQ25_EQ263"/>
      <sheetName val="DETAILS_METRE_EQ_253"/>
      <sheetName val="_Armature_fondtion_EQ_253"/>
      <sheetName val="LEVER_ET_COTE_EQ_253"/>
      <sheetName val="DETAILS_METRE_EQ_263"/>
      <sheetName val="_Armature_fondtion_EQ_263"/>
      <sheetName val="LEVER_ET_COTE_EQ_263"/>
      <sheetName val="B_PR3"/>
      <sheetName val="bord_elec_annasr3"/>
      <sheetName val="Brd_d'envoi4"/>
      <sheetName val="Page_de_garde4"/>
      <sheetName val="Décompte_Provisoire4"/>
      <sheetName val="RECAP_QTE_EQ25_EQ264"/>
      <sheetName val="DETAILS_METRE_EQ_254"/>
      <sheetName val="_Armature_fondtion_EQ_254"/>
      <sheetName val="LEVER_ET_COTE_EQ_254"/>
      <sheetName val="DETAILS_METRE_EQ_264"/>
      <sheetName val="_Armature_fondtion_EQ_264"/>
      <sheetName val="LEVER_ET_COTE_EQ_264"/>
      <sheetName val="B_PR4"/>
      <sheetName val="bord_elec_annasr4"/>
      <sheetName val="Brd_d'envoi5"/>
      <sheetName val="Page_de_garde5"/>
      <sheetName val="Décompte_Provisoire5"/>
      <sheetName val="RECAP_QTE_EQ25_EQ265"/>
      <sheetName val="DETAILS_METRE_EQ_255"/>
      <sheetName val="_Armature_fondtion_EQ_255"/>
      <sheetName val="LEVER_ET_COTE_EQ_255"/>
      <sheetName val="DETAILS_METRE_EQ_265"/>
      <sheetName val="_Armature_fondtion_EQ_265"/>
      <sheetName val="LEVER_ET_COTE_EQ_265"/>
      <sheetName val="B_PR5"/>
      <sheetName val="bord_elec_annasr5"/>
      <sheetName val="gr_oe23"/>
      <sheetName val="recap_générale23"/>
      <sheetName val="Go4_xls23"/>
      <sheetName val="PG_23"/>
      <sheetName val="DP_223"/>
      <sheetName val="DP_323"/>
      <sheetName val="DP_423"/>
      <sheetName val="DP_823"/>
      <sheetName val="DP_923"/>
      <sheetName val="gr_oe22"/>
      <sheetName val="recap_générale22"/>
      <sheetName val="Go4_xls22"/>
      <sheetName val="PG_22"/>
      <sheetName val="DP_222"/>
      <sheetName val="DP_322"/>
      <sheetName val="DP_422"/>
      <sheetName val="DP_822"/>
      <sheetName val="DP_922"/>
      <sheetName val="gr_oe24"/>
      <sheetName val="recap_générale24"/>
      <sheetName val="Go4_xls24"/>
      <sheetName val="PG_24"/>
      <sheetName val="DP_224"/>
      <sheetName val="DP_324"/>
      <sheetName val="DP_424"/>
      <sheetName val="DP_824"/>
      <sheetName val="DP_924"/>
      <sheetName val="gr_oe25"/>
      <sheetName val="recap_générale25"/>
      <sheetName val="Go4_xls25"/>
      <sheetName val="PG_25"/>
      <sheetName val="DP_225"/>
      <sheetName val="DP_325"/>
      <sheetName val="DP_425"/>
      <sheetName val="DP_825"/>
      <sheetName val="DP_925"/>
      <sheetName val="gr_oe26"/>
      <sheetName val="recap_générale26"/>
      <sheetName val="Go4_xls26"/>
      <sheetName val="PG_26"/>
      <sheetName val="DP_226"/>
      <sheetName val="DP_326"/>
      <sheetName val="DP_426"/>
      <sheetName val="DP_826"/>
      <sheetName val="DP_926"/>
      <sheetName val="DimensRESEAU (2)"/>
      <sheetName val="Facture N°6 = 7 - 6"/>
      <sheetName val="lot 1"/>
      <sheetName val="lot 2"/>
      <sheetName val="BpElecEnnasr-Géneral"/>
      <sheetName val="R2CAP"/>
      <sheetName val="production distrib"/>
      <sheetName val="Z.Fnche"/>
      <sheetName val="Recappe_EP"/>
      <sheetName val="D.E1A"/>
      <sheetName val="Macro-Diam-interne"/>
      <sheetName val="Macro-Epaisseur"/>
      <sheetName val="Brd_d'envoi6"/>
      <sheetName val="Page_de_garde6"/>
      <sheetName val="Décompte_Provisoire6"/>
      <sheetName val="RECAP_QTE_EQ25_EQ266"/>
      <sheetName val="DETAILS_METRE_EQ_256"/>
      <sheetName val="_Armature_fondtion_EQ_256"/>
      <sheetName val="LEVER_ET_COTE_EQ_256"/>
      <sheetName val="DETAILS_METRE_EQ_266"/>
      <sheetName val="_Armature_fondtion_EQ_266"/>
      <sheetName val="LEVER_ET_COTE_EQ_266"/>
      <sheetName val="B_PR6"/>
      <sheetName val="bord_elec_annasr6"/>
      <sheetName val="CPS1"/>
      <sheetName val="Macro-colbrook"/>
      <sheetName val="Macro-Newton"/>
      <sheetName val="Qeu"/>
      <sheetName val="Brd_d'envoi10"/>
      <sheetName val="Page_de_garde10"/>
      <sheetName val="Décompte_Provisoire10"/>
      <sheetName val="RECAP_QTE_EQ25_EQ2610"/>
      <sheetName val="DETAILS_METRE_EQ_2510"/>
      <sheetName val="_Armature_fondtion_EQ_2510"/>
      <sheetName val="LEVER_ET_COTE_EQ_2510"/>
      <sheetName val="DETAILS_METRE_EQ_2610"/>
      <sheetName val="_Armature_fondtion_EQ_2610"/>
      <sheetName val="LEVER_ET_COTE_EQ_2610"/>
      <sheetName val="B_PR10"/>
      <sheetName val="bord_elec_annasr10"/>
      <sheetName val="Brd_d'envoi9"/>
      <sheetName val="Page_de_garde9"/>
      <sheetName val="Décompte_Provisoire9"/>
      <sheetName val="RECAP_QTE_EQ25_EQ269"/>
      <sheetName val="DETAILS_METRE_EQ_259"/>
      <sheetName val="_Armature_fondtion_EQ_259"/>
      <sheetName val="LEVER_ET_COTE_EQ_259"/>
      <sheetName val="DETAILS_METRE_EQ_269"/>
      <sheetName val="_Armature_fondtion_EQ_269"/>
      <sheetName val="LEVER_ET_COTE_EQ_269"/>
      <sheetName val="B_PR9"/>
      <sheetName val="bord_elec_annasr9"/>
      <sheetName val="Brd_d'envoi7"/>
      <sheetName val="Page_de_garde7"/>
      <sheetName val="Décompte_Provisoire7"/>
      <sheetName val="RECAP_QTE_EQ25_EQ267"/>
      <sheetName val="DETAILS_METRE_EQ_257"/>
      <sheetName val="_Armature_fondtion_EQ_257"/>
      <sheetName val="LEVER_ET_COTE_EQ_257"/>
      <sheetName val="DETAILS_METRE_EQ_267"/>
      <sheetName val="_Armature_fondtion_EQ_267"/>
      <sheetName val="LEVER_ET_COTE_EQ_267"/>
      <sheetName val="B_PR7"/>
      <sheetName val="bord_elec_annasr7"/>
      <sheetName val="Brd_d'envoi8"/>
      <sheetName val="Page_de_garde8"/>
      <sheetName val="Décompte_Provisoire8"/>
      <sheetName val="RECAP_QTE_EQ25_EQ268"/>
      <sheetName val="DETAILS_METRE_EQ_258"/>
      <sheetName val="_Armature_fondtion_EQ_258"/>
      <sheetName val="LEVER_ET_COTE_EQ_258"/>
      <sheetName val="DETAILS_METRE_EQ_268"/>
      <sheetName val="_Armature_fondtion_EQ_268"/>
      <sheetName val="LEVER_ET_COTE_EQ_268"/>
      <sheetName val="B_PR8"/>
      <sheetName val="bord_elec_annasr8"/>
      <sheetName val="gr_oe29"/>
      <sheetName val="recap_générale29"/>
      <sheetName val="Go4_xls29"/>
      <sheetName val="PG_29"/>
      <sheetName val="DP_229"/>
      <sheetName val="DP_329"/>
      <sheetName val="DP_429"/>
      <sheetName val="DP_829"/>
      <sheetName val="DP_929"/>
      <sheetName val="Brd_d'envoi12"/>
      <sheetName val="Page_de_garde12"/>
      <sheetName val="Décompte_Provisoire12"/>
      <sheetName val="RECAP_QTE_EQ25_EQ2612"/>
      <sheetName val="DETAILS_METRE_EQ_2512"/>
      <sheetName val="_Armature_fondtion_EQ_2512"/>
      <sheetName val="LEVER_ET_COTE_EQ_2512"/>
      <sheetName val="DETAILS_METRE_EQ_2612"/>
      <sheetName val="_Armature_fondtion_EQ_2612"/>
      <sheetName val="LEVER_ET_COTE_EQ_2612"/>
      <sheetName val="B_PR12"/>
      <sheetName val="bord_elec_annasr12"/>
      <sheetName val="DimensRESEAU_(2)2"/>
      <sheetName val="D_E1A2"/>
      <sheetName val="production_distrib2"/>
      <sheetName val="Z_Fnche2"/>
      <sheetName val="gr_oe27"/>
      <sheetName val="recap_générale27"/>
      <sheetName val="Go4_xls27"/>
      <sheetName val="PG_27"/>
      <sheetName val="DP_227"/>
      <sheetName val="DP_327"/>
      <sheetName val="DP_427"/>
      <sheetName val="DP_827"/>
      <sheetName val="DP_927"/>
      <sheetName val="DimensRESEAU_(2)"/>
      <sheetName val="D_E1A"/>
      <sheetName val="production_distrib"/>
      <sheetName val="Z_Fnche"/>
      <sheetName val="gr_oe28"/>
      <sheetName val="recap_générale28"/>
      <sheetName val="Go4_xls28"/>
      <sheetName val="PG_28"/>
      <sheetName val="DP_228"/>
      <sheetName val="DP_328"/>
      <sheetName val="DP_428"/>
      <sheetName val="DP_828"/>
      <sheetName val="DP_928"/>
      <sheetName val="Brd_d'envoi11"/>
      <sheetName val="Page_de_garde11"/>
      <sheetName val="Décompte_Provisoire11"/>
      <sheetName val="RECAP_QTE_EQ25_EQ2611"/>
      <sheetName val="DETAILS_METRE_EQ_2511"/>
      <sheetName val="_Armature_fondtion_EQ_2511"/>
      <sheetName val="LEVER_ET_COTE_EQ_2511"/>
      <sheetName val="DETAILS_METRE_EQ_2611"/>
      <sheetName val="_Armature_fondtion_EQ_2611"/>
      <sheetName val="LEVER_ET_COTE_EQ_2611"/>
      <sheetName val="B_PR11"/>
      <sheetName val="bord_elec_annasr11"/>
      <sheetName val="DimensRESEAU_(2)1"/>
      <sheetName val="D_E1A1"/>
      <sheetName val="production_distrib1"/>
      <sheetName val="Z_Fnche1"/>
      <sheetName val="lot_11"/>
      <sheetName val="lot_21"/>
      <sheetName val="lot_1"/>
      <sheetName val="lot_2"/>
      <sheetName val="gr_oe30"/>
      <sheetName val="recap_générale30"/>
      <sheetName val="Go4_xls30"/>
      <sheetName val="PG_30"/>
      <sheetName val="DP_230"/>
      <sheetName val="DP_330"/>
      <sheetName val="DP_430"/>
      <sheetName val="DP_830"/>
      <sheetName val="DP_930"/>
      <sheetName val="DimensRESEAU_(2)3"/>
      <sheetName val="gr_oe31"/>
      <sheetName val="recap_générale31"/>
      <sheetName val="Go4_xls31"/>
      <sheetName val="PG_31"/>
      <sheetName val="DP_231"/>
      <sheetName val="DP_331"/>
      <sheetName val="DP_431"/>
      <sheetName val="DP_831"/>
      <sheetName val="DP_931"/>
      <sheetName val="DimensRESEAU_(2)4"/>
      <sheetName val="bord_elec_annasr13"/>
      <sheetName val="Brd_d'envoi13"/>
      <sheetName val="Page_de_garde13"/>
      <sheetName val="Décompte_Provisoire13"/>
      <sheetName val="RECAP_QTE_EQ25_EQ2613"/>
      <sheetName val="DETAILS_METRE_EQ_2513"/>
      <sheetName val="_Armature_fondtion_EQ_2513"/>
      <sheetName val="LEVER_ET_COTE_EQ_2513"/>
      <sheetName val="DETAILS_METRE_EQ_2613"/>
      <sheetName val="_Armature_fondtion_EQ_2613"/>
      <sheetName val="LEVER_ET_COTE_EQ_2613"/>
      <sheetName val="B_PR13"/>
      <sheetName val="gr_oe32"/>
      <sheetName val="recap_générale32"/>
      <sheetName val="Go4_xls32"/>
      <sheetName val="PG_32"/>
      <sheetName val="DP_232"/>
      <sheetName val="DP_332"/>
      <sheetName val="DP_432"/>
      <sheetName val="DP_832"/>
      <sheetName val="DP_932"/>
      <sheetName val="Brd_d'envoi14"/>
      <sheetName val="Page_de_garde14"/>
      <sheetName val="Décompte_Provisoire14"/>
      <sheetName val="RECAP_QTE_EQ25_EQ2614"/>
      <sheetName val="DETAILS_METRE_EQ_2514"/>
      <sheetName val="_Armature_fondtion_EQ_2514"/>
      <sheetName val="LEVER_ET_COTE_EQ_2514"/>
      <sheetName val="DETAILS_METRE_EQ_2614"/>
      <sheetName val="_Armature_fondtion_EQ_2614"/>
      <sheetName val="LEVER_ET_COTE_EQ_2614"/>
      <sheetName val="B_PR14"/>
      <sheetName val="bord_elec_annasr14"/>
      <sheetName val="DimensRESEAU_(2)5"/>
      <sheetName val="D_E1A3"/>
      <sheetName val="production_distrib3"/>
      <sheetName val="Z_Fnche3"/>
      <sheetName val="lot_12"/>
      <sheetName val="lot_22"/>
      <sheetName val="Brd_d'envoi15"/>
      <sheetName val="Page_de_garde15"/>
      <sheetName val="Décompte_Provisoire15"/>
      <sheetName val="RECAP_QTE_EQ25_EQ2615"/>
      <sheetName val="DETAILS_METRE_EQ_2515"/>
      <sheetName val="_Armature_fondtion_EQ_2515"/>
      <sheetName val="LEVER_ET_COTE_EQ_2515"/>
      <sheetName val="DETAILS_METRE_EQ_2615"/>
      <sheetName val="récap pein "/>
      <sheetName val="_Armature_fondtion_EQ_2615"/>
      <sheetName val="LEVER_ET_COTE_EQ_2615"/>
      <sheetName val="B_PR15"/>
      <sheetName val="bord_elec_annasr15"/>
      <sheetName val="D_E1A4"/>
      <sheetName val="production_distrib4"/>
      <sheetName val="Z_Fnche4"/>
      <sheetName val="gr_oe3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العنصر البشري"/>
    </sheetNames>
    <definedNames>
      <definedName name="ACS" refersTo="#REF!"/>
      <definedName name="AER" refersTo="#REF!"/>
      <definedName name="aqs" refersTo="#REF!"/>
      <definedName name="cqa" refersTo="#REF!"/>
      <definedName name="CQS" refersTo="#REF!"/>
      <definedName name="cWhole" refersTo="#REF!"/>
      <definedName name="ddd" refersTo="#REF!"/>
      <definedName name="eee" refersTo="#REF!"/>
      <definedName name="feuille" refersTo="#REF!"/>
      <definedName name="ff" refersTo="#REF!"/>
      <definedName name="FTB" refersTo="#REF!"/>
      <definedName name="gros" refersTo="#REF!"/>
      <definedName name="JJJ" refersTo="#REF!"/>
      <definedName name="JJJJ" refersTo="#REF!"/>
      <definedName name="JJJJJJ" refersTo="#REF!"/>
      <definedName name="khadija" refersTo="#REF!"/>
      <definedName name="LIQUIDATION" refersTo="#REF!"/>
      <definedName name="recape" refersTo="#REF!"/>
      <definedName name="recape2" refersTo="#REF!"/>
      <definedName name="reve" refersTo="#REF!"/>
      <definedName name="salu" refersTo="#REF!"/>
      <definedName name="tanger" refersTo="#REF!"/>
      <definedName name="ù" refersTo="#REF!"/>
      <definedName name="uhg" refersTo="#REF!"/>
      <definedName name="VCX" refersTo="#REF!"/>
    </defined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 Griâa"/>
      <sheetName val="Eclats"/>
      <sheetName val="fiche besoins"/>
      <sheetName val="recape investissement"/>
      <sheetName val="Detail d'invest."/>
      <sheetName val="Conduites distribution"/>
      <sheetName val="Conduites refoulement"/>
      <sheetName val="Métré terrassement"/>
      <sheetName val="données "/>
      <sheetName val="Prix revient"/>
      <sheetName val="Tarification"/>
      <sheetName val="Tarification (BI)"/>
      <sheetName val="Prix revient sans GC"/>
      <sheetName val="Tarification sans GC"/>
      <sheetName val="Tarification sans GC (BI)"/>
      <sheetName val="FRVAR"/>
      <sheetName val="FRFIX"/>
      <sheetName val="PREV"/>
      <sheetName val="BUDGET"/>
      <sheetName val="Refoulement"/>
      <sheetName val="EXPLOIATATION "/>
      <sheetName val="données et résultats"/>
      <sheetName val="Taux = 0% "/>
      <sheetName val="Taux = 5%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7">
          <cell r="C7">
            <v>2000</v>
          </cell>
        </row>
      </sheetData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rain global"/>
      <sheetName val="Equipement global"/>
      <sheetName val="EST. KARABO"/>
      <sheetName val="RT PROG "/>
      <sheetName val="RT EST."/>
      <sheetName val="PROG RES."/>
      <sheetName val="RES. TER + EQUIP."/>
      <sheetName val="const"/>
      <sheetName val="P V"/>
      <sheetName val="Table des matières"/>
      <sheetName val="Fonctions de feuille"/>
      <sheetName val="Calcul de prêt"/>
      <sheetName val="Déplacer"/>
      <sheetName val="VB Déplacer"/>
      <sheetName val="Structures de contrôle"/>
      <sheetName val="VB Structures de contrôle"/>
      <sheetName val="Avancé"/>
      <sheetName val="VBAvancé"/>
      <sheetName val="VBDeclarations"/>
      <sheetName val="AMORTISS 10%"/>
      <sheetName val="données et résultats"/>
      <sheetName val="\\Mahrat\Mes documents\Excel\Si"/>
      <sheetName val="AMORTISS%2010%25.xls"/>
      <sheetName val="Couv-OK."/>
      <sheetName val="Ratios"/>
      <sheetName val="Terrain_global"/>
      <sheetName val="Equipement_global"/>
      <sheetName val="EST__KARABO"/>
      <sheetName val="RT_PROG_"/>
      <sheetName val="RT_EST_"/>
      <sheetName val="PROG_RES_"/>
      <sheetName val="RES__TER_+_EQUIP_"/>
      <sheetName val="P_V"/>
      <sheetName val="Table_des_matières"/>
      <sheetName val="Fonctions_de_feuille"/>
      <sheetName val="Calcul_de_prêt"/>
      <sheetName val="VB_Déplacer"/>
      <sheetName val="Structures_de_contrôle"/>
      <sheetName val="VB_Structures_de_contrôle"/>
      <sheetName val="AMORTISS_10%"/>
      <sheetName val="Terrain_global2"/>
      <sheetName val="Equipement_global2"/>
      <sheetName val="EST__KARABO2"/>
      <sheetName val="RT_PROG_2"/>
      <sheetName val="RT_EST_2"/>
      <sheetName val="PROG_RES_2"/>
      <sheetName val="RES__TER_+_EQUIP_2"/>
      <sheetName val="P_V2"/>
      <sheetName val="Table_des_matières2"/>
      <sheetName val="Fonctions_de_feuille2"/>
      <sheetName val="Calcul_de_prêt2"/>
      <sheetName val="VB_Déplacer2"/>
      <sheetName val="Structures_de_contrôle2"/>
      <sheetName val="VB_Structures_de_contrôle2"/>
      <sheetName val="AMORTISS_10%2"/>
      <sheetName val="Terrain_global1"/>
      <sheetName val="Equipement_global1"/>
      <sheetName val="EST__KARABO1"/>
      <sheetName val="RT_PROG_1"/>
      <sheetName val="RT_EST_1"/>
      <sheetName val="PROG_RES_1"/>
      <sheetName val="RES__TER_+_EQUIP_1"/>
      <sheetName val="P_V1"/>
      <sheetName val="Table_des_matières1"/>
      <sheetName val="Fonctions_de_feuille1"/>
      <sheetName val="Calcul_de_prêt1"/>
      <sheetName val="VB_Déplacer1"/>
      <sheetName val="Structures_de_contrôle1"/>
      <sheetName val="VB_Structures_de_contrôle1"/>
      <sheetName val="AMORTISS_10%1"/>
      <sheetName val="Terrain_global3"/>
      <sheetName val="Equipement_global3"/>
      <sheetName val="EST__KARABO3"/>
      <sheetName val="RT_PROG_3"/>
      <sheetName val="RT_EST_3"/>
      <sheetName val="PROG_RES_3"/>
      <sheetName val="RES__TER_+_EQUIP_3"/>
      <sheetName val="P_V3"/>
      <sheetName val="Table_des_matières3"/>
      <sheetName val="Fonctions_de_feuille3"/>
      <sheetName val="Calcul_de_prêt3"/>
      <sheetName val="VB_Déplacer3"/>
      <sheetName val="Structures_de_contrôle3"/>
      <sheetName val="VB_Structures_de_contrôle3"/>
      <sheetName val="AMORTISS_10%3"/>
      <sheetName val="Table_des_matières5"/>
      <sheetName val="Fonctions_de_feuille5"/>
      <sheetName val="Calcul_de_prêt5"/>
      <sheetName val="VB_Déplacer5"/>
      <sheetName val="Structures_de_contrôle5"/>
      <sheetName val="VB_Structures_de_contrôle5"/>
      <sheetName val="Terrain_global5"/>
      <sheetName val="Equipement_global5"/>
      <sheetName val="EST__KARABO5"/>
      <sheetName val="RT_PROG_5"/>
      <sheetName val="RT_EST_5"/>
      <sheetName val="PROG_RES_5"/>
      <sheetName val="RES__TER_+_EQUIP_5"/>
      <sheetName val="P_V5"/>
      <sheetName val="AMORTISS_10%5"/>
      <sheetName val="Table_des_matières4"/>
      <sheetName val="Fonctions_de_feuille4"/>
      <sheetName val="Calcul_de_prêt4"/>
      <sheetName val="VB_Déplacer4"/>
      <sheetName val="Structures_de_contrôle4"/>
      <sheetName val="VB_Structures_de_contrôle4"/>
      <sheetName val="Terrain_global4"/>
      <sheetName val="Equipement_global4"/>
      <sheetName val="EST__KARABO4"/>
      <sheetName val="RT_PROG_4"/>
      <sheetName val="RT_EST_4"/>
      <sheetName val="PROG_RES_4"/>
      <sheetName val="RES__TER_+_EQUIP_4"/>
      <sheetName val="P_V4"/>
      <sheetName val="AMORTISS_10%4"/>
      <sheetName val="[AMORTISS 10%.xls][AMORTISS 10%"/>
      <sheetName val="Terrain_global6"/>
      <sheetName val="Equipement_global6"/>
      <sheetName val="EST__KARABO6"/>
      <sheetName val="RT_PROG_6"/>
      <sheetName val="RT_EST_6"/>
      <sheetName val="PROG_RES_6"/>
      <sheetName val="RES__TER_+_EQUIP_6"/>
      <sheetName val="P_V6"/>
      <sheetName val="Table_des_matières6"/>
      <sheetName val="Fonctions_de_feuille6"/>
      <sheetName val="Calcul_de_prêt6"/>
      <sheetName val="VB_Déplacer6"/>
      <sheetName val="Structures_de_contrôle6"/>
      <sheetName val="VB_Structures_de_contrôle6"/>
      <sheetName val="AMORTISS_10%6"/>
      <sheetName val="Terrain_global7"/>
      <sheetName val="Equipement_global7"/>
      <sheetName val="EST__KARABO7"/>
      <sheetName val="RT_PROG_7"/>
      <sheetName val="RT_EST_7"/>
      <sheetName val="PROG_RES_7"/>
      <sheetName val="RES__TER_+_EQUIP_7"/>
      <sheetName val="P_V7"/>
      <sheetName val="Table_des_matières7"/>
      <sheetName val="Fonctions_de_feuille7"/>
      <sheetName val="Calcul_de_prêt7"/>
      <sheetName val="VB_Déplacer7"/>
      <sheetName val="Structures_de_contrôle7"/>
      <sheetName val="VB_Structures_de_contrôle7"/>
      <sheetName val="AMORTISS_10%7"/>
      <sheetName val="données_et_résultats"/>
      <sheetName val="\\Mahrat\Mes_documents\Excel\Si"/>
      <sheetName val="AMORTISS%2010%25_xls"/>
      <sheetName val="données_et_résultats1"/>
      <sheetName val="\\Mahrat\Mes_documents\Excel\S1"/>
      <sheetName val="AMORTISS%2010%25_xls1"/>
      <sheetName val="AMORTISS_10%8"/>
      <sheetName val="AMORTISS_10%9"/>
      <sheetName val="AMORTISS_10%10"/>
      <sheetName val="AMORTISS_10%11"/>
      <sheetName val="AMORTISS_10%12"/>
      <sheetName val="AMORTISS_10%13"/>
      <sheetName val="AMORTISS_10%14"/>
      <sheetName val="AMORTISS_10%15"/>
      <sheetName val="[AMORTISS 10%.xls]\\Mahrat\Mes "/>
      <sheetName val="__Mahrat_Mes documents_Excel_Si"/>
      <sheetName val="[AMORTISS_10%_xls][AMORTISS_10%"/>
      <sheetName val="_AMORTISS 10%.xls__AMORTISS 10%"/>
      <sheetName val="__Mahrat_Mes_documents_Excel_Si"/>
      <sheetName val="__Mahrat_Mes_documents_Excel_S1"/>
      <sheetName val="Terrain_global9"/>
      <sheetName val="Equipement_global9"/>
      <sheetName val="EST__KARABO9"/>
      <sheetName val="RT_PROG_9"/>
      <sheetName val="RT_EST_9"/>
      <sheetName val="PROG_RES_9"/>
      <sheetName val="RES__TER_+_EQUIP_9"/>
      <sheetName val="P_V9"/>
      <sheetName val="Table_des_matières9"/>
      <sheetName val="Fonctions_de_feuille9"/>
      <sheetName val="Calcul_de_prêt9"/>
      <sheetName val="VB_Déplacer9"/>
      <sheetName val="Structures_de_contrôle9"/>
      <sheetName val="VB_Structures_de_contrôle9"/>
      <sheetName val="AMORTISS_10%17"/>
      <sheetName val="données_et_résultats3"/>
      <sheetName val="\\Mahrat\Mes_documents\Excel\S3"/>
      <sheetName val="AMORTISS%2010%25_xls3"/>
      <sheetName val="Couv-OK_1"/>
      <sheetName val="[AMORTISS_10%_xls][AMORTISS_102"/>
      <sheetName val="[AMORTISS_10%_xls]\\Mahrat\Mes1"/>
      <sheetName val="__Mahrat_Mes_documents_Excel_S3"/>
      <sheetName val="_AMORTISS_10%_xls__AMORTISS_101"/>
      <sheetName val="Terrain_global8"/>
      <sheetName val="Equipement_global8"/>
      <sheetName val="EST__KARABO8"/>
      <sheetName val="RT_PROG_8"/>
      <sheetName val="RT_EST_8"/>
      <sheetName val="PROG_RES_8"/>
      <sheetName val="RES__TER_+_EQUIP_8"/>
      <sheetName val="P_V8"/>
      <sheetName val="Table_des_matières8"/>
      <sheetName val="Fonctions_de_feuille8"/>
      <sheetName val="Calcul_de_prêt8"/>
      <sheetName val="VB_Déplacer8"/>
      <sheetName val="Structures_de_contrôle8"/>
      <sheetName val="VB_Structures_de_contrôle8"/>
      <sheetName val="AMORTISS_10%16"/>
      <sheetName val="données_et_résultats2"/>
      <sheetName val="\\Mahrat\Mes_documents\Excel\S2"/>
      <sheetName val="AMORTISS%2010%25_xls2"/>
      <sheetName val="Couv-OK_"/>
      <sheetName val="[AMORTISS_10%_xls][AMORTISS_101"/>
      <sheetName val="[AMORTISS_10%_xls]\\Mahrat\Mes_"/>
      <sheetName val="__Mahrat_Mes_documents_Excel_S2"/>
      <sheetName val="_AMORTISS_10%_xls__AMORTISS_10%"/>
      <sheetName val="AMORTISS_10%18"/>
      <sheetName val="AMORTISS_10%19"/>
      <sheetName val="AMORTISS_10%20"/>
      <sheetName val="Terrain_global10"/>
      <sheetName val="Equipement_global10"/>
      <sheetName val="EST__KARABO10"/>
      <sheetName val="RT_PROG_10"/>
      <sheetName val="RT_EST_10"/>
      <sheetName val="PROG_RES_10"/>
      <sheetName val="RES__TER_+_EQUIP_10"/>
      <sheetName val="P_V10"/>
      <sheetName val="Table_des_matières10"/>
      <sheetName val="Fonctions_de_feuille10"/>
      <sheetName val="Calcul_de_prêt10"/>
      <sheetName val="VB_Déplacer10"/>
      <sheetName val="Structures_de_contrôle10"/>
      <sheetName val="VB_Structures_de_contrôle10"/>
      <sheetName val="données_et_résultats4"/>
      <sheetName val="\\Mahrat\Mes_documents\Excel\S4"/>
      <sheetName val="AMORTISS%2010%25_xls4"/>
      <sheetName val="Couv-OK_2"/>
      <sheetName val="[AMORTISS_10%_xls][AMORTISS_103"/>
      <sheetName val="[AMORTISS_10%_xls]\\Mahrat\Mes2"/>
      <sheetName val="__Mahrat_Mes_documents_Excel_S4"/>
      <sheetName val="_AMORTISS_10%_xls__AMORTISS_102"/>
      <sheetName val="AMORTISS_10%21"/>
      <sheetName val="AMORTISS_10%22"/>
      <sheetName val="Terrain_global11"/>
      <sheetName val="Equipement_global11"/>
      <sheetName val="EST__KARABO11"/>
      <sheetName val="RT_PROG_11"/>
      <sheetName val="RT_EST_11"/>
      <sheetName val="PROG_RES_11"/>
      <sheetName val="RES__TER_+_EQUIP_11"/>
      <sheetName val="P_V11"/>
      <sheetName val="Table_des_matières11"/>
      <sheetName val="Fonctions_de_feuille11"/>
      <sheetName val="Calcul_de_prêt11"/>
      <sheetName val="VB_Déplacer11"/>
      <sheetName val="Structures_de_contrôle11"/>
      <sheetName val="VB_Structures_de_contrôle11"/>
      <sheetName val="AMORTISS_10%23"/>
      <sheetName val="données_et_résultats5"/>
      <sheetName val="\\Mahrat\Mes_documents\Excel\S5"/>
      <sheetName val="AMORTISS%2010%25_xls5"/>
      <sheetName val="Couv-OK_3"/>
      <sheetName val="[AMORTISS_10%_xls][AMORTISS_104"/>
      <sheetName val="[AMORTISS_10%_xls]\\Mahrat\Mes3"/>
      <sheetName val="Terrain_global12"/>
      <sheetName val="Equipement_global12"/>
      <sheetName val="EST__KARABO12"/>
      <sheetName val="RT_PROG_12"/>
      <sheetName val="RT_EST_12"/>
      <sheetName val="PROG_RES_12"/>
      <sheetName val="RES__TER_+_EQUIP_12"/>
      <sheetName val="P_V12"/>
      <sheetName val="Table_des_matières12"/>
      <sheetName val="Fonctions_de_feuille12"/>
      <sheetName val="Calcul_de_prêt12"/>
      <sheetName val="VB_Déplacer12"/>
      <sheetName val="Structures_de_contrôle12"/>
      <sheetName val="VB_Structures_de_contrôle12"/>
      <sheetName val="AMORTISS_10%24"/>
      <sheetName val="données_et_résultats6"/>
      <sheetName val="\\Mahrat\Mes_documents\Excel\S6"/>
      <sheetName val="AMORTISS%2010%25_xls6"/>
      <sheetName val="Couv-OK_4"/>
      <sheetName val="[AMORTISS_10%_xls][AMORTISS_105"/>
      <sheetName val="[AMORTISS_10%_xls]\\Mahrat\Mes4"/>
      <sheetName val="Terrain_global13"/>
      <sheetName val="Equipement_global13"/>
      <sheetName val="EST__KARABO13"/>
      <sheetName val="RT_PROG_13"/>
      <sheetName val="RT_EST_13"/>
      <sheetName val="PROG_RES_13"/>
      <sheetName val="RES__TER_+_EQUIP_13"/>
      <sheetName val="P_V13"/>
      <sheetName val="Table_des_matières13"/>
      <sheetName val="Fonctions_de_feuille13"/>
      <sheetName val="Calcul_de_prêt13"/>
      <sheetName val="VB_Déplacer13"/>
      <sheetName val="Structures_de_contrôle13"/>
      <sheetName val="VB_Structures_de_contrôle13"/>
      <sheetName val="AMORTISS_10%25"/>
      <sheetName val="données_et_résultats7"/>
      <sheetName val="\\Mahrat\Mes_documents\Excel\S7"/>
      <sheetName val="AMORTISS%2010%25_xls7"/>
      <sheetName val="Couv-OK_5"/>
      <sheetName val="[AMORTISS_10%_xls][AMORTISS_106"/>
      <sheetName val="[AMORTISS_10%_xls]\\Mahrat\Mes5"/>
    </sheetNames>
    <definedNames>
      <definedName name="Nb_de_paiements_par_an" refersTo="#REF!"/>
    </definedNames>
    <sheetDataSet>
      <sheetData sheetId="0"/>
      <sheetData sheetId="1">
        <row r="17">
          <cell r="C17">
            <v>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>
        <row r="17">
          <cell r="C17">
            <v>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/>
      <sheetData sheetId="167">
        <row r="17">
          <cell r="C17">
            <v>4</v>
          </cell>
        </row>
      </sheetData>
      <sheetData sheetId="168">
        <row r="17">
          <cell r="C17">
            <v>4</v>
          </cell>
        </row>
      </sheetData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17">
          <cell r="C17">
            <v>4</v>
          </cell>
        </row>
      </sheetData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>
        <row r="17">
          <cell r="C17">
            <v>4</v>
          </cell>
        </row>
      </sheetData>
      <sheetData sheetId="191">
        <row r="17">
          <cell r="C17">
            <v>4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>
        <row r="17">
          <cell r="C17">
            <v>4</v>
          </cell>
        </row>
      </sheetData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>
        <row r="17">
          <cell r="C17">
            <v>4</v>
          </cell>
        </row>
      </sheetData>
      <sheetData sheetId="217">
        <row r="17">
          <cell r="C17">
            <v>4</v>
          </cell>
        </row>
      </sheetData>
      <sheetData sheetId="218"/>
      <sheetData sheetId="219"/>
      <sheetData sheetId="220"/>
      <sheetData sheetId="221"/>
      <sheetData sheetId="222"/>
      <sheetData sheetId="223"/>
      <sheetData sheetId="224"/>
      <sheetData sheetId="225">
        <row r="17">
          <cell r="C17">
            <v>4</v>
          </cell>
        </row>
      </sheetData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  <sheetName val="L031_bp_APS_elec_annasr_modif02"/>
      <sheetName val="Bache"/>
      <sheetName val="APS_elec_annasr_ImA_Com1"/>
      <sheetName val="bord_elec_annasr1"/>
      <sheetName val="APS_elec_annasr_ImA_Com"/>
      <sheetName val="bord_elec_annasr"/>
      <sheetName val="APS_elec_annasr_ImA_Com3"/>
      <sheetName val="bord_elec_annasr3"/>
      <sheetName val="APS_elec_annasr_ImA_Com2"/>
      <sheetName val="bord_elec_annasr2"/>
      <sheetName val="données et résultats"/>
      <sheetName val="AN2"/>
      <sheetName val="APS_elec_annasr_ImA_Com4"/>
      <sheetName val="bord_elec_annasr4"/>
      <sheetName val="données_et_résultats"/>
      <sheetName val="APS_elec_annasr_ImA_Com5"/>
      <sheetName val="bord_elec_annasr5"/>
      <sheetName val="données_et_résultats1"/>
      <sheetName val="APS_elec_annasr_ImA_Com6"/>
      <sheetName val="bord_elec_annasr6"/>
      <sheetName val="données_et_résultats2"/>
      <sheetName val="APS_elec_annasr_ImA_Com7"/>
      <sheetName val="bord_elec_annasr7"/>
      <sheetName val="APS_elec_annasr_ImA_Com8"/>
      <sheetName val="bord_elec_annasr8"/>
      <sheetName val="APS_elec_annasr_ImA_Com9"/>
      <sheetName val="bord_elec_annasr9"/>
      <sheetName val="APS_elec_annasr_ImA_Com10"/>
      <sheetName val="bord_elec_annasr10"/>
      <sheetName val="APS_elec_annasr_ImA_Com11"/>
      <sheetName val="bord_elec_annasr11"/>
      <sheetName val="APS_elec_annasr_ImA_Com12"/>
      <sheetName val="bord_elec_annasr12"/>
      <sheetName val="APS_elec_annasr_ImA_Com13"/>
      <sheetName val="bord_elec_annasr13"/>
      <sheetName val="APS_elec_annasr_ImA_Com14"/>
      <sheetName val="bord_elec_annasr14"/>
      <sheetName val="APS_elec_annasr_ImA_Com15"/>
      <sheetName val="bord_elec_annasr15"/>
      <sheetName val="APS_elec_annasr_ImA_Com16"/>
      <sheetName val="bord_elec_annasr16"/>
      <sheetName val="APS_elec_annasr_ImA_Com17"/>
      <sheetName val="bord_elec_annasr17"/>
      <sheetName val="APS_elec_annasr_ImA_Com18"/>
      <sheetName val="bord_elec_annasr18"/>
      <sheetName val="données_et_résultats3"/>
      <sheetName val="APS_elec_annasr_ImA_Com19"/>
      <sheetName val="bord_elec_annasr19"/>
      <sheetName val="données_et_résultats4"/>
      <sheetName val="APS_elec_annasr_ImA_Com20"/>
      <sheetName val="bord_elec_annasr20"/>
      <sheetName val="données_et_résultats5"/>
      <sheetName val="APS_elec_annasr_ImA_Com22"/>
      <sheetName val="bord_elec_annasr22"/>
      <sheetName val="données_et_résultats7"/>
      <sheetName val="APS_elec_annasr_ImA_Com21"/>
      <sheetName val="bord_elec_annasr21"/>
      <sheetName val="données_et_résultats6"/>
      <sheetName val="APS_elec_annasr_ImA_Com23"/>
      <sheetName val="bord_elec_annasr23"/>
      <sheetName val="données_et_résultats8"/>
      <sheetName val="APS_elec_annasr_ImA_Com24"/>
      <sheetName val="bord_elec_annasr24"/>
      <sheetName val="données_et_résultats9"/>
      <sheetName val="APS_elec_annasr_ImA_Com25"/>
      <sheetName val="bord_elec_annasr25"/>
      <sheetName val="données_et_résultats10"/>
      <sheetName val="APS_elec_annasr_ImA_Com26"/>
      <sheetName val="bord_elec_annasr26"/>
      <sheetName val="données_et_résultats11"/>
      <sheetName val="lot 7 ELEC"/>
      <sheetName val="TRANSPORT"/>
      <sheetName val="ETUDE BETON"/>
      <sheetName val="ETUDES BRIQUES"/>
      <sheetName val="etude mortier&amp;enduit"/>
      <sheetName val="ETUDES AGGLOS"/>
      <sheetName val="Réservoir 100m3_G8"/>
      <sheetName val="APS_elec_annasr_ImA_Com27"/>
      <sheetName val="bord_elec_annasr27"/>
      <sheetName val="données_et_résultats12"/>
      <sheetName val="APS_elec_annasr_ImA_Com30"/>
      <sheetName val="bord_elec_annasr30"/>
      <sheetName val="données_et_résultats15"/>
      <sheetName val="APS_elec_annasr_ImA_Com28"/>
      <sheetName val="bord_elec_annasr28"/>
      <sheetName val="données_et_résultats13"/>
      <sheetName val="APS_elec_annasr_ImA_Com29"/>
      <sheetName val="bord_elec_annasr29"/>
      <sheetName val="données_et_résultats14"/>
      <sheetName val="APS_elec_annasr_ImA_Com32"/>
      <sheetName val="bord_elec_annasr32"/>
      <sheetName val="données_et_résultats17"/>
      <sheetName val="ETUDE_BETON"/>
      <sheetName val="ETUDES_BRIQUES"/>
      <sheetName val="etude_mortier&amp;enduit"/>
      <sheetName val="ETUDES_AGGLOS"/>
      <sheetName val="APS_elec_annasr_ImA_Com31"/>
      <sheetName val="bord_elec_annasr31"/>
      <sheetName val="données_et_résultats16"/>
      <sheetName val="lot_7_ELEC"/>
      <sheetName val="lot_7_ELEC1"/>
      <sheetName val="ETUDE_BETON1"/>
      <sheetName val="ETUDES_BRIQUES1"/>
      <sheetName val="etude_mortier&amp;enduit1"/>
      <sheetName val="ETUDES_AGGLOS1"/>
      <sheetName val="APS_elec_annasr_ImA_Com33"/>
      <sheetName val="bord_elec_annasr33"/>
      <sheetName val="données_et_résultats18"/>
      <sheetName val="APS_elec_annasr_ImA_Com34"/>
      <sheetName val="bord_elec_annasr34"/>
      <sheetName val="données_et_résultats19"/>
      <sheetName val="ETUDE_BETON2"/>
      <sheetName val="ETUDES_BRIQUES2"/>
      <sheetName val="etude_mortier&amp;enduit2"/>
      <sheetName val="ETUDES_AGGLOS2"/>
      <sheetName val="Réservoir_100m3_G8"/>
      <sheetName val="lot_7_ELEC2"/>
      <sheetName val="DATA"/>
      <sheetName val="APS_elec_annasr_ImA_Com35"/>
      <sheetName val="bord_elec_annasr35"/>
      <sheetName val="données_et_résultats20"/>
      <sheetName val="ETUDE_BETON3"/>
      <sheetName val="ETUDES_BRIQUES3"/>
      <sheetName val="etude_mortier&amp;enduit3"/>
      <sheetName val="ETUDES_AGGLOS3"/>
      <sheetName val="APS_elec_annasr_ImA_Com36"/>
      <sheetName val="bord_elec_annasr36"/>
      <sheetName val="données_et_résultats21"/>
      <sheetName val="lot_7_ELEC3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press"/>
      <sheetName val="Macro-Diam-interne"/>
      <sheetName val="Macro-Dexterne"/>
      <sheetName val="Macro_cons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récap pein "/>
      <sheetName val="bord.elec.annasr"/>
      <sheetName val="bord_elec_annasr"/>
      <sheetName val="Distr-Pte_hor-20208"/>
      <sheetName val="Distr-pte-journ_20208"/>
      <sheetName val="récap_pein_"/>
      <sheetName val="bord_elec_annasr1"/>
      <sheetName val="AN2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Epaisseur"/>
      <sheetName val="Macro_Long"/>
      <sheetName val="S.P1"/>
      <sheetName val="RE SEV 50"/>
      <sheetName val="Distr-Pte_hor-20209"/>
      <sheetName val="Distr-pte-journ_20209"/>
      <sheetName val="récap_pein_1"/>
      <sheetName val="bord_elec_annasr2"/>
      <sheetName val="Table1"/>
      <sheetName val="Personnaliser votre decompt"/>
      <sheetName val="Bache"/>
      <sheetName val="Personnaliser_votre_decompt"/>
      <sheetName val="Distr-Pte_hor-202010"/>
      <sheetName val="Distr-pte-journ_202010"/>
      <sheetName val="récap_pein_2"/>
      <sheetName val="bord_elec_annasr3"/>
      <sheetName val="DESC_ILOT9-10_1"/>
      <sheetName val="DESC_ILOT9-10_1604091"/>
      <sheetName val="S_P11"/>
      <sheetName val="RE_SEV_501"/>
      <sheetName val="DESC_ILOT9-10_"/>
      <sheetName val="DESC_ILOT9-10_160409"/>
      <sheetName val="S_P1"/>
      <sheetName val="RE_SEV_50"/>
      <sheetName val="Distr-Pte_hor-202011"/>
      <sheetName val="Distr-pte-journ_202011"/>
      <sheetName val="récap_pein_3"/>
      <sheetName val="bord_elec_annasr4"/>
      <sheetName val="DESC_ILOT9-10_2"/>
      <sheetName val="DESC_ILOT9-10_1604092"/>
      <sheetName val="S_P12"/>
      <sheetName val="RE_SEV_502"/>
      <sheetName val="Distr-Pte_hor-202012"/>
      <sheetName val="Distr-pte-journ_202012"/>
      <sheetName val="récap_pein_4"/>
      <sheetName val="bord_elec_annasr5"/>
      <sheetName val="Distr-Pte_hor-202013"/>
      <sheetName val="Distr-pte-journ_202013"/>
      <sheetName val="récap_pein_5"/>
      <sheetName val="bord_elec_annasr6"/>
      <sheetName val="Distr-Pte_hor-202014"/>
      <sheetName val="Distr-pte-journ_202014"/>
      <sheetName val="récap_pein_6"/>
      <sheetName val="bord_elec_annasr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S1"/>
      <sheetName val="VNT"/>
      <sheetName val="GRPt"/>
      <sheetName val="Graph1"/>
      <sheetName val="Chrono"/>
      <sheetName val="Explt"/>
      <sheetName val="St I"/>
      <sheetName val="St II"/>
      <sheetName val="St III"/>
      <sheetName val="REC"/>
      <sheetName val="PG1"/>
      <sheetName val="PG2"/>
      <sheetName val="PG3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 (2)"/>
      <sheetName val="AVA"/>
      <sheetName val="Feuil1"/>
    </sheetNames>
    <sheetDataSet>
      <sheetData sheetId="0"/>
      <sheetData sheetId="1"/>
      <sheetData sheetId="2">
        <row r="8">
          <cell r="AJ8">
            <v>7</v>
          </cell>
        </row>
        <row r="22">
          <cell r="AJ22">
            <v>547.99999999999989</v>
          </cell>
        </row>
        <row r="24">
          <cell r="AJ24">
            <v>536.00000000000011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villas de 1 à 10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Cambios"/>
      <sheetName val="Macro-Long"/>
      <sheetName val="Macro-press"/>
      <sheetName val="Macro-Dexterne"/>
      <sheetName val="elec"/>
      <sheetName val="Macro-Epaisseur"/>
      <sheetName val="Metré usine M2 "/>
      <sheetName val="Metré galerie M2"/>
      <sheetName val="recp usine+Galerie"/>
      <sheetName val="Metré_usine_M2_1"/>
      <sheetName val="Metré_galerie_M21"/>
      <sheetName val="recp_usine+Galerie1"/>
      <sheetName val="Metré_usine_M2_"/>
      <sheetName val="Metré_galerie_M2"/>
      <sheetName val="recp_usine+Galerie"/>
      <sheetName val="Table1"/>
      <sheetName val="Dimension INF PERC"/>
      <sheetName val="EST CONF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/>
      <sheetData sheetId="3">
        <row r="6">
          <cell r="H6">
            <v>0.1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6">
          <cell r="H6">
            <v>0.1</v>
          </cell>
        </row>
      </sheetData>
      <sheetData sheetId="14">
        <row r="6">
          <cell r="H6">
            <v>0.1</v>
          </cell>
        </row>
      </sheetData>
      <sheetData sheetId="15">
        <row r="6">
          <cell r="H6">
            <v>0.1</v>
          </cell>
        </row>
      </sheetData>
      <sheetData sheetId="16">
        <row r="6">
          <cell r="H6">
            <v>0.1</v>
          </cell>
        </row>
      </sheetData>
      <sheetData sheetId="17">
        <row r="6">
          <cell r="H6">
            <v>0.1</v>
          </cell>
        </row>
      </sheetData>
      <sheetData sheetId="18">
        <row r="6">
          <cell r="H6">
            <v>0.1</v>
          </cell>
        </row>
      </sheetData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elec"/>
      <sheetName val="Z.Fnche"/>
      <sheetName val="Z_Fnche"/>
      <sheetName val="Personnel"/>
      <sheetName val="Z_Fnche1"/>
      <sheetName val="Z_Fnche2"/>
      <sheetName val="Z_Fnche3"/>
      <sheetName val="Z_Fnche4"/>
      <sheetName val="Z_Fnche5"/>
      <sheetName val="Z_Fnche6"/>
      <sheetName val="Ouvrages"/>
      <sheetName val="Z_Fnche7"/>
      <sheetName val="AN2SF"/>
      <sheetName val="Z_Fnche10"/>
      <sheetName val="Z_Fnche8"/>
      <sheetName val="Z_Fnche9"/>
      <sheetName val="Z_Fnche13"/>
      <sheetName val="Z_Fnche11"/>
      <sheetName val="Z_Fnche12"/>
      <sheetName val="Mai 02"/>
      <sheetName val="Z_Fnche14"/>
      <sheetName val="Z_Fnche15"/>
      <sheetName val="Mai_02"/>
      <sheetName val="Z_Fnche16"/>
      <sheetName val="Z_Fnche17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"/>
      <sheetName val="D_E"/>
      <sheetName val="Soumission_(2)"/>
      <sheetName val="GESTION_ao"/>
      <sheetName val="Feuil1_(2)"/>
      <sheetName val="Rep_pop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PG"/>
      <sheetName val="Avanc %"/>
      <sheetName val="BORDEREAU"/>
      <sheetName val="Appros"/>
      <sheetName val="Avanc  par bloc VVT"/>
      <sheetName val="AN2"/>
      <sheetName val="Macro_press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Macro_Newton"/>
      <sheetName val="Echéancier"/>
      <sheetName val="DefinitionPrix"/>
      <sheetName val="AN3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B_P1"/>
      <sheetName val="D_E1"/>
      <sheetName val="Soumission_(2)1"/>
      <sheetName val="GESTION_ao1"/>
      <sheetName val="Feuil1_(2)1"/>
      <sheetName val="Rep_pop1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3"/>
      <sheetName val="D_E3"/>
      <sheetName val="Soumission_(2)3"/>
      <sheetName val="GESTION_ao3"/>
      <sheetName val="Feuil1_(2)3"/>
      <sheetName val="Rep_pop2"/>
      <sheetName val="Avanc_%1"/>
      <sheetName val="Avanc__par_bloc_VVT1"/>
      <sheetName val="Z_Fnche1"/>
      <sheetName val="S_P14"/>
      <sheetName val="GC_150m3_MGHASSINE4"/>
      <sheetName val="Réservoir_200m3_G84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B_P2"/>
      <sheetName val="D_E2"/>
      <sheetName val="Soumission_(2)2"/>
      <sheetName val="GESTION_ao2"/>
      <sheetName val="Feuil1_(2)2"/>
      <sheetName val="Avanc_%"/>
      <sheetName val="Avanc__par_bloc_VVT"/>
      <sheetName val="Z_Fnche"/>
      <sheetName val="S_P13"/>
      <sheetName val="GC_150m3_MGHASSINE3"/>
      <sheetName val="Réservoir_200m3_G83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4"/>
      <sheetName val="D_E4"/>
      <sheetName val="Soumission_(2)4"/>
      <sheetName val="GESTION_ao4"/>
      <sheetName val="Feuil1_(2)4"/>
      <sheetName val="Rep_pop3"/>
      <sheetName val="Avanc_%2"/>
      <sheetName val="Avanc__par_bloc_VVT2"/>
      <sheetName val="Z_Fnche2"/>
      <sheetName val="S_P15"/>
      <sheetName val="GC_150m3_MGHASSINE5"/>
      <sheetName val="Réservoir_200m3_G85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B_P5"/>
      <sheetName val="D_E5"/>
      <sheetName val="Soumission_(2)5"/>
      <sheetName val="GESTION_ao5"/>
      <sheetName val="Feuil1_(2)5"/>
      <sheetName val="Rep_pop4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6"/>
      <sheetName val="D_E6"/>
      <sheetName val="Soumission_(2)6"/>
      <sheetName val="GESTION_ao6"/>
      <sheetName val="Feuil1_(2)6"/>
      <sheetName val="Rep_pop5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7"/>
      <sheetName val="D_E7"/>
      <sheetName val="Soumission_(2)7"/>
      <sheetName val="GESTION_ao7"/>
      <sheetName val="Feuil1_(2)7"/>
      <sheetName val="Rep_pop6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_ILOT9"/>
      <sheetName val="DESC_ILOT10"/>
      <sheetName val="DESC_ILOT9-10 "/>
      <sheetName val="DESC_ILOT9-10 160409"/>
      <sheetName val="Macro-colbrook"/>
      <sheetName val="Macro-Newton"/>
      <sheetName val="Macro-Long"/>
      <sheetName val="Macro-press"/>
      <sheetName val="Macro-Dexterne"/>
      <sheetName val="Macro-Epaisseur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colbrook"/>
      <sheetName val="Macro_Pression"/>
      <sheetName val="Macro_Hardy_Cross"/>
      <sheetName val="Macro_Newton"/>
      <sheetName val="Macro_cons"/>
      <sheetName val="Macro_Epaisseur"/>
      <sheetName val="Macro_Long"/>
      <sheetName val="DESC_ILOT9"/>
      <sheetName val="DESC_ILOT10"/>
      <sheetName val="DESC_ILOT9-10 "/>
      <sheetName val="DESC_ILOT9-10 160409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récap pein "/>
      <sheetName val="bord.elec.annasr"/>
      <sheetName val="bord_elec_annasr"/>
      <sheetName val="Distr-Pte_hor-20209"/>
      <sheetName val="Distr-pte-journ_20209"/>
      <sheetName val="S_P11"/>
      <sheetName val="RE_SEV_501"/>
      <sheetName val="Distr-Pte_hor-202010"/>
      <sheetName val="Distr-pte-journ_202010"/>
      <sheetName val="DESC_ILOT9-10_9"/>
      <sheetName val="DESC_ILOT9-10_1604099"/>
      <sheetName val="S_P12"/>
      <sheetName val="RE_SEV_502"/>
      <sheetName val="récap_pein_1"/>
      <sheetName val="bord_elec_annasr2"/>
      <sheetName val="DESC_ILOT9-10_8"/>
      <sheetName val="DESC_ILOT9-10_1604098"/>
      <sheetName val="récap_pein_"/>
      <sheetName val="bord_elec_annasr1"/>
      <sheetName val="Distr-Pte_hor-202011"/>
      <sheetName val="Distr-pte-journ_202011"/>
      <sheetName val="DESC_ILOT9-10_10"/>
      <sheetName val="DESC_ILOT9-10_16040910"/>
      <sheetName val="S_P13"/>
      <sheetName val="RE_SEV_503"/>
      <sheetName val="récap_pein_2"/>
      <sheetName val="bord_elec_annasr3"/>
      <sheetName val="Distr-Pte_hor-202012"/>
      <sheetName val="Distr-pte-journ_202012"/>
      <sheetName val="DESC_ILOT9-10_11"/>
      <sheetName val="DESC_ILOT9-10_16040911"/>
      <sheetName val="S_P14"/>
      <sheetName val="RE_SEV_504"/>
      <sheetName val="Distr-Pte_hor-202013"/>
      <sheetName val="Distr-pte-journ_202013"/>
      <sheetName val="DESC_ILOT9-10_12"/>
      <sheetName val="DESC_ILOT9-10_16040912"/>
      <sheetName val="S_P15"/>
      <sheetName val="RE_SEV_505"/>
      <sheetName val="Distr-Pte_hor-202014"/>
      <sheetName val="Distr-pte-journ_202014"/>
      <sheetName val="DESC_ILOT9-10_13"/>
      <sheetName val="DESC_ILOT9-10_16040913"/>
      <sheetName val="S_P16"/>
      <sheetName val="RE_SEV_506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2">
          <cell r="A2" t="str">
            <v>Newton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 refreshError="1"/>
      <sheetData sheetId="67" refreshError="1"/>
      <sheetData sheetId="68"/>
      <sheetData sheetId="69">
        <row r="1">
          <cell r="A1" t="str">
            <v>Hardy-Cross</v>
          </cell>
        </row>
      </sheetData>
      <sheetData sheetId="70">
        <row r="2">
          <cell r="A2" t="str">
            <v>Newton</v>
          </cell>
        </row>
      </sheetData>
      <sheetData sheetId="71"/>
      <sheetData sheetId="72"/>
      <sheetData sheetId="73">
        <row r="1">
          <cell r="A1" t="str">
            <v>Hardy-Cross</v>
          </cell>
        </row>
      </sheetData>
      <sheetData sheetId="74">
        <row r="2">
          <cell r="A2" t="str">
            <v>Newton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1">
          <cell r="A1" t="str">
            <v>Hardy-Cross</v>
          </cell>
        </row>
      </sheetData>
      <sheetData sheetId="86">
        <row r="2">
          <cell r="A2" t="str">
            <v>Newton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2CAP"/>
      <sheetName val="PU"/>
      <sheetName val="consistance en lots"/>
      <sheetName val="linéaire du réseau"/>
      <sheetName val="production distrib g1"/>
      <sheetName val="c-develop-g1"/>
      <sheetName val="Cout developpement g1"/>
      <sheetName val="Macro-cons"/>
      <sheetName val="Macro-Epaisseur"/>
      <sheetName val="Macro-Hardy-Cross"/>
      <sheetName val="Macro-Long"/>
      <sheetName val="Macro-Newton"/>
      <sheetName val="Macro-Pression"/>
      <sheetName val="DESC_ILOT9"/>
      <sheetName val="DESC_ILOT10"/>
      <sheetName val="DESC_ILOT9-10 "/>
      <sheetName val="DESC_ILOT9-10 160409"/>
      <sheetName val="consistance_en_lots"/>
      <sheetName val="linéaire_du_réseau"/>
      <sheetName val="production_distrib_g1"/>
      <sheetName val="Cout_developpement_g1"/>
      <sheetName val="consistance_en_lots2"/>
      <sheetName val="linéaire_du_réseau2"/>
      <sheetName val="production_distrib_g12"/>
      <sheetName val="Cout_developpement_g12"/>
      <sheetName val="consistance_en_lots1"/>
      <sheetName val="linéaire_du_réseau1"/>
      <sheetName val="production_distrib_g11"/>
      <sheetName val="Cout_developpement_g11"/>
      <sheetName val="consistance_en_lots3"/>
      <sheetName val="linéaire_du_réseau3"/>
      <sheetName val="production_distrib_g13"/>
      <sheetName val="Cout_developpement_g13"/>
      <sheetName val="Macro-press"/>
      <sheetName val="Macro-Dexterne"/>
      <sheetName val="consistance_en_lots4"/>
      <sheetName val="linéaire_du_réseau4"/>
      <sheetName val="production_distrib_g14"/>
      <sheetName val="Cout_developpement_g14"/>
      <sheetName val="DESC_ILOT9-10_"/>
      <sheetName val="DESC_ILOT9-10_160409"/>
      <sheetName val="Macro-colbrook"/>
      <sheetName val="MO"/>
      <sheetName val="consistance_en_lots5"/>
      <sheetName val="linéaire_du_réseau5"/>
      <sheetName val="production_distrib_g15"/>
      <sheetName val="Cout_developpement_g15"/>
      <sheetName val="DESC_ILOT9-10_1"/>
      <sheetName val="DESC_ILOT9-10_1604091"/>
      <sheetName val=" g,o a"/>
    </sheetNames>
    <sheetDataSet>
      <sheetData sheetId="0" refreshError="1"/>
      <sheetData sheetId="1" refreshError="1">
        <row r="41">
          <cell r="A41">
            <v>60</v>
          </cell>
          <cell r="B41" t="str">
            <v>U</v>
          </cell>
          <cell r="C41">
            <v>7000</v>
          </cell>
        </row>
        <row r="42">
          <cell r="A42">
            <v>80</v>
          </cell>
          <cell r="B42" t="str">
            <v>U</v>
          </cell>
          <cell r="C42">
            <v>10000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  <sheetName val="brise_charge"/>
      <sheetName val="production_distrib"/>
      <sheetName val="c-develop-g_(3)"/>
      <sheetName val="Cout_developpement_g_3"/>
      <sheetName val="c-develop-g_(2)"/>
      <sheetName val="Cout_developpement_g2"/>
      <sheetName val="Cout_developpement_g1"/>
      <sheetName val="Cout_developpement_PROJET"/>
      <sheetName val="brise_charge1"/>
      <sheetName val="production_distrib1"/>
      <sheetName val="c-develop-g_(3)1"/>
      <sheetName val="Cout_developpement_g_31"/>
      <sheetName val="c-develop-g_(2)1"/>
      <sheetName val="Cout_developpement_g21"/>
      <sheetName val="Cout_developpement_g11"/>
      <sheetName val="Cout_developpement_PROJET1"/>
      <sheetName val="brise_charge2"/>
      <sheetName val="production_distrib2"/>
      <sheetName val="c-develop-g_(3)2"/>
      <sheetName val="Cout_developpement_g_32"/>
      <sheetName val="c-develop-g_(2)2"/>
      <sheetName val="Cout_developpement_g22"/>
      <sheetName val="Cout_developpement_g12"/>
      <sheetName val="Cout_developpement_PROJET2"/>
      <sheetName val="brise_charge3"/>
      <sheetName val="production_distrib3"/>
      <sheetName val="c-develop-g_(3)3"/>
      <sheetName val="Cout_developpement_g_33"/>
      <sheetName val="c-develop-g_(2)3"/>
      <sheetName val="Cout_developpement_g23"/>
      <sheetName val="Cout_developpement_g13"/>
      <sheetName val="Cout_developpement_PROJET3"/>
      <sheetName val="brise_charge4"/>
      <sheetName val="production_distrib4"/>
      <sheetName val="c-develop-g_(3)4"/>
      <sheetName val="Cout_developpement_g_34"/>
      <sheetName val="c-develop-g_(2)4"/>
      <sheetName val="Cout_developpement_g24"/>
      <sheetName val="Cout_developpement_g14"/>
      <sheetName val="Cout_developpement_PROJET4"/>
      <sheetName val="brise_charge5"/>
      <sheetName val="production_distrib5"/>
      <sheetName val="c-develop-g_(3)5"/>
      <sheetName val="Cout_developpement_g_35"/>
      <sheetName val="c-develop-g_(2)5"/>
      <sheetName val="Cout_developpement_g25"/>
      <sheetName val="Cout_developpement_g15"/>
      <sheetName val="Cout_developpement_PROJET5"/>
      <sheetName val="brise_charge6"/>
      <sheetName val="production_distrib6"/>
      <sheetName val="c-develop-g_(3)6"/>
      <sheetName val="Cout_developpement_g_36"/>
      <sheetName val="c-develop-g_(2)6"/>
      <sheetName val="Cout_developpement_g26"/>
      <sheetName val="Cout_developpement_g16"/>
      <sheetName val="Cout_developpement_PROJET6"/>
      <sheetName val="brise_charge7"/>
      <sheetName val="production_distrib7"/>
      <sheetName val="c-develop-g_(3)7"/>
      <sheetName val="Cout_developpement_g_37"/>
      <sheetName val="c-develop-g_(2)7"/>
      <sheetName val="Cout_developpement_g27"/>
      <sheetName val="Cout_developpement_g17"/>
      <sheetName val="Cout_developpement_PROJET7"/>
      <sheetName val="brise_charge11"/>
      <sheetName val="production_distrib11"/>
      <sheetName val="c-develop-g_(3)11"/>
      <sheetName val="Cout_developpement_g_311"/>
      <sheetName val="c-develop-g_(2)11"/>
      <sheetName val="Cout_developpement_g211"/>
      <sheetName val="Cout_developpement_g111"/>
      <sheetName val="Cout_developpement_PROJET11"/>
      <sheetName val="_G,O_B3"/>
      <sheetName val="brise_charge8"/>
      <sheetName val="production_distrib8"/>
      <sheetName val="c-develop-g_(3)8"/>
      <sheetName val="Cout_developpement_g_38"/>
      <sheetName val="c-develop-g_(2)8"/>
      <sheetName val="Cout_developpement_g28"/>
      <sheetName val="Cout_developpement_g18"/>
      <sheetName val="Cout_developpement_PROJET8"/>
      <sheetName val="_G,O_B"/>
      <sheetName val="brise_charge9"/>
      <sheetName val="production_distrib9"/>
      <sheetName val="c-develop-g_(3)9"/>
      <sheetName val="Cout_developpement_g_39"/>
      <sheetName val="c-develop-g_(2)9"/>
      <sheetName val="Cout_developpement_g29"/>
      <sheetName val="Cout_developpement_g19"/>
      <sheetName val="Cout_developpement_PROJET9"/>
      <sheetName val="_G,O_B1"/>
      <sheetName val="brise_charge10"/>
      <sheetName val="production_distrib10"/>
      <sheetName val="c-develop-g_(3)10"/>
      <sheetName val="Cout_developpement_g_310"/>
      <sheetName val="c-develop-g_(2)10"/>
      <sheetName val="Cout_developpement_g210"/>
      <sheetName val="Cout_developpement_g110"/>
      <sheetName val="Cout_developpement_PROJET10"/>
      <sheetName val="_G,O_B2"/>
      <sheetName val="Macro-cons"/>
      <sheetName val="ASS_P21"/>
      <sheetName val=" G,O B"/>
      <sheetName val="ASS P21"/>
      <sheetName val="brise_charge14"/>
      <sheetName val="production_distrib14"/>
      <sheetName val="c-develop-g_(3)14"/>
      <sheetName val="Cout_developpement_g_314"/>
      <sheetName val="c-develop-g_(2)14"/>
      <sheetName val="Cout_developpement_g214"/>
      <sheetName val="Cout_developpement_g114"/>
      <sheetName val="Cout_developpement_PROJET14"/>
      <sheetName val="_G,O_B6"/>
      <sheetName val="ASS_P213"/>
      <sheetName val="brise_charge12"/>
      <sheetName val="production_distrib12"/>
      <sheetName val="c-develop-g_(3)12"/>
      <sheetName val="Cout_developpement_g_312"/>
      <sheetName val="c-develop-g_(2)12"/>
      <sheetName val="Cout_developpement_g212"/>
      <sheetName val="Cout_developpement_g112"/>
      <sheetName val="Cout_developpement_PROJET12"/>
      <sheetName val="_G,O_B4"/>
      <sheetName val="ASS_P211"/>
      <sheetName val="brise_charge13"/>
      <sheetName val="production_distrib13"/>
      <sheetName val="c-develop-g_(3)13"/>
      <sheetName val="Cout_developpement_g_313"/>
      <sheetName val="c-develop-g_(2)13"/>
      <sheetName val="Cout_developpement_g213"/>
      <sheetName val="Cout_developpement_g113"/>
      <sheetName val="Cout_developpement_PROJET13"/>
      <sheetName val="_G,O_B5"/>
      <sheetName val="ASS_P212"/>
      <sheetName val="brise_charge16"/>
      <sheetName val="production_distrib16"/>
      <sheetName val="c-develop-g_(3)16"/>
      <sheetName val="Cout_developpement_g_316"/>
      <sheetName val="c-develop-g_(2)16"/>
      <sheetName val="Cout_developpement_g216"/>
      <sheetName val="Cout_developpement_g116"/>
      <sheetName val="Cout_developpement_PROJET16"/>
      <sheetName val="_G,O_B8"/>
      <sheetName val="ASS_P215"/>
      <sheetName val="brise_charge15"/>
      <sheetName val="production_distrib15"/>
      <sheetName val="c-develop-g_(3)15"/>
      <sheetName val="Cout_developpement_g_315"/>
      <sheetName val="c-develop-g_(2)15"/>
      <sheetName val="Cout_developpement_g215"/>
      <sheetName val="Cout_developpement_g115"/>
      <sheetName val="Cout_developpement_PROJET15"/>
      <sheetName val="_G,O_B7"/>
      <sheetName val="ASS_P214"/>
      <sheetName val="Macro-Long"/>
      <sheetName val="Macro-press"/>
      <sheetName val="Macro-Dexterne"/>
      <sheetName val="Macro-Epaisseur"/>
      <sheetName val="elec"/>
      <sheetName val="brise_charge17"/>
      <sheetName val="production_distrib17"/>
      <sheetName val="c-develop-g_(3)17"/>
      <sheetName val="Cout_developpement_g_317"/>
      <sheetName val="c-develop-g_(2)17"/>
      <sheetName val="Cout_developpement_g217"/>
      <sheetName val="Cout_developpement_g117"/>
      <sheetName val="Cout_developpement_PROJET17"/>
      <sheetName val="_G,O_B9"/>
      <sheetName val="ASS_P216"/>
      <sheetName val="Réservoir 250m3"/>
      <sheetName val="ASS_P219"/>
      <sheetName val="ASS_P217"/>
      <sheetName val="ASS_P218"/>
      <sheetName val="brise_charge18"/>
      <sheetName val="production_distrib18"/>
      <sheetName val="c-develop-g_(3)18"/>
      <sheetName val="Cout_developpement_g_318"/>
      <sheetName val="c-develop-g_(2)18"/>
      <sheetName val="Cout_developpement_g218"/>
      <sheetName val="Cout_developpement_g118"/>
      <sheetName val="Cout_developpement_PROJET18"/>
      <sheetName val="_G,O_B10"/>
      <sheetName val="brise_charge19"/>
      <sheetName val="production_distrib19"/>
      <sheetName val="c-develop-g_(3)19"/>
      <sheetName val="Cout_developpement_g_319"/>
      <sheetName val="c-develop-g_(2)19"/>
      <sheetName val="Cout_developpement_g219"/>
      <sheetName val="Cout_developpement_g119"/>
      <sheetName val="Cout_developpement_PROJET19"/>
      <sheetName val="_G,O_B11"/>
      <sheetName val="brise_charge20"/>
      <sheetName val="production_distrib20"/>
      <sheetName val="c-develop-g_(3)20"/>
      <sheetName val="Cout_developpement_g_320"/>
      <sheetName val="c-develop-g_(2)20"/>
      <sheetName val="Cout_developpement_g220"/>
      <sheetName val="Cout_developpement_g120"/>
      <sheetName val="Cout_developpement_PROJET20"/>
      <sheetName val="_G,O_B12"/>
      <sheetName val="ASS_P2110"/>
      <sheetName val="Réservoir_250m3"/>
      <sheetName val="ASS_P2111"/>
      <sheetName val=" g,o a"/>
    </sheetNames>
    <sheetDataSet>
      <sheetData sheetId="0" refreshError="1"/>
      <sheetData sheetId="1" refreshError="1">
        <row r="6">
          <cell r="B6">
            <v>0.34523809523809523</v>
          </cell>
          <cell r="C6">
            <v>0.42222222222222222</v>
          </cell>
        </row>
      </sheetData>
      <sheetData sheetId="2" refreshError="1"/>
      <sheetData sheetId="3" refreshError="1"/>
      <sheetData sheetId="4" refreshError="1"/>
      <sheetData sheetId="5" refreshError="1">
        <row r="24">
          <cell r="P24">
            <v>40</v>
          </cell>
          <cell r="Q24">
            <v>2500</v>
          </cell>
        </row>
        <row r="25">
          <cell r="P25">
            <v>60</v>
          </cell>
          <cell r="Q25">
            <v>4700</v>
          </cell>
        </row>
        <row r="27">
          <cell r="P27">
            <v>40</v>
          </cell>
          <cell r="Q27">
            <v>900</v>
          </cell>
        </row>
        <row r="28">
          <cell r="P28">
            <v>60</v>
          </cell>
          <cell r="Q28">
            <v>1200</v>
          </cell>
        </row>
        <row r="29">
          <cell r="P29">
            <v>80</v>
          </cell>
          <cell r="Q29">
            <v>1500</v>
          </cell>
        </row>
        <row r="51">
          <cell r="H51">
            <v>0.6398104265402843</v>
          </cell>
          <cell r="M51">
            <v>0.32695374800637955</v>
          </cell>
        </row>
        <row r="53">
          <cell r="M53">
            <v>0.43062200956937807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4">
          <cell r="P24">
            <v>40</v>
          </cell>
        </row>
      </sheetData>
      <sheetData sheetId="15">
        <row r="24">
          <cell r="P24">
            <v>40</v>
          </cell>
        </row>
      </sheetData>
      <sheetData sheetId="16"/>
      <sheetData sheetId="17"/>
      <sheetData sheetId="18"/>
      <sheetData sheetId="19"/>
      <sheetData sheetId="20"/>
      <sheetData sheetId="21"/>
      <sheetData sheetId="22">
        <row r="24">
          <cell r="P24">
            <v>40</v>
          </cell>
        </row>
      </sheetData>
      <sheetData sheetId="23">
        <row r="24">
          <cell r="P24">
            <v>40</v>
          </cell>
        </row>
      </sheetData>
      <sheetData sheetId="24"/>
      <sheetData sheetId="25"/>
      <sheetData sheetId="26"/>
      <sheetData sheetId="27"/>
      <sheetData sheetId="28"/>
      <sheetData sheetId="29"/>
      <sheetData sheetId="30">
        <row r="24">
          <cell r="P24">
            <v>40</v>
          </cell>
        </row>
      </sheetData>
      <sheetData sheetId="31">
        <row r="24">
          <cell r="P24">
            <v>40</v>
          </cell>
        </row>
      </sheetData>
      <sheetData sheetId="32">
        <row r="24">
          <cell r="P24">
            <v>40</v>
          </cell>
        </row>
      </sheetData>
      <sheetData sheetId="33">
        <row r="24">
          <cell r="P24">
            <v>40</v>
          </cell>
        </row>
      </sheetData>
      <sheetData sheetId="34">
        <row r="24">
          <cell r="P24">
            <v>40</v>
          </cell>
        </row>
      </sheetData>
      <sheetData sheetId="35">
        <row r="24">
          <cell r="P24">
            <v>40</v>
          </cell>
        </row>
      </sheetData>
      <sheetData sheetId="36">
        <row r="24">
          <cell r="P24">
            <v>40</v>
          </cell>
        </row>
      </sheetData>
      <sheetData sheetId="37">
        <row r="24">
          <cell r="P24">
            <v>40</v>
          </cell>
        </row>
      </sheetData>
      <sheetData sheetId="38">
        <row r="24">
          <cell r="P24">
            <v>40</v>
          </cell>
        </row>
      </sheetData>
      <sheetData sheetId="39">
        <row r="24">
          <cell r="P24">
            <v>40</v>
          </cell>
        </row>
      </sheetData>
      <sheetData sheetId="40">
        <row r="24">
          <cell r="P24">
            <v>40</v>
          </cell>
        </row>
      </sheetData>
      <sheetData sheetId="41">
        <row r="24">
          <cell r="P24">
            <v>40</v>
          </cell>
        </row>
      </sheetData>
      <sheetData sheetId="42">
        <row r="24">
          <cell r="P24">
            <v>40</v>
          </cell>
        </row>
      </sheetData>
      <sheetData sheetId="43">
        <row r="24">
          <cell r="P24">
            <v>40</v>
          </cell>
        </row>
      </sheetData>
      <sheetData sheetId="44">
        <row r="24">
          <cell r="P24">
            <v>40</v>
          </cell>
        </row>
      </sheetData>
      <sheetData sheetId="45">
        <row r="24">
          <cell r="P24">
            <v>40</v>
          </cell>
        </row>
      </sheetData>
      <sheetData sheetId="46">
        <row r="24">
          <cell r="P24">
            <v>40</v>
          </cell>
        </row>
      </sheetData>
      <sheetData sheetId="47">
        <row r="24">
          <cell r="P24">
            <v>40</v>
          </cell>
        </row>
      </sheetData>
      <sheetData sheetId="48">
        <row r="24">
          <cell r="P24">
            <v>40</v>
          </cell>
        </row>
      </sheetData>
      <sheetData sheetId="49">
        <row r="24">
          <cell r="P24">
            <v>40</v>
          </cell>
        </row>
      </sheetData>
      <sheetData sheetId="50">
        <row r="24">
          <cell r="P24">
            <v>40</v>
          </cell>
        </row>
      </sheetData>
      <sheetData sheetId="51">
        <row r="24">
          <cell r="P24">
            <v>40</v>
          </cell>
        </row>
      </sheetData>
      <sheetData sheetId="52">
        <row r="24">
          <cell r="P24">
            <v>40</v>
          </cell>
        </row>
      </sheetData>
      <sheetData sheetId="53">
        <row r="24">
          <cell r="P24">
            <v>40</v>
          </cell>
        </row>
      </sheetData>
      <sheetData sheetId="54">
        <row r="24">
          <cell r="P24">
            <v>40</v>
          </cell>
        </row>
      </sheetData>
      <sheetData sheetId="55">
        <row r="24">
          <cell r="P24">
            <v>40</v>
          </cell>
        </row>
      </sheetData>
      <sheetData sheetId="56">
        <row r="24">
          <cell r="P24">
            <v>40</v>
          </cell>
        </row>
      </sheetData>
      <sheetData sheetId="57">
        <row r="24">
          <cell r="P24">
            <v>40</v>
          </cell>
        </row>
      </sheetData>
      <sheetData sheetId="58">
        <row r="24">
          <cell r="P24">
            <v>40</v>
          </cell>
        </row>
      </sheetData>
      <sheetData sheetId="59">
        <row r="24">
          <cell r="P24">
            <v>40</v>
          </cell>
        </row>
      </sheetData>
      <sheetData sheetId="60">
        <row r="24">
          <cell r="P24">
            <v>40</v>
          </cell>
        </row>
      </sheetData>
      <sheetData sheetId="61">
        <row r="24">
          <cell r="P24">
            <v>40</v>
          </cell>
        </row>
      </sheetData>
      <sheetData sheetId="62">
        <row r="24">
          <cell r="P24">
            <v>40</v>
          </cell>
        </row>
      </sheetData>
      <sheetData sheetId="63">
        <row r="24">
          <cell r="P24">
            <v>40</v>
          </cell>
        </row>
      </sheetData>
      <sheetData sheetId="64">
        <row r="24">
          <cell r="P24">
            <v>40</v>
          </cell>
        </row>
      </sheetData>
      <sheetData sheetId="65">
        <row r="24">
          <cell r="P24">
            <v>40</v>
          </cell>
        </row>
      </sheetData>
      <sheetData sheetId="66">
        <row r="24">
          <cell r="P24">
            <v>40</v>
          </cell>
        </row>
      </sheetData>
      <sheetData sheetId="67">
        <row r="24">
          <cell r="P24">
            <v>40</v>
          </cell>
        </row>
      </sheetData>
      <sheetData sheetId="68">
        <row r="24">
          <cell r="P24">
            <v>40</v>
          </cell>
        </row>
      </sheetData>
      <sheetData sheetId="69">
        <row r="24">
          <cell r="P24">
            <v>40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>
        <row r="24">
          <cell r="P24">
            <v>40</v>
          </cell>
        </row>
      </sheetData>
      <sheetData sheetId="118">
        <row r="24">
          <cell r="P24">
            <v>40</v>
          </cell>
        </row>
      </sheetData>
      <sheetData sheetId="119">
        <row r="24">
          <cell r="P24">
            <v>40</v>
          </cell>
        </row>
      </sheetData>
      <sheetData sheetId="120">
        <row r="24">
          <cell r="P24">
            <v>40</v>
          </cell>
        </row>
      </sheetData>
      <sheetData sheetId="121">
        <row r="24">
          <cell r="P24">
            <v>40</v>
          </cell>
        </row>
      </sheetData>
      <sheetData sheetId="122">
        <row r="24">
          <cell r="P24">
            <v>40</v>
          </cell>
        </row>
      </sheetData>
      <sheetData sheetId="123">
        <row r="24">
          <cell r="P24">
            <v>40</v>
          </cell>
        </row>
      </sheetData>
      <sheetData sheetId="124">
        <row r="24">
          <cell r="P24">
            <v>40</v>
          </cell>
        </row>
      </sheetData>
      <sheetData sheetId="125">
        <row r="24">
          <cell r="P24">
            <v>40</v>
          </cell>
        </row>
      </sheetData>
      <sheetData sheetId="126">
        <row r="24">
          <cell r="P24">
            <v>40</v>
          </cell>
        </row>
      </sheetData>
      <sheetData sheetId="127">
        <row r="24">
          <cell r="P24">
            <v>40</v>
          </cell>
        </row>
      </sheetData>
      <sheetData sheetId="128">
        <row r="24">
          <cell r="P24">
            <v>40</v>
          </cell>
        </row>
      </sheetData>
      <sheetData sheetId="129">
        <row r="24">
          <cell r="P24">
            <v>40</v>
          </cell>
        </row>
      </sheetData>
      <sheetData sheetId="130">
        <row r="24">
          <cell r="P24">
            <v>40</v>
          </cell>
        </row>
      </sheetData>
      <sheetData sheetId="131">
        <row r="24">
          <cell r="P24">
            <v>40</v>
          </cell>
        </row>
      </sheetData>
      <sheetData sheetId="132">
        <row r="24">
          <cell r="P24">
            <v>40</v>
          </cell>
        </row>
      </sheetData>
      <sheetData sheetId="133">
        <row r="24">
          <cell r="P24">
            <v>40</v>
          </cell>
        </row>
      </sheetData>
      <sheetData sheetId="134"/>
      <sheetData sheetId="135">
        <row r="24">
          <cell r="P24">
            <v>40</v>
          </cell>
        </row>
      </sheetData>
      <sheetData sheetId="136">
        <row r="24">
          <cell r="P24">
            <v>40</v>
          </cell>
        </row>
      </sheetData>
      <sheetData sheetId="137" refreshError="1"/>
      <sheetData sheetId="138">
        <row r="24">
          <cell r="P24">
            <v>40</v>
          </cell>
        </row>
      </sheetData>
      <sheetData sheetId="139">
        <row r="24">
          <cell r="P24">
            <v>40</v>
          </cell>
        </row>
      </sheetData>
      <sheetData sheetId="140"/>
      <sheetData sheetId="141">
        <row r="24">
          <cell r="P24">
            <v>40</v>
          </cell>
        </row>
      </sheetData>
      <sheetData sheetId="142">
        <row r="24">
          <cell r="P24">
            <v>40</v>
          </cell>
        </row>
      </sheetData>
      <sheetData sheetId="143">
        <row r="24">
          <cell r="P24">
            <v>40</v>
          </cell>
        </row>
      </sheetData>
      <sheetData sheetId="144">
        <row r="24">
          <cell r="P24">
            <v>40</v>
          </cell>
        </row>
      </sheetData>
      <sheetData sheetId="145">
        <row r="24">
          <cell r="P24">
            <v>40</v>
          </cell>
        </row>
      </sheetData>
      <sheetData sheetId="146"/>
      <sheetData sheetId="147">
        <row r="24">
          <cell r="P24">
            <v>40</v>
          </cell>
        </row>
      </sheetData>
      <sheetData sheetId="148">
        <row r="24">
          <cell r="P24">
            <v>40</v>
          </cell>
        </row>
      </sheetData>
      <sheetData sheetId="149">
        <row r="24">
          <cell r="P24">
            <v>40</v>
          </cell>
        </row>
      </sheetData>
      <sheetData sheetId="150">
        <row r="24">
          <cell r="P24">
            <v>40</v>
          </cell>
        </row>
      </sheetData>
      <sheetData sheetId="151">
        <row r="24">
          <cell r="P24">
            <v>40</v>
          </cell>
        </row>
      </sheetData>
      <sheetData sheetId="152"/>
      <sheetData sheetId="153">
        <row r="24">
          <cell r="P24">
            <v>40</v>
          </cell>
        </row>
      </sheetData>
      <sheetData sheetId="154">
        <row r="24">
          <cell r="P24">
            <v>40</v>
          </cell>
        </row>
      </sheetData>
      <sheetData sheetId="155">
        <row r="24">
          <cell r="P24">
            <v>40</v>
          </cell>
        </row>
      </sheetData>
      <sheetData sheetId="156">
        <row r="24">
          <cell r="P24">
            <v>40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/>
      <sheetData sheetId="21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-EU-EV"/>
      <sheetName val="EAU FROIDE"/>
      <sheetName val="Feuil3"/>
      <sheetName val="DEP"/>
      <sheetName val="EAU_FROIDE"/>
      <sheetName val="EAU_FROIDE1"/>
      <sheetName val="EAU_FROIDE2"/>
      <sheetName val="EAU_FROIDE3"/>
      <sheetName val="EAU_FROIDE4"/>
      <sheetName val="EAU_FROIDE5"/>
      <sheetName val="EAU_FROIDE6"/>
      <sheetName val="R2CAP"/>
      <sheetName val="production_distrib1"/>
      <sheetName val="SEMELFONC"/>
      <sheetName val="production_distrib"/>
      <sheetName val="EAU_FROIDE7"/>
      <sheetName val="production_distrib2"/>
      <sheetName val="EAU_FROIDE11"/>
      <sheetName val="production_distrib6"/>
      <sheetName val="EAU_FROIDE8"/>
      <sheetName val="production_distrib3"/>
      <sheetName val="EAU_FROIDE9"/>
      <sheetName val="production_distrib4"/>
      <sheetName val="EAU_FROIDE10"/>
      <sheetName val="production_distrib5"/>
      <sheetName val="production distrib"/>
      <sheetName val="ELEC LOT 122"/>
      <sheetName val="EAU_FROIDE14"/>
      <sheetName val="production_distrib9"/>
      <sheetName val="ELEC_LOT_1221"/>
      <sheetName val="EAU_FROIDE12"/>
      <sheetName val="production_distrib7"/>
      <sheetName val="EAU_FROIDE13"/>
      <sheetName val="production_distrib8"/>
      <sheetName val="ELEC_LOT_122"/>
      <sheetName val="EAU_FROIDE16"/>
      <sheetName val="production_distrib11"/>
      <sheetName val="EAU_FROIDE15"/>
      <sheetName val="production_distrib10"/>
      <sheetName val="Macro-colbrook"/>
      <sheetName val="Macro-Newton"/>
      <sheetName val="AN2SF"/>
      <sheetName val="ELEC_LOT_1222"/>
      <sheetName val="PU"/>
      <sheetName val="Dimension INF PERC"/>
      <sheetName val="EAU_FROIDE17"/>
      <sheetName val="production_distrib12"/>
      <sheetName val="EAU_FROIDE18"/>
      <sheetName val="production_distrib13"/>
      <sheetName val="EAU_FROIDE19"/>
      <sheetName val="production_distrib14"/>
      <sheetName val="ELEC_LOT_1224"/>
      <sheetName val="ELEC_LOT_1223"/>
      <sheetName val="EAU_FROIDE20"/>
      <sheetName val="production_distrib15"/>
      <sheetName val="Dimension_INF_PERC"/>
      <sheetName val="an2"/>
      <sheetName val="Macro-Dextern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 refreshError="1"/>
      <sheetData sheetId="53"/>
      <sheetData sheetId="54"/>
      <sheetData sheetId="55" refreshError="1"/>
      <sheetData sheetId="56" refreshError="1"/>
      <sheetData sheetId="5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S_P2"/>
      <sheetName val="S_P3"/>
      <sheetName val="S_P4"/>
      <sheetName val="S_P5"/>
      <sheetName val="S_P6"/>
      <sheetName val="S_P11"/>
      <sheetName val="S_P21"/>
      <sheetName val="S_P31"/>
      <sheetName val="S_P41"/>
      <sheetName val="S_P51"/>
      <sheetName val="S_P61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5"/>
      <sheetName val="S_P25"/>
      <sheetName val="S_P35"/>
      <sheetName val="S_P45"/>
      <sheetName val="S_P55"/>
      <sheetName val="S_P65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E7" t="str">
            <v>Dirhams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7">
          <cell r="E7" t="str">
            <v>Dirhams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ETUDE_MGHASSINE"/>
      <sheetName val="GC_150m3_MGHASSINE"/>
      <sheetName val="Réservoir_Hamraoua"/>
      <sheetName val="ETUDE_MGHASSINE1"/>
      <sheetName val="GC_150m3_MGHASSINE1"/>
      <sheetName val="Réservoir_Hamraoua1"/>
      <sheetName val="ETUDE_MGHASSINE2"/>
      <sheetName val="GC_150m3_MGHASSINE2"/>
      <sheetName val="Réservoir_Hamraoua2"/>
      <sheetName val="ETUDE_MGHASSINE3"/>
      <sheetName val="GC_150m3_MGHASSINE3"/>
      <sheetName val="Réservoir_Hamraoua3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BacheSR3NZ"/>
    </sheetNames>
    <sheetDataSet>
      <sheetData sheetId="0"/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</sheetData>
      <sheetData sheetId="4"/>
      <sheetData sheetId="5"/>
      <sheetData sheetId="6">
        <row r="14">
          <cell r="J14">
            <v>0.7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>
        <row r="14">
          <cell r="J14">
            <v>0.7</v>
          </cell>
        </row>
      </sheetData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PG"/>
      <sheetName val="Avanc %"/>
      <sheetName val="BORDEREAU"/>
      <sheetName val="Appros"/>
      <sheetName val="Avanc  par bloc VVT"/>
      <sheetName val="AN2"/>
      <sheetName val="Macro_press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Feuil2"/>
      <sheetName val="Feuil3"/>
      <sheetName val="Avanc_%"/>
      <sheetName val="Avanc__par_bloc_VVT"/>
      <sheetName val="Z_Fnche"/>
      <sheetName val="Avanc_%1"/>
      <sheetName val="Avanc__par_bloc_VVT1"/>
      <sheetName val="Z_Fnche1"/>
      <sheetName val="Avanc_%2"/>
      <sheetName val="Avanc__par_bloc_VVT2"/>
      <sheetName val="Z_Fnche2"/>
      <sheetName val="Avanc_%3"/>
      <sheetName val="Avanc__par_bloc_VVT3"/>
      <sheetName val="Z_Fnche3"/>
      <sheetName val="B.P"/>
      <sheetName val="D.E"/>
      <sheetName val="Soumission (2)"/>
      <sheetName val="ANNEXES"/>
      <sheetName val="etiq"/>
      <sheetName val="GESTION ao"/>
      <sheetName val="Feuil1 (2)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Echéancier"/>
      <sheetName val="DefinitionPrix"/>
      <sheetName val="DATA"/>
      <sheetName val="aep"/>
      <sheetName val="Rep pop"/>
      <sheetName val="0DONNEESDEBASES"/>
      <sheetName val="récap pein "/>
      <sheetName val="DimensRESEAU (2)"/>
      <sheetName val="Avanc_%4"/>
      <sheetName val="Avanc__par_bloc_VVT4"/>
      <sheetName val="Z_Fnche4"/>
      <sheetName val="Avanc_%5"/>
      <sheetName val="Avanc__par_bloc_VVT5"/>
      <sheetName val="Z_Fnche5"/>
      <sheetName val="Avanc_%6"/>
      <sheetName val="Avanc__par_bloc_VVT6"/>
      <sheetName val="Z_Fnche6"/>
      <sheetName val="Avanc_%7"/>
      <sheetName val="Avanc__par_bloc_VVT7"/>
      <sheetName val="Z_Fnche7"/>
      <sheetName val="Avanc_%8"/>
      <sheetName val="Avanc__par_bloc_VVT8"/>
      <sheetName val="Z_Fnche8"/>
      <sheetName val="Avanc_%9"/>
      <sheetName val="Avanc__par_bloc_VVT9"/>
      <sheetName val="Z_Fnche9"/>
      <sheetName val="B_P"/>
      <sheetName val="D_E"/>
      <sheetName val="Soumission_(2)"/>
      <sheetName val="GESTION_ao"/>
      <sheetName val="Feuil1_(2)"/>
      <sheetName val="AvalCredoc"/>
      <sheetName val="Escompte"/>
      <sheetName val="Z_Fnche10"/>
      <sheetName val="Avanc_%10"/>
      <sheetName val="Avanc__par_bloc_VVT10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Rep_pop"/>
      <sheetName val="récap_pein_"/>
      <sheetName val="DimensRESEAU_(2)"/>
      <sheetName val="Avanc_%11"/>
      <sheetName val="Avanc__par_bloc_VVT11"/>
      <sheetName val="Z_Fnche1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2"/>
      <sheetName val="D_E2"/>
      <sheetName val="Soumission_(2)2"/>
      <sheetName val="GESTION_ao2"/>
      <sheetName val="Feuil1_(2)2"/>
      <sheetName val="Rep_pop1"/>
      <sheetName val="récap_pein_1"/>
      <sheetName val="DimensRESEAU_(2)1"/>
      <sheetName val="B_P1"/>
      <sheetName val="D_E1"/>
      <sheetName val="Soumission_(2)1"/>
      <sheetName val="GESTION_ao1"/>
      <sheetName val="Feuil1_(2)1"/>
      <sheetName val="Avanc_%12"/>
      <sheetName val="Avanc__par_bloc_VVT12"/>
      <sheetName val="Z_Fnche1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3"/>
      <sheetName val="D_E3"/>
      <sheetName val="Soumission_(2)3"/>
      <sheetName val="GESTION_ao3"/>
      <sheetName val="Feuil1_(2)3"/>
      <sheetName val="Rep_pop2"/>
      <sheetName val="récap_pein_2"/>
      <sheetName val="DimensRESEAU_(2)2"/>
      <sheetName val="Avanc_%13"/>
      <sheetName val="Avanc__par_bloc_VVT13"/>
      <sheetName val="Z_Fnche1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_P4"/>
      <sheetName val="D_E4"/>
      <sheetName val="Soumission_(2)4"/>
      <sheetName val="GESTION_ao4"/>
      <sheetName val="Feuil1_(2)4"/>
      <sheetName val="Rep_pop3"/>
      <sheetName val="récap_pein_3"/>
      <sheetName val="DimensRESEAU_(2)3"/>
      <sheetName val="Avanc_%14"/>
      <sheetName val="Avanc__par_bloc_VVT14"/>
      <sheetName val="Z_Fnche1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5"/>
      <sheetName val="D_E5"/>
      <sheetName val="Soumission_(2)5"/>
      <sheetName val="GESTION_ao5"/>
      <sheetName val="Feuil1_(2)5"/>
      <sheetName val="Rep_pop4"/>
      <sheetName val="récap_pein_4"/>
      <sheetName val="DimensRESEAU_(2)4"/>
      <sheetName val="Avanc_%15"/>
      <sheetName val="Avanc__par_bloc_VVT15"/>
      <sheetName val="Z_Fnche1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B_P6"/>
      <sheetName val="D_E6"/>
      <sheetName val="Soumission_(2)6"/>
      <sheetName val="GESTION_ao6"/>
      <sheetName val="Feuil1_(2)6"/>
      <sheetName val="Rep_pop5"/>
      <sheetName val="récap_pein_5"/>
      <sheetName val="DimensRESEAU_(2)5"/>
      <sheetName val="Avanc_%16"/>
      <sheetName val="Avanc__par_bloc_VVT16"/>
      <sheetName val="Z_Fnche16"/>
      <sheetName val="Avanc_%17"/>
      <sheetName val="Avanc__par_bloc_VVT17"/>
      <sheetName val="Z_Fnche17"/>
      <sheetName val="Avanc_%18"/>
      <sheetName val="Avanc__par_bloc_VVT18"/>
      <sheetName val="Z_Fnche18"/>
      <sheetName val="coef"/>
      <sheetName val="Z_Fnche19"/>
      <sheetName val="Avanc_%19"/>
      <sheetName val="Avanc__par_bloc_VVT19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B_P7"/>
      <sheetName val="D_E7"/>
      <sheetName val="Soumission_(2)7"/>
      <sheetName val="GESTION_ao7"/>
      <sheetName val="Feuil1_(2)7"/>
      <sheetName val="Rep_pop6"/>
      <sheetName val="récap_pein_6"/>
      <sheetName val="DimensRESEAU_(2)6"/>
      <sheetName val="Avanc_%21"/>
      <sheetName val="Avanc__par_bloc_VVT21"/>
      <sheetName val="Z_Fnche21"/>
      <sheetName val="Avanc_%20"/>
      <sheetName val="Avanc__par_bloc_VVT20"/>
      <sheetName val="Z_Fnche20"/>
      <sheetName val="Avanc_%22"/>
      <sheetName val="Avanc__par_bloc_VVT22"/>
      <sheetName val="Z_Fnche22"/>
      <sheetName val="Avanc_%23"/>
      <sheetName val="Avanc__par_bloc_VVT23"/>
      <sheetName val="Z_Fnche23"/>
      <sheetName val="Avanc_%24"/>
      <sheetName val="Avanc__par_bloc_VVT24"/>
      <sheetName val="Z_Fnche24"/>
      <sheetName val="Q10-Branche-A&amp;B"/>
      <sheetName val="BacheSR3NZ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ord.elec.annasr"/>
      <sheetName val="elec"/>
      <sheetName val="Personnel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S_P13"/>
      <sheetName val="GC_150m3_MGHASSINE3"/>
      <sheetName val="Réservoir_200m3_G83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9"/>
      <sheetName val="récap_pein_9"/>
      <sheetName val="DimensRESEAU_(2)9"/>
      <sheetName val="Rep_pop7"/>
      <sheetName val="récap_pein_7"/>
      <sheetName val="DimensRESEAU_(2)7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8"/>
      <sheetName val="récap_pein_8"/>
      <sheetName val="DimensRESEAU_(2)8"/>
      <sheetName val="Avanc_%27"/>
      <sheetName val="Avanc__par_bloc_VVT27"/>
      <sheetName val="Z_Fnche27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21"/>
      <sheetName val="D_E21"/>
      <sheetName val="Soumission_(2)21"/>
      <sheetName val="GESTION_ao21"/>
      <sheetName val="Feuil1_(2)21"/>
      <sheetName val="Rep_pop12"/>
      <sheetName val="récap_pein_12"/>
      <sheetName val="DimensRESEAU_(2)12"/>
      <sheetName val="S_P16"/>
      <sheetName val="GC_150m3_MGHASSINE6"/>
      <sheetName val="Réservoir_200m3_G86"/>
      <sheetName val="bord_elec_annasr2"/>
      <sheetName val="Z_Fnche25"/>
      <sheetName val="Avanc_%25"/>
      <sheetName val="Avanc__par_bloc_VVT25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19"/>
      <sheetName val="D_E19"/>
      <sheetName val="Soumission_(2)19"/>
      <sheetName val="GESTION_ao19"/>
      <sheetName val="Feuil1_(2)19"/>
      <sheetName val="Rep_pop10"/>
      <sheetName val="récap_pein_10"/>
      <sheetName val="DimensRESEAU_(2)10"/>
      <sheetName val="S_P14"/>
      <sheetName val="GC_150m3_MGHASSINE4"/>
      <sheetName val="Réservoir_200m3_G84"/>
      <sheetName val="bord_elec_annasr"/>
      <sheetName val="Avanc_%26"/>
      <sheetName val="Avanc__par_bloc_VVT26"/>
      <sheetName val="Z_Fnche26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B_P20"/>
      <sheetName val="D_E20"/>
      <sheetName val="Soumission_(2)20"/>
      <sheetName val="GESTION_ao20"/>
      <sheetName val="Feuil1_(2)20"/>
      <sheetName val="Rep_pop11"/>
      <sheetName val="récap_pein_11"/>
      <sheetName val="DimensRESEAU_(2)11"/>
      <sheetName val="S_P15"/>
      <sheetName val="GC_150m3_MGHASSINE5"/>
      <sheetName val="Réservoir_200m3_G85"/>
      <sheetName val="bord_elec_annasr1"/>
      <sheetName val="Table1"/>
      <sheetName val="Réservoir 100m3_G8"/>
      <sheetName val="Réservoir_100m3_G82"/>
      <sheetName val="groupe 2 B-A"/>
      <sheetName val="S_P17"/>
      <sheetName val="GC_150m3_MGHASSINE7"/>
      <sheetName val="Réservoir_200m3_G87"/>
      <sheetName val="S_P18"/>
      <sheetName val="GC_150m3_MGHASSINE8"/>
      <sheetName val="Réservoir_200m3_G88"/>
      <sheetName val="S_P19"/>
      <sheetName val="GC_150m3_MGHASSINE9"/>
      <sheetName val="Réservoir_200m3_G89"/>
      <sheetName val="Qeu"/>
      <sheetName val="S_P110"/>
      <sheetName val="GC_150m3_MGHASSINE10"/>
      <sheetName val="Réservoir_200m3_G810"/>
      <sheetName val="S_P113"/>
      <sheetName val="GC_150m3_MGHASSINE13"/>
      <sheetName val="Réservoir_200m3_G813"/>
      <sheetName val="S_P111"/>
      <sheetName val="GC_150m3_MGHASSINE11"/>
      <sheetName val="Réservoir_200m3_G811"/>
      <sheetName val="S_P112"/>
      <sheetName val="GC_150m3_MGHASSINE12"/>
      <sheetName val="Réservoir_200m3_G812"/>
      <sheetName val="progmetr4"/>
      <sheetName val="Base Liste"/>
      <sheetName val="Base_Liste"/>
      <sheetName val="choix"/>
      <sheetName val="bord_elec_annasr3"/>
      <sheetName val="bord_elec_annasr4"/>
      <sheetName val="bord_elec_annasr5"/>
      <sheetName val="bord_elec_annasr6"/>
      <sheetName val="Avanc_%28"/>
      <sheetName val="Avanc__par_bloc_VVT28"/>
      <sheetName val="Z_Fnche28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22"/>
      <sheetName val="D_E22"/>
      <sheetName val="Soumission_(2)22"/>
      <sheetName val="GESTION_ao22"/>
      <sheetName val="Feuil1_(2)22"/>
      <sheetName val="Rep_pop13"/>
      <sheetName val="récap_pein_13"/>
      <sheetName val="DimensRESEAU_(2)13"/>
      <sheetName val="Avanc_%29"/>
      <sheetName val="Avanc__par_bloc_VVT29"/>
      <sheetName val="Z_Fnche29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23"/>
      <sheetName val="D_E23"/>
      <sheetName val="Soumission_(2)23"/>
      <sheetName val="GESTION_ao23"/>
      <sheetName val="Feuil1_(2)23"/>
      <sheetName val="Rep_pop14"/>
      <sheetName val="récap_pein_14"/>
      <sheetName val="DimensRESEAU_(2)14"/>
      <sheetName val="S_P114"/>
      <sheetName val="GC_150m3_MGHASSINE14"/>
      <sheetName val="Réservoir_200m3_G814"/>
      <sheetName val="bord_elec_annasr7"/>
      <sheetName val="Réservoir_100m3_G8"/>
      <sheetName val="groupe_2_B-A"/>
      <sheetName val="Base_Liste1"/>
      <sheetName val="données et résultats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8"/>
      <sheetName val="récap_pein_18"/>
      <sheetName val="DimensRESEAU_(2)18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5"/>
      <sheetName val="récap_pein_15"/>
      <sheetName val="DimensRESEAU_(2)15"/>
      <sheetName val="OP_FINANCIERS16"/>
      <sheetName val="Avanc_%30"/>
      <sheetName val="Avanc__par_bloc_VVT30"/>
      <sheetName val="Z_Fnche30"/>
      <sheetName val="B_P24"/>
      <sheetName val="D_E24"/>
      <sheetName val="Soumission_(2)24"/>
      <sheetName val="GESTION_ao24"/>
      <sheetName val="Feuil1_(2)24"/>
      <sheetName val="Avanc_%31"/>
      <sheetName val="Avanc__par_bloc_VVT31"/>
      <sheetName val="Z_Fnche31"/>
      <sheetName val="TAB_COMP_TEC16"/>
      <sheetName val="Page_garde16"/>
      <sheetName val="FAX_PRECISION16"/>
      <sheetName val="tab_demarreur16"/>
      <sheetName val="FAX_CORREC16"/>
      <sheetName val="offre_fina16"/>
      <sheetName val="B_P25"/>
      <sheetName val="D_E25"/>
      <sheetName val="Soumission_(2)25"/>
      <sheetName val="GESTION_ao25"/>
      <sheetName val="Feuil1_(2)25"/>
      <sheetName val="Rep_pop16"/>
      <sheetName val="récap_pein_16"/>
      <sheetName val="DimensRESEAU_(2)16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7"/>
      <sheetName val="récap_pein_17"/>
      <sheetName val="DimensRESEAU_(2)1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Rep_pop22"/>
      <sheetName val="récap_pein_22"/>
      <sheetName val="DimensRESEAU_(2)22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ep_pop19"/>
      <sheetName val="récap_pein_19"/>
      <sheetName val="DimensRESEAU_(2)19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20"/>
      <sheetName val="récap_pein_20"/>
      <sheetName val="DimensRESEAU_(2)20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21"/>
      <sheetName val="récap_pein_21"/>
      <sheetName val="DimensRESEAU_(2)21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Rep_pop23"/>
      <sheetName val="récap_pein_23"/>
      <sheetName val="DimensRESEAU_(2)23"/>
      <sheetName val="OP_FINANCIERS24"/>
      <sheetName val="TAB_COMP_TEC24"/>
      <sheetName val="HALF_SAT"/>
      <sheetName val="PARAMETRES"/>
      <sheetName val="B_P28"/>
      <sheetName val="D_E28"/>
      <sheetName val="Soumission_(2)28"/>
      <sheetName val="GESTION_ao28"/>
      <sheetName val="Feuil1_(2)28"/>
      <sheetName val="B_P26"/>
      <sheetName val="D_E26"/>
      <sheetName val="Soumission_(2)26"/>
      <sheetName val="GESTION_ao26"/>
      <sheetName val="Feuil1_(2)26"/>
      <sheetName val="B_P27"/>
      <sheetName val="D_E27"/>
      <sheetName val="Soumission_(2)27"/>
      <sheetName val="GESTION_ao27"/>
      <sheetName val="Feuil1_(2)27"/>
      <sheetName val="B_P31"/>
      <sheetName val="D_E31"/>
      <sheetName val="Soumission_(2)31"/>
      <sheetName val="GESTION_ao31"/>
      <sheetName val="Feuil1_(2)31"/>
      <sheetName val="B_P29"/>
      <sheetName val="D_E29"/>
      <sheetName val="Soumission_(2)29"/>
      <sheetName val="GESTION_ao29"/>
      <sheetName val="Feuil1_(2)29"/>
      <sheetName val="B_P30"/>
      <sheetName val="D_E30"/>
      <sheetName val="Soumission_(2)30"/>
      <sheetName val="GESTION_ao30"/>
      <sheetName val="Feuil1_(2)30"/>
      <sheetName val="B_P32"/>
      <sheetName val="D_E32"/>
      <sheetName val="Soumission_(2)32"/>
      <sheetName val="GESTION_ao32"/>
      <sheetName val="Feuil1_(2)32"/>
      <sheetName val="S_P116"/>
      <sheetName val="GC_150m3_MGHASSINE16"/>
      <sheetName val="Réservoir_200m3_G816"/>
      <sheetName val="S_P115"/>
      <sheetName val="GC_150m3_MGHASSINE15"/>
      <sheetName val="Réservoir_200m3_G815"/>
      <sheetName val="S_P117"/>
      <sheetName val="GC_150m3_MGHASSINE17"/>
      <sheetName val="Réservoir_200m3_G817"/>
      <sheetName val="Ouvrages"/>
      <sheetName val="AN2SF"/>
      <sheetName val="production_distrib5"/>
      <sheetName val="production distrib"/>
      <sheetName val="AN1SI"/>
      <sheetName val="Page_garde24"/>
      <sheetName val="FAX_PRECISION24"/>
      <sheetName val="tab_demarreur24"/>
      <sheetName val="FAX_CORREC24"/>
      <sheetName val="offre_fina24"/>
      <sheetName val="Rep_pop24"/>
      <sheetName val="récap_pein_24"/>
      <sheetName val="DimensRESEAU_(2)24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Rep_pop26"/>
      <sheetName val="récap_pein_26"/>
      <sheetName val="DimensRESEAU_(2)26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Rep_pop25"/>
      <sheetName val="récap_pein_25"/>
      <sheetName val="DimensRESEAU_(2)25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Rep_pop27"/>
      <sheetName val="récap_pein_27"/>
      <sheetName val="DimensRESEAU_(2)27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Rep_pop28"/>
      <sheetName val="récap_pein_28"/>
      <sheetName val="DimensRESEAU_(2)28"/>
      <sheetName val="Base_Liste2"/>
      <sheetName val="Base_Liste5"/>
      <sheetName val="Base_Liste3"/>
      <sheetName val="Base_Liste4"/>
      <sheetName val="OH_car"/>
      <sheetName val="avant metre pavillon b"/>
      <sheetName val="CD"/>
      <sheetName val="CT"/>
      <sheetName val="Personnaliser votre decompt"/>
      <sheetName val="B_P33"/>
      <sheetName val="D_E33"/>
      <sheetName val="Soumission_(2)33"/>
      <sheetName val="GESTION_ao33"/>
      <sheetName val="Feuil1_(2)33"/>
      <sheetName val="B_P37"/>
      <sheetName val="D_E37"/>
      <sheetName val="Soumission_(2)37"/>
      <sheetName val="GESTION_ao37"/>
      <sheetName val="Feuil1_(2)37"/>
      <sheetName val="B_P34"/>
      <sheetName val="D_E34"/>
      <sheetName val="Soumission_(2)34"/>
      <sheetName val="GESTION_ao34"/>
      <sheetName val="Feuil1_(2)34"/>
      <sheetName val="B_P35"/>
      <sheetName val="D_E35"/>
      <sheetName val="Soumission_(2)35"/>
      <sheetName val="GESTION_ao35"/>
      <sheetName val="Feuil1_(2)35"/>
      <sheetName val="B_P36"/>
      <sheetName val="D_E36"/>
      <sheetName val="Soumission_(2)36"/>
      <sheetName val="GESTION_ao36"/>
      <sheetName val="Feuil1_(2)36"/>
      <sheetName val="B_P38"/>
      <sheetName val="D_E38"/>
      <sheetName val="Soumission_(2)38"/>
      <sheetName val="GESTION_ao38"/>
      <sheetName val="Feuil1_(2)38"/>
      <sheetName val="B_P39"/>
      <sheetName val="D_E39"/>
      <sheetName val="Soumission_(2)39"/>
      <sheetName val="GESTION_ao39"/>
      <sheetName val="Feuil1_(2)39"/>
      <sheetName val="B_P41"/>
      <sheetName val="D_E41"/>
      <sheetName val="Soumission_(2)41"/>
      <sheetName val="GESTION_ao41"/>
      <sheetName val="Feuil1_(2)41"/>
      <sheetName val="B_P40"/>
      <sheetName val="D_E40"/>
      <sheetName val="Soumission_(2)40"/>
      <sheetName val="GESTION_ao40"/>
      <sheetName val="Feuil1_(2)40"/>
      <sheetName val="B_P42"/>
      <sheetName val="D_E42"/>
      <sheetName val="Soumission_(2)42"/>
      <sheetName val="GESTION_ao42"/>
      <sheetName val="Feuil1_(2)42"/>
      <sheetName val="B_P43"/>
      <sheetName val="D_E43"/>
      <sheetName val="Soumission_(2)43"/>
      <sheetName val="GESTION_ao43"/>
      <sheetName val="Feuil1_(2)43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Mai 02"/>
      <sheetName val="preau"/>
      <sheetName val="SEMELFONC"/>
      <sheetName val="classe1"/>
      <sheetName val="Mai_02"/>
      <sheetName val="Base_Liste7"/>
      <sheetName val="Base_Liste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>
        <row r="1">
          <cell r="A1" t="str">
            <v>Epaisseur</v>
          </cell>
        </row>
      </sheetData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">
          <cell r="A1" t="str">
            <v>Epaisseur</v>
          </cell>
        </row>
      </sheetData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>
        <row r="87">
          <cell r="A87">
            <v>2.1697051600065382</v>
          </cell>
        </row>
      </sheetData>
      <sheetData sheetId="106">
        <row r="87">
          <cell r="A87">
            <v>2.1697051600065382</v>
          </cell>
        </row>
      </sheetData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>
        <row r="87">
          <cell r="A87">
            <v>2.1697051600065382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>
        <row r="87">
          <cell r="A87">
            <v>2.1697051600065382</v>
          </cell>
        </row>
      </sheetData>
      <sheetData sheetId="141">
        <row r="87">
          <cell r="A87">
            <v>2.1697051600065382</v>
          </cell>
        </row>
      </sheetData>
      <sheetData sheetId="142">
        <row r="87">
          <cell r="A87">
            <v>2.1697051600065382</v>
          </cell>
        </row>
      </sheetData>
      <sheetData sheetId="143">
        <row r="87">
          <cell r="A87">
            <v>2.1697051600065382</v>
          </cell>
        </row>
      </sheetData>
      <sheetData sheetId="144"/>
      <sheetData sheetId="145"/>
      <sheetData sheetId="146">
        <row r="87">
          <cell r="A87">
            <v>2.1697051600065382</v>
          </cell>
        </row>
      </sheetData>
      <sheetData sheetId="147"/>
      <sheetData sheetId="148">
        <row r="87">
          <cell r="A87">
            <v>2.1697051600065382</v>
          </cell>
        </row>
      </sheetData>
      <sheetData sheetId="149"/>
      <sheetData sheetId="150">
        <row r="87">
          <cell r="A87">
            <v>2.1697051600065382</v>
          </cell>
        </row>
      </sheetData>
      <sheetData sheetId="151"/>
      <sheetData sheetId="152"/>
      <sheetData sheetId="153">
        <row r="87">
          <cell r="A87">
            <v>2.1697051600065382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>
        <row r="87">
          <cell r="A87">
            <v>2.1697051600065382</v>
          </cell>
        </row>
      </sheetData>
      <sheetData sheetId="187">
        <row r="87">
          <cell r="A87">
            <v>2.1697051600065382</v>
          </cell>
        </row>
      </sheetData>
      <sheetData sheetId="188"/>
      <sheetData sheetId="189"/>
      <sheetData sheetId="190"/>
      <sheetData sheetId="191"/>
      <sheetData sheetId="192"/>
      <sheetData sheetId="193">
        <row r="87">
          <cell r="A87">
            <v>2.1697051600065382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>
        <row r="87">
          <cell r="A87">
            <v>2.1697051600065382</v>
          </cell>
        </row>
      </sheetData>
      <sheetData sheetId="301">
        <row r="87">
          <cell r="A87">
            <v>2.1697051600065382</v>
          </cell>
        </row>
      </sheetData>
      <sheetData sheetId="302">
        <row r="87">
          <cell r="A87">
            <v>2.1697051600065382</v>
          </cell>
        </row>
      </sheetData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>
        <row r="87">
          <cell r="A87">
            <v>2.1697051600065382</v>
          </cell>
        </row>
      </sheetData>
      <sheetData sheetId="361">
        <row r="87">
          <cell r="A87">
            <v>2.1697051600065382</v>
          </cell>
        </row>
      </sheetData>
      <sheetData sheetId="362">
        <row r="87">
          <cell r="A87">
            <v>2.1697051600065382</v>
          </cell>
        </row>
      </sheetData>
      <sheetData sheetId="363">
        <row r="87">
          <cell r="A87">
            <v>2.1697051600065382</v>
          </cell>
        </row>
      </sheetData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>
        <row r="87">
          <cell r="A87">
            <v>2.1697051600065382</v>
          </cell>
        </row>
      </sheetData>
      <sheetData sheetId="374"/>
      <sheetData sheetId="375"/>
      <sheetData sheetId="376"/>
      <sheetData sheetId="377"/>
      <sheetData sheetId="378"/>
      <sheetData sheetId="379"/>
      <sheetData sheetId="380"/>
      <sheetData sheetId="381">
        <row r="87">
          <cell r="A87">
            <v>2.1697051600065382</v>
          </cell>
        </row>
      </sheetData>
      <sheetData sheetId="382">
        <row r="87">
          <cell r="A87">
            <v>2.1697051600065382</v>
          </cell>
        </row>
      </sheetData>
      <sheetData sheetId="383">
        <row r="87">
          <cell r="A87">
            <v>2.1697051600065382</v>
          </cell>
        </row>
      </sheetData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>
        <row r="87">
          <cell r="A87">
            <v>2.1697051600065382</v>
          </cell>
        </row>
      </sheetData>
      <sheetData sheetId="399">
        <row r="87">
          <cell r="A87">
            <v>2.1697051600065382</v>
          </cell>
        </row>
      </sheetData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>
        <row r="87">
          <cell r="A87">
            <v>2.1697051600065382</v>
          </cell>
        </row>
      </sheetData>
      <sheetData sheetId="410">
        <row r="87">
          <cell r="A87">
            <v>2.1697051600065382</v>
          </cell>
        </row>
      </sheetData>
      <sheetData sheetId="411"/>
      <sheetData sheetId="412">
        <row r="1">
          <cell r="A1" t="str">
            <v>Epaisseur</v>
          </cell>
        </row>
      </sheetData>
      <sheetData sheetId="413"/>
      <sheetData sheetId="414">
        <row r="87">
          <cell r="A87">
            <v>2.1697051600065382</v>
          </cell>
        </row>
      </sheetData>
      <sheetData sheetId="415"/>
      <sheetData sheetId="416"/>
      <sheetData sheetId="417"/>
      <sheetData sheetId="418"/>
      <sheetData sheetId="419">
        <row r="87">
          <cell r="A87">
            <v>2.1697051600065382</v>
          </cell>
        </row>
      </sheetData>
      <sheetData sheetId="420">
        <row r="87">
          <cell r="A87">
            <v>2.1697051600065382</v>
          </cell>
        </row>
      </sheetData>
      <sheetData sheetId="421">
        <row r="87">
          <cell r="A87">
            <v>2.1697051600065382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>
        <row r="87">
          <cell r="A87">
            <v>2.1697051600065382</v>
          </cell>
        </row>
      </sheetData>
      <sheetData sheetId="438">
        <row r="87">
          <cell r="A87">
            <v>2.1697051600065382</v>
          </cell>
        </row>
      </sheetData>
      <sheetData sheetId="439">
        <row r="87">
          <cell r="A87">
            <v>2.1697051600065382</v>
          </cell>
        </row>
      </sheetData>
      <sheetData sheetId="440">
        <row r="87">
          <cell r="A87">
            <v>2.1697051600065382</v>
          </cell>
        </row>
      </sheetData>
      <sheetData sheetId="441"/>
      <sheetData sheetId="442"/>
      <sheetData sheetId="443"/>
      <sheetData sheetId="444"/>
      <sheetData sheetId="445"/>
      <sheetData sheetId="446"/>
      <sheetData sheetId="447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/>
      <sheetData sheetId="463">
        <row r="87">
          <cell r="A87">
            <v>2.1697051600065382</v>
          </cell>
        </row>
      </sheetData>
      <sheetData sheetId="464">
        <row r="87">
          <cell r="A87">
            <v>2.1697051600065382</v>
          </cell>
        </row>
      </sheetData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>
        <row r="87">
          <cell r="A87">
            <v>2.1697051600065382</v>
          </cell>
        </row>
      </sheetData>
      <sheetData sheetId="498"/>
      <sheetData sheetId="499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/>
      <sheetData sheetId="528">
        <row r="87">
          <cell r="A87">
            <v>2.1697051600065382</v>
          </cell>
        </row>
      </sheetData>
      <sheetData sheetId="529">
        <row r="87">
          <cell r="A87">
            <v>2.1697051600065382</v>
          </cell>
        </row>
      </sheetData>
      <sheetData sheetId="530"/>
      <sheetData sheetId="531">
        <row r="87">
          <cell r="A87">
            <v>2.1697051600065382</v>
          </cell>
        </row>
      </sheetData>
      <sheetData sheetId="532">
        <row r="87">
          <cell r="A87">
            <v>2.1697051600065382</v>
          </cell>
        </row>
      </sheetData>
      <sheetData sheetId="533">
        <row r="87">
          <cell r="A87">
            <v>2.1697051600065382</v>
          </cell>
        </row>
      </sheetData>
      <sheetData sheetId="534">
        <row r="87">
          <cell r="A87">
            <v>2.1697051600065382</v>
          </cell>
        </row>
      </sheetData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>
        <row r="1">
          <cell r="A1" t="str">
            <v>Epaisseur</v>
          </cell>
        </row>
      </sheetData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>
        <row r="87">
          <cell r="A87">
            <v>2.1697051600065382</v>
          </cell>
        </row>
      </sheetData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>
        <row r="87">
          <cell r="A87">
            <v>2.1697051600065382</v>
          </cell>
        </row>
      </sheetData>
      <sheetData sheetId="602">
        <row r="87">
          <cell r="A87">
            <v>2.1697051600065382</v>
          </cell>
        </row>
      </sheetData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>
        <row r="87">
          <cell r="A87">
            <v>2.1697051600065382</v>
          </cell>
        </row>
      </sheetData>
      <sheetData sheetId="628"/>
      <sheetData sheetId="629"/>
      <sheetData sheetId="630"/>
      <sheetData sheetId="631"/>
      <sheetData sheetId="632"/>
      <sheetData sheetId="633">
        <row r="87">
          <cell r="A87">
            <v>2.1697051600065382</v>
          </cell>
        </row>
      </sheetData>
      <sheetData sheetId="634"/>
      <sheetData sheetId="635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 refreshError="1"/>
      <sheetData sheetId="681"/>
      <sheetData sheetId="682" refreshError="1"/>
      <sheetData sheetId="683" refreshError="1"/>
      <sheetData sheetId="684" refreshError="1"/>
      <sheetData sheetId="685">
        <row r="87">
          <cell r="A87">
            <v>2.1697051600065382</v>
          </cell>
        </row>
      </sheetData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/>
      <sheetData sheetId="734"/>
      <sheetData sheetId="735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4"/>
      <sheetName val="Nbr_1"/>
      <sheetName val="Nbr_"/>
      <sheetName val="AN2"/>
      <sheetName val=" G,O"/>
      <sheetName val="DimensRESEAU (2)"/>
      <sheetName val="Nbr_3"/>
      <sheetName val="Nbr_2"/>
      <sheetName val="Notes"/>
      <sheetName val="Nbr_4"/>
      <sheetName val="DimensRESEAU_(2)"/>
      <sheetName val="_G,O"/>
      <sheetName val="Macro-press"/>
      <sheetName val="Nbr_5"/>
      <sheetName val="_G,O1"/>
      <sheetName val="DimensRESEAU_(2)1"/>
      <sheetName val="Nbr_6"/>
      <sheetName val="_G,O2"/>
      <sheetName val="DimensRESEAU_(2)2"/>
      <sheetName val="1.1"/>
      <sheetName val="S.P1"/>
      <sheetName val="Nbr_9"/>
      <sheetName val="_G,O5"/>
      <sheetName val="DimensRESEAU_(2)5"/>
      <sheetName val="Nbr_8"/>
      <sheetName val="_G,O4"/>
      <sheetName val="DimensRESEAU_(2)4"/>
      <sheetName val="Nbr_7"/>
      <sheetName val="_G,O3"/>
      <sheetName val="DimensRESEAU_(2)3"/>
      <sheetName val="Nbr_10"/>
      <sheetName val="_G,O6"/>
      <sheetName val="DimensRESEAU_(2)6"/>
      <sheetName val="Nbr_11"/>
      <sheetName val="_G,O7"/>
      <sheetName val="DimensRESEAU_(2)7"/>
      <sheetName val="D.E1A"/>
      <sheetName val="CD"/>
      <sheetName val="CT"/>
      <sheetName val="Laayoune-EP-CollPrx"/>
      <sheetName val="1_1"/>
      <sheetName val="S_P1"/>
      <sheetName val="1_11"/>
      <sheetName val="S_P11"/>
      <sheetName val="1_12"/>
      <sheetName val="S_P12"/>
      <sheetName val="1_13"/>
      <sheetName val="S_P13"/>
    </sheetNames>
    <sheetDataSet>
      <sheetData sheetId="0"/>
      <sheetData sheetId="1"/>
      <sheetData sheetId="2"/>
      <sheetData sheetId="3"/>
      <sheetData sheetId="4">
        <row r="6">
          <cell r="BI6">
            <v>1</v>
          </cell>
          <cell r="BS6">
            <v>1</v>
          </cell>
          <cell r="CK6">
            <v>1</v>
          </cell>
        </row>
        <row r="7">
          <cell r="BI7">
            <v>0</v>
          </cell>
          <cell r="BS7">
            <v>0</v>
          </cell>
          <cell r="CK7">
            <v>0</v>
          </cell>
        </row>
        <row r="8">
          <cell r="BI8">
            <v>16</v>
          </cell>
          <cell r="BS8">
            <v>20</v>
          </cell>
          <cell r="CK8">
            <v>1</v>
          </cell>
        </row>
        <row r="12">
          <cell r="BI12">
            <v>1</v>
          </cell>
          <cell r="BS12">
            <v>1</v>
          </cell>
          <cell r="CK12">
            <v>1</v>
          </cell>
        </row>
        <row r="13">
          <cell r="BI13">
            <v>0</v>
          </cell>
          <cell r="BS13">
            <v>0</v>
          </cell>
          <cell r="CK13">
            <v>0</v>
          </cell>
        </row>
        <row r="14">
          <cell r="BI14">
            <v>1</v>
          </cell>
          <cell r="BS14">
            <v>0</v>
          </cell>
          <cell r="CK14">
            <v>0</v>
          </cell>
        </row>
        <row r="15">
          <cell r="BI15">
            <v>0</v>
          </cell>
          <cell r="BS15">
            <v>0</v>
          </cell>
          <cell r="CK15">
            <v>0</v>
          </cell>
        </row>
        <row r="16">
          <cell r="BI16">
            <v>1</v>
          </cell>
          <cell r="BS16">
            <v>1</v>
          </cell>
          <cell r="CK16">
            <v>0</v>
          </cell>
        </row>
        <row r="17">
          <cell r="BI17">
            <v>0</v>
          </cell>
          <cell r="BS17">
            <v>0</v>
          </cell>
          <cell r="CK17">
            <v>0</v>
          </cell>
        </row>
        <row r="18">
          <cell r="BI18">
            <v>1</v>
          </cell>
          <cell r="BS18">
            <v>2</v>
          </cell>
          <cell r="CK18">
            <v>3</v>
          </cell>
        </row>
        <row r="19">
          <cell r="BI19">
            <v>0</v>
          </cell>
          <cell r="BS19">
            <v>0</v>
          </cell>
          <cell r="CK19">
            <v>0</v>
          </cell>
        </row>
        <row r="20">
          <cell r="BI20">
            <v>16</v>
          </cell>
          <cell r="BS20">
            <v>20</v>
          </cell>
          <cell r="CK20">
            <v>1</v>
          </cell>
        </row>
        <row r="21">
          <cell r="BI21">
            <v>0</v>
          </cell>
          <cell r="BS21">
            <v>0</v>
          </cell>
          <cell r="CK21">
            <v>0</v>
          </cell>
        </row>
        <row r="22">
          <cell r="BI22">
            <v>0</v>
          </cell>
          <cell r="BS22">
            <v>0</v>
          </cell>
          <cell r="CK22">
            <v>0</v>
          </cell>
        </row>
        <row r="23">
          <cell r="BI23">
            <v>0</v>
          </cell>
          <cell r="BS23">
            <v>0</v>
          </cell>
          <cell r="CK23">
            <v>0</v>
          </cell>
        </row>
        <row r="24">
          <cell r="BI24">
            <v>0</v>
          </cell>
          <cell r="BS24">
            <v>0</v>
          </cell>
          <cell r="CK24">
            <v>0</v>
          </cell>
        </row>
        <row r="25">
          <cell r="BI25">
            <v>0</v>
          </cell>
          <cell r="BS25">
            <v>50</v>
          </cell>
          <cell r="CK25">
            <v>50</v>
          </cell>
        </row>
        <row r="26">
          <cell r="BI26">
            <v>0</v>
          </cell>
          <cell r="BS26">
            <v>0</v>
          </cell>
          <cell r="CK26">
            <v>0</v>
          </cell>
        </row>
        <row r="27">
          <cell r="BI27">
            <v>50</v>
          </cell>
          <cell r="BS27">
            <v>0</v>
          </cell>
          <cell r="CK27">
            <v>0</v>
          </cell>
        </row>
        <row r="28">
          <cell r="BI28">
            <v>0</v>
          </cell>
          <cell r="BS28">
            <v>0</v>
          </cell>
          <cell r="CK28">
            <v>0</v>
          </cell>
        </row>
        <row r="29">
          <cell r="BI29">
            <v>0</v>
          </cell>
          <cell r="BS29">
            <v>0</v>
          </cell>
          <cell r="CK29">
            <v>0</v>
          </cell>
        </row>
        <row r="30">
          <cell r="BI30">
            <v>610</v>
          </cell>
          <cell r="BS30">
            <v>700</v>
          </cell>
          <cell r="CK30">
            <v>10</v>
          </cell>
        </row>
        <row r="31">
          <cell r="BI31">
            <v>0</v>
          </cell>
          <cell r="BS31">
            <v>0</v>
          </cell>
          <cell r="CK31">
            <v>0</v>
          </cell>
        </row>
        <row r="32">
          <cell r="BI32">
            <v>0</v>
          </cell>
          <cell r="BS32">
            <v>0</v>
          </cell>
          <cell r="CK32">
            <v>0</v>
          </cell>
        </row>
        <row r="33">
          <cell r="BI33">
            <v>0</v>
          </cell>
          <cell r="BS33">
            <v>0</v>
          </cell>
          <cell r="CK33">
            <v>0</v>
          </cell>
        </row>
        <row r="34">
          <cell r="BI34">
            <v>10</v>
          </cell>
          <cell r="BS34">
            <v>10</v>
          </cell>
          <cell r="CK34">
            <v>10</v>
          </cell>
        </row>
        <row r="35">
          <cell r="BI35">
            <v>0</v>
          </cell>
          <cell r="BS35">
            <v>0</v>
          </cell>
          <cell r="CK35">
            <v>0</v>
          </cell>
        </row>
        <row r="36">
          <cell r="BI36">
            <v>0</v>
          </cell>
          <cell r="BS36">
            <v>0</v>
          </cell>
          <cell r="CK36">
            <v>0</v>
          </cell>
        </row>
        <row r="37">
          <cell r="BI37">
            <v>1</v>
          </cell>
          <cell r="BS37">
            <v>1</v>
          </cell>
          <cell r="CK37">
            <v>1</v>
          </cell>
        </row>
        <row r="38">
          <cell r="BI38">
            <v>0</v>
          </cell>
          <cell r="BS38">
            <v>0</v>
          </cell>
          <cell r="CK38">
            <v>0</v>
          </cell>
        </row>
        <row r="39">
          <cell r="BI39">
            <v>15</v>
          </cell>
          <cell r="BS39">
            <v>12</v>
          </cell>
          <cell r="CK39">
            <v>0</v>
          </cell>
        </row>
        <row r="40">
          <cell r="BI40">
            <v>0</v>
          </cell>
          <cell r="BS40">
            <v>0</v>
          </cell>
          <cell r="CK40">
            <v>0</v>
          </cell>
        </row>
        <row r="41">
          <cell r="BI41">
            <v>0</v>
          </cell>
          <cell r="BS41">
            <v>7</v>
          </cell>
          <cell r="CK41">
            <v>0</v>
          </cell>
        </row>
        <row r="42">
          <cell r="BI42">
            <v>0</v>
          </cell>
          <cell r="BS42">
            <v>0</v>
          </cell>
          <cell r="CK42">
            <v>0</v>
          </cell>
        </row>
        <row r="43">
          <cell r="BI43">
            <v>0</v>
          </cell>
          <cell r="BS43">
            <v>0</v>
          </cell>
          <cell r="CK43">
            <v>0</v>
          </cell>
        </row>
        <row r="44">
          <cell r="BI44">
            <v>0</v>
          </cell>
          <cell r="BS44">
            <v>0</v>
          </cell>
          <cell r="CK44">
            <v>0</v>
          </cell>
        </row>
        <row r="45">
          <cell r="BI45">
            <v>0</v>
          </cell>
          <cell r="BS45">
            <v>0</v>
          </cell>
          <cell r="CK45">
            <v>0</v>
          </cell>
        </row>
        <row r="46">
          <cell r="BI46">
            <v>0</v>
          </cell>
          <cell r="BS46">
            <v>0</v>
          </cell>
          <cell r="CK46">
            <v>0</v>
          </cell>
        </row>
        <row r="47">
          <cell r="BI47">
            <v>0</v>
          </cell>
          <cell r="BS47">
            <v>0</v>
          </cell>
          <cell r="CK47">
            <v>0</v>
          </cell>
        </row>
        <row r="48">
          <cell r="BI48">
            <v>0</v>
          </cell>
          <cell r="BS48">
            <v>0</v>
          </cell>
          <cell r="CK48">
            <v>0</v>
          </cell>
        </row>
        <row r="49">
          <cell r="BI49">
            <v>1</v>
          </cell>
          <cell r="BS49">
            <v>1</v>
          </cell>
          <cell r="CK49">
            <v>1</v>
          </cell>
        </row>
        <row r="50">
          <cell r="BI50">
            <v>0</v>
          </cell>
          <cell r="BS50">
            <v>0</v>
          </cell>
          <cell r="CK50">
            <v>0</v>
          </cell>
        </row>
        <row r="51">
          <cell r="BI51">
            <v>13</v>
          </cell>
          <cell r="BS51">
            <v>13</v>
          </cell>
          <cell r="CK51">
            <v>13</v>
          </cell>
        </row>
        <row r="52">
          <cell r="BI52">
            <v>0</v>
          </cell>
          <cell r="BS52">
            <v>0</v>
          </cell>
          <cell r="CK52">
            <v>0</v>
          </cell>
        </row>
        <row r="53">
          <cell r="BI53">
            <v>93</v>
          </cell>
          <cell r="BS53">
            <v>90</v>
          </cell>
          <cell r="CK53">
            <v>4</v>
          </cell>
        </row>
        <row r="54">
          <cell r="BI54">
            <v>0</v>
          </cell>
          <cell r="BS54">
            <v>0</v>
          </cell>
          <cell r="CK54">
            <v>0</v>
          </cell>
        </row>
        <row r="55">
          <cell r="BI55">
            <v>15</v>
          </cell>
          <cell r="BS55">
            <v>12</v>
          </cell>
          <cell r="CK55">
            <v>0</v>
          </cell>
        </row>
        <row r="56">
          <cell r="BI56">
            <v>0</v>
          </cell>
          <cell r="BS56">
            <v>0</v>
          </cell>
          <cell r="CK56">
            <v>0</v>
          </cell>
        </row>
        <row r="57">
          <cell r="BI57">
            <v>26</v>
          </cell>
          <cell r="BS57">
            <v>38</v>
          </cell>
          <cell r="CK57">
            <v>12</v>
          </cell>
        </row>
        <row r="58">
          <cell r="BI58">
            <v>0</v>
          </cell>
          <cell r="BS58">
            <v>0</v>
          </cell>
          <cell r="CK58">
            <v>0</v>
          </cell>
        </row>
        <row r="59">
          <cell r="BI59">
            <v>15</v>
          </cell>
          <cell r="BS59">
            <v>12</v>
          </cell>
          <cell r="CK59">
            <v>0</v>
          </cell>
        </row>
        <row r="60">
          <cell r="BI60">
            <v>0</v>
          </cell>
          <cell r="BS60">
            <v>0</v>
          </cell>
          <cell r="CK60">
            <v>0</v>
          </cell>
        </row>
        <row r="61">
          <cell r="BI61">
            <v>74</v>
          </cell>
          <cell r="BS61">
            <v>67</v>
          </cell>
          <cell r="CK61">
            <v>0</v>
          </cell>
        </row>
        <row r="62">
          <cell r="BI62">
            <v>0</v>
          </cell>
          <cell r="BS62">
            <v>0</v>
          </cell>
          <cell r="CK62">
            <v>0</v>
          </cell>
        </row>
        <row r="63">
          <cell r="BI63">
            <v>0</v>
          </cell>
          <cell r="BS63">
            <v>0</v>
          </cell>
          <cell r="CK63">
            <v>0</v>
          </cell>
        </row>
        <row r="64">
          <cell r="BI64">
            <v>0</v>
          </cell>
          <cell r="BS64">
            <v>0</v>
          </cell>
          <cell r="CK64">
            <v>0</v>
          </cell>
        </row>
        <row r="65">
          <cell r="BI65">
            <v>0</v>
          </cell>
          <cell r="BS65">
            <v>0</v>
          </cell>
          <cell r="CK65">
            <v>0</v>
          </cell>
        </row>
        <row r="66">
          <cell r="BI66">
            <v>3</v>
          </cell>
          <cell r="BS66">
            <v>3</v>
          </cell>
          <cell r="CK66">
            <v>3</v>
          </cell>
        </row>
        <row r="67">
          <cell r="BI67">
            <v>0</v>
          </cell>
          <cell r="BS67">
            <v>0</v>
          </cell>
          <cell r="CK67">
            <v>0</v>
          </cell>
        </row>
        <row r="68">
          <cell r="BI68">
            <v>0</v>
          </cell>
          <cell r="BS68">
            <v>0</v>
          </cell>
          <cell r="CK68">
            <v>0</v>
          </cell>
        </row>
        <row r="69">
          <cell r="BI69">
            <v>14</v>
          </cell>
          <cell r="BS69">
            <v>14</v>
          </cell>
          <cell r="CK69">
            <v>14</v>
          </cell>
        </row>
        <row r="70">
          <cell r="BI70">
            <v>0</v>
          </cell>
          <cell r="BS70">
            <v>0</v>
          </cell>
          <cell r="CK70">
            <v>0</v>
          </cell>
        </row>
        <row r="71">
          <cell r="BI71">
            <v>0</v>
          </cell>
          <cell r="BS71">
            <v>0</v>
          </cell>
          <cell r="CK71">
            <v>0</v>
          </cell>
        </row>
        <row r="72">
          <cell r="BI72">
            <v>0</v>
          </cell>
          <cell r="BS72">
            <v>0</v>
          </cell>
          <cell r="CK72">
            <v>0</v>
          </cell>
        </row>
        <row r="73">
          <cell r="BI73">
            <v>0</v>
          </cell>
          <cell r="BS73">
            <v>0</v>
          </cell>
          <cell r="CK73">
            <v>0</v>
          </cell>
        </row>
        <row r="74">
          <cell r="BI74">
            <v>1</v>
          </cell>
          <cell r="BS74">
            <v>1</v>
          </cell>
          <cell r="CK74">
            <v>1</v>
          </cell>
        </row>
        <row r="75">
          <cell r="BI75">
            <v>0</v>
          </cell>
          <cell r="BS75">
            <v>0</v>
          </cell>
          <cell r="CK75">
            <v>0</v>
          </cell>
        </row>
        <row r="76">
          <cell r="BI76">
            <v>1</v>
          </cell>
          <cell r="BS76">
            <v>1</v>
          </cell>
          <cell r="CK76">
            <v>1</v>
          </cell>
        </row>
        <row r="77">
          <cell r="BI77">
            <v>0</v>
          </cell>
          <cell r="BS77">
            <v>0</v>
          </cell>
          <cell r="CK77">
            <v>0</v>
          </cell>
        </row>
        <row r="78">
          <cell r="BI78">
            <v>30</v>
          </cell>
          <cell r="BS78">
            <v>31</v>
          </cell>
          <cell r="CK78">
            <v>0</v>
          </cell>
        </row>
        <row r="79">
          <cell r="BI79">
            <v>0</v>
          </cell>
          <cell r="BS79">
            <v>0</v>
          </cell>
          <cell r="CK79">
            <v>0</v>
          </cell>
        </row>
        <row r="80">
          <cell r="BI80">
            <v>0</v>
          </cell>
          <cell r="BS80">
            <v>0</v>
          </cell>
          <cell r="CK80">
            <v>0</v>
          </cell>
        </row>
        <row r="81">
          <cell r="BI81">
            <v>0</v>
          </cell>
          <cell r="BS81">
            <v>0</v>
          </cell>
          <cell r="CK81">
            <v>0</v>
          </cell>
        </row>
        <row r="82">
          <cell r="BI82">
            <v>0</v>
          </cell>
          <cell r="BS82">
            <v>0</v>
          </cell>
          <cell r="CK82">
            <v>0</v>
          </cell>
        </row>
        <row r="83">
          <cell r="BI83">
            <v>0</v>
          </cell>
          <cell r="BS83">
            <v>0</v>
          </cell>
          <cell r="CK83">
            <v>0</v>
          </cell>
        </row>
        <row r="84">
          <cell r="BI84">
            <v>15</v>
          </cell>
          <cell r="BS84">
            <v>12</v>
          </cell>
          <cell r="CK84">
            <v>0</v>
          </cell>
        </row>
        <row r="85">
          <cell r="BI85">
            <v>0</v>
          </cell>
          <cell r="BS85">
            <v>0</v>
          </cell>
          <cell r="CK85">
            <v>0</v>
          </cell>
        </row>
        <row r="86">
          <cell r="BI86">
            <v>0</v>
          </cell>
          <cell r="BS86">
            <v>7</v>
          </cell>
          <cell r="CK86">
            <v>0</v>
          </cell>
        </row>
        <row r="87">
          <cell r="BI87">
            <v>0</v>
          </cell>
          <cell r="BS87">
            <v>0</v>
          </cell>
          <cell r="CK87">
            <v>0</v>
          </cell>
        </row>
        <row r="88">
          <cell r="BI88">
            <v>15</v>
          </cell>
          <cell r="BS88">
            <v>12</v>
          </cell>
          <cell r="CK88">
            <v>0</v>
          </cell>
        </row>
        <row r="89">
          <cell r="BI89">
            <v>0</v>
          </cell>
          <cell r="BS89">
            <v>0</v>
          </cell>
          <cell r="CK89">
            <v>0</v>
          </cell>
        </row>
        <row r="90">
          <cell r="BI90">
            <v>0</v>
          </cell>
          <cell r="BS90">
            <v>7</v>
          </cell>
          <cell r="CK90">
            <v>0</v>
          </cell>
        </row>
        <row r="91">
          <cell r="BI91">
            <v>0</v>
          </cell>
          <cell r="BS91">
            <v>0</v>
          </cell>
          <cell r="CK91">
            <v>0</v>
          </cell>
        </row>
        <row r="92">
          <cell r="BI92">
            <v>1</v>
          </cell>
          <cell r="BS92">
            <v>1</v>
          </cell>
          <cell r="CK92">
            <v>1</v>
          </cell>
        </row>
        <row r="93">
          <cell r="BI93">
            <v>0</v>
          </cell>
          <cell r="BS93">
            <v>0</v>
          </cell>
          <cell r="CK93">
            <v>0</v>
          </cell>
        </row>
        <row r="94">
          <cell r="BI94">
            <v>1</v>
          </cell>
          <cell r="BS94">
            <v>1</v>
          </cell>
          <cell r="CK94">
            <v>1</v>
          </cell>
        </row>
        <row r="95">
          <cell r="BI95">
            <v>0</v>
          </cell>
          <cell r="BS95">
            <v>0</v>
          </cell>
          <cell r="CK95">
            <v>0</v>
          </cell>
        </row>
        <row r="96">
          <cell r="BI96">
            <v>1</v>
          </cell>
          <cell r="BS96">
            <v>1</v>
          </cell>
          <cell r="CK96">
            <v>1</v>
          </cell>
        </row>
        <row r="97">
          <cell r="BI97">
            <v>0</v>
          </cell>
          <cell r="BS97">
            <v>0</v>
          </cell>
          <cell r="CK97">
            <v>0</v>
          </cell>
        </row>
        <row r="98">
          <cell r="BI98">
            <v>0</v>
          </cell>
          <cell r="BS98">
            <v>0</v>
          </cell>
          <cell r="CK98">
            <v>0</v>
          </cell>
        </row>
      </sheetData>
      <sheetData sheetId="5"/>
      <sheetData sheetId="6" refreshError="1"/>
      <sheetData sheetId="7"/>
      <sheetData sheetId="8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ise charge"/>
      <sheetName val="Réservoir 250m3"/>
      <sheetName val="OUV 13"/>
      <sheetName val="Approvisi. Génie-Civil"/>
      <sheetName val="récap gc"/>
      <sheetName val="brise_charge"/>
      <sheetName val="Réservoir_250m3"/>
      <sheetName val="OUV_13"/>
      <sheetName val="Approvisi__Génie-Civil"/>
      <sheetName val="récap_gc"/>
      <sheetName val="brise_charge1"/>
      <sheetName val="Réservoir_250m31"/>
      <sheetName val="OUV_131"/>
      <sheetName val="Approvisi__Génie-Civil1"/>
      <sheetName val="récap_gc1"/>
      <sheetName val="brise_charge2"/>
      <sheetName val="Réservoir_250m32"/>
      <sheetName val="OUV_132"/>
      <sheetName val="Approvisi__Génie-Civil2"/>
      <sheetName val="récap_gc2"/>
      <sheetName val="brise_charge3"/>
      <sheetName val="Réservoir_250m33"/>
      <sheetName val="OUV_133"/>
      <sheetName val="Approvisi__Génie-Civil3"/>
      <sheetName val="récap_gc3"/>
      <sheetName val="brise_charge4"/>
      <sheetName val="Réservoir_250m34"/>
      <sheetName val="OUV_134"/>
      <sheetName val="Approvisi__Génie-Civil4"/>
      <sheetName val="récap_gc4"/>
      <sheetName val="brise_charge5"/>
      <sheetName val="Réservoir_250m35"/>
      <sheetName val="OUV_135"/>
      <sheetName val="Approvisi__Génie-Civil5"/>
      <sheetName val="récap_gc5"/>
      <sheetName val="AN2"/>
      <sheetName val="Macro-press"/>
      <sheetName val="brise_charge7"/>
      <sheetName val="Réservoir_250m37"/>
      <sheetName val="OUV_137"/>
      <sheetName val="Approvisi__Génie-Civil7"/>
      <sheetName val="récap_gc7"/>
      <sheetName val="brise_charge6"/>
      <sheetName val="Réservoir_250m36"/>
      <sheetName val="OUV_136"/>
      <sheetName val="Approvisi__Génie-Civil6"/>
      <sheetName val="récap_gc6"/>
      <sheetName val="brise_charge8"/>
      <sheetName val="Réservoir_250m38"/>
      <sheetName val="OUV_138"/>
      <sheetName val="Approvisi__Génie-Civil8"/>
      <sheetName val="récap_gc8"/>
      <sheetName val="brise_charge9"/>
      <sheetName val="Réservoir_250m39"/>
      <sheetName val="OUV_139"/>
      <sheetName val="Approvisi__Génie-Civil9"/>
      <sheetName val="récap_gc9"/>
      <sheetName val="brise_charge10"/>
      <sheetName val="Réservoir_250m310"/>
      <sheetName val="OUV_1310"/>
      <sheetName val="Approvisi__Génie-Civil10"/>
      <sheetName val="récap_gc10"/>
      <sheetName val="brise_charge11"/>
      <sheetName val="Réservoir_250m311"/>
      <sheetName val="OUV_1311"/>
      <sheetName val="Approvisi__Génie-Civil11"/>
      <sheetName val="récap_gc11"/>
      <sheetName val="brise_charge13"/>
      <sheetName val="Réservoir_250m313"/>
      <sheetName val="OUV_1313"/>
      <sheetName val="Approvisi__Génie-Civil13"/>
      <sheetName val="récap_gc13"/>
      <sheetName val="brise_charge12"/>
      <sheetName val="Réservoir_250m312"/>
      <sheetName val="OUV_1312"/>
      <sheetName val="Approvisi__Génie-Civil12"/>
      <sheetName val="récap_gc12"/>
      <sheetName val="S_P121"/>
      <sheetName val="S.P1"/>
      <sheetName val="Macro-colbrook"/>
      <sheetName val="Feuil3"/>
      <sheetName val="donnees"/>
      <sheetName val="brise_charge14"/>
      <sheetName val="Réservoir_250m314"/>
      <sheetName val="OUV_1314"/>
      <sheetName val="Approvisi__Génie-Civil14"/>
      <sheetName val="récap_gc14"/>
      <sheetName val="brise_charge15"/>
      <sheetName val="Réservoir_250m315"/>
      <sheetName val="OUV_1315"/>
      <sheetName val="Approvisi__Génie-Civil15"/>
      <sheetName val="récap_gc15"/>
      <sheetName val="brise_charge16"/>
      <sheetName val="Réservoir_250m316"/>
      <sheetName val="OUV_1316"/>
      <sheetName val="Approvisi__Génie-Civil16"/>
      <sheetName val="récap_gc16"/>
      <sheetName val="brise_charge17"/>
      <sheetName val="Réservoir_250m317"/>
      <sheetName val="OUV_1317"/>
      <sheetName val="Approvisi__Génie-Civil17"/>
      <sheetName val="récap_gc17"/>
      <sheetName val="S_P1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G"/>
      <sheetName val=" ATT"/>
      <sheetName val="DPN°2"/>
      <sheetName val="R.P 1 DPN°2"/>
      <sheetName val="R.P 2 DPN°2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P Synthese"/>
      <sheetName val="BDP IPTV HSIA"/>
      <sheetName val="BDP Réseau"/>
      <sheetName val="BDP PHONE"/>
      <sheetName val="BDP PBX"/>
      <sheetName val="Marge2"/>
      <sheetName val="Marge  initiale"/>
      <sheetName val="IPTV_HSIA_Wi-Fi"/>
      <sheetName val="IPTC HSIA remisé"/>
      <sheetName val="BoH + Guest Network"/>
      <sheetName val="BOH remisé"/>
      <sheetName val="formule"/>
      <sheetName val="Prestation"/>
      <sheetName val="dissipation pres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>
            <v>1.0249999999999999</v>
          </cell>
        </row>
        <row r="2">
          <cell r="B2">
            <v>1.03</v>
          </cell>
        </row>
        <row r="10">
          <cell r="D10">
            <v>0.224826</v>
          </cell>
        </row>
      </sheetData>
      <sheetData sheetId="12"/>
      <sheetData sheetId="1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S OEUVRE"/>
      <sheetName val="PLOMBERIE-CLIM"/>
      <sheetName val="COURANTS FORTS"/>
      <sheetName val="COURANTS FAIBLES"/>
      <sheetName val="RECAP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2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BacheSR3NZ"/>
      <sheetName val="S.P1"/>
      <sheetName val="Macro-press"/>
      <sheetName val="ETUDE_MGHASSINE"/>
      <sheetName val="GC_150m3_MGHASSINE"/>
      <sheetName val="Réservoir_Hamraoua"/>
      <sheetName val="Macro-Long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Macro-Epaisseur"/>
      <sheetName val="Macro-Dexterne"/>
      <sheetName val="S_P1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elec"/>
      <sheetName val="S_P13"/>
      <sheetName val="99-00 (ACTIVITE)"/>
      <sheetName val="AN3"/>
      <sheetName val="AN2"/>
      <sheetName val="ETUDE_MGHASSINE8"/>
      <sheetName val="GC_150m3_MGHASSINE8"/>
      <sheetName val="Réservoir_Hamraoua8"/>
      <sheetName val="ETUDE_MGHASSINE9"/>
      <sheetName val="GC_150m3_MGHASSINE9"/>
      <sheetName val="Réservoir_Hamraoua9"/>
      <sheetName val="S_P14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S_P113"/>
      <sheetName val="S_P114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Macro-cons"/>
      <sheetName val="Bache 50 m3_SR1"/>
      <sheetName val="RE SEV 50"/>
      <sheetName val="Macro-colbrook"/>
      <sheetName val="Macro-Newton"/>
      <sheetName val="Macro-Diam-interne"/>
      <sheetName val="ETUDE_MGHASSINE21"/>
      <sheetName val="GC_150m3_MGHASSINE21"/>
      <sheetName val="Réservoir_Hamraoua21"/>
      <sheetName val="S_P119"/>
      <sheetName val="ETUDE_MGHASSINE22"/>
      <sheetName val="GC_150m3_MGHASSINE22"/>
      <sheetName val="Réservoir_Hamraoua22"/>
      <sheetName val="S_P120"/>
      <sheetName val="ETUDE_MGHASSINE23"/>
      <sheetName val="GC_150m3_MGHASSINE23"/>
      <sheetName val="Réservoir_Hamraoua23"/>
      <sheetName val="S_P121"/>
      <sheetName val="ETUDE_MGHASSINE24"/>
      <sheetName val="GC_150m3_MGHASSINE24"/>
      <sheetName val="Réservoir_Hamraoua24"/>
      <sheetName val="S_P122"/>
      <sheetName val="ETUDE_MGHASSINE25"/>
      <sheetName val="GC_150m3_MGHASSINE25"/>
      <sheetName val="Réservoir_Hamraoua25"/>
      <sheetName val="S_P123"/>
      <sheetName val="ETUDE_MGHASSINE26"/>
      <sheetName val="GC_150m3_MGHASSINE26"/>
      <sheetName val="Réservoir_Hamraoua26"/>
      <sheetName val="S_P124"/>
      <sheetName val="Recap"/>
      <sheetName val="lot 7 ELEC"/>
      <sheetName val="99-00_(ACTIVITE)"/>
      <sheetName val="99-00_(ACTIVITE)1"/>
      <sheetName val="ETUDE_MGHASSINE27"/>
      <sheetName val="GC_150m3_MGHASSINE27"/>
      <sheetName val="Réservoir_Hamraoua27"/>
      <sheetName val="S_P125"/>
      <sheetName val="DESC_ILOT9"/>
      <sheetName val="DESC_ILOT10"/>
      <sheetName val="DESC_ILOT9-10 "/>
      <sheetName val="DESC_ILOT9-10_2"/>
      <sheetName val="DESC_ILOT9-10 160409"/>
      <sheetName val="DESC_ILOT9-10_1604092"/>
      <sheetName val="ETUDE_MGHASSINE30"/>
      <sheetName val="GC_150m3_MGHASSINE30"/>
      <sheetName val="Réservoir_Hamraoua30"/>
      <sheetName val="S_P128"/>
      <sheetName val="99-00_(ACTIVITE)5"/>
      <sheetName val="Bache_50_m3_SR12"/>
      <sheetName val="RE_SEV_502"/>
      <sheetName val="99-00_(ACTIVITE)2"/>
      <sheetName val="Bache_50_m3_SR1"/>
      <sheetName val="RE_SEV_50"/>
      <sheetName val="ETUDE_MGHASSINE28"/>
      <sheetName val="GC_150m3_MGHASSINE28"/>
      <sheetName val="Réservoir_Hamraoua28"/>
      <sheetName val="S_P126"/>
      <sheetName val="99-00_(ACTIVITE)3"/>
      <sheetName val="ETUDE_MGHASSINE29"/>
      <sheetName val="GC_150m3_MGHASSINE29"/>
      <sheetName val="Réservoir_Hamraoua29"/>
      <sheetName val="S_P127"/>
      <sheetName val="99-00_(ACTIVITE)4"/>
      <sheetName val="Bache_50_m3_SR11"/>
      <sheetName val="RE_SEV_501"/>
      <sheetName val="ETUDE_MGHASSINE33"/>
      <sheetName val="GC_150m3_MGHASSINE33"/>
      <sheetName val="Réservoir_Hamraoua33"/>
      <sheetName val="S_P131"/>
      <sheetName val="99-00_(ACTIVITE)8"/>
      <sheetName val="Bache_50_m3_SR15"/>
      <sheetName val="RE_SEV_505"/>
      <sheetName val="ETUDE_MGHASSINE31"/>
      <sheetName val="GC_150m3_MGHASSINE31"/>
      <sheetName val="Réservoir_Hamraoua31"/>
      <sheetName val="S_P129"/>
      <sheetName val="99-00_(ACTIVITE)6"/>
      <sheetName val="Bache_50_m3_SR13"/>
      <sheetName val="RE_SEV_503"/>
      <sheetName val="ETUDE_MGHASSINE32"/>
      <sheetName val="GC_150m3_MGHASSINE32"/>
      <sheetName val="Réservoir_Hamraoua32"/>
      <sheetName val="S_P130"/>
      <sheetName val="99-00_(ACTIVITE)7"/>
      <sheetName val="Bache_50_m3_SR14"/>
      <sheetName val="RE_SEV_504"/>
      <sheetName val="BATIMENT"/>
      <sheetName val="budget_2003_MAROC_CONNECT11"/>
      <sheetName val="ETUDE_MGHASSINE34"/>
      <sheetName val="GC_150m3_MGHASSINE34"/>
      <sheetName val="Réservoir_Hamraoua34"/>
      <sheetName val="S_P132"/>
      <sheetName val="99-00_(ACTIVITE)9"/>
      <sheetName val="ETUDE_MGHASSINE35"/>
      <sheetName val="GC_150m3_MGHASSINE35"/>
      <sheetName val="Réservoir_Hamraoua35"/>
      <sheetName val="S_P133"/>
      <sheetName val="99-00_(ACTIVITE)10"/>
      <sheetName val="Bache_50_m3_SR16"/>
      <sheetName val="RE_SEV_506"/>
      <sheetName val="DESC_ILOT9-10_"/>
      <sheetName val="DESC_ILOT9-10_160409"/>
      <sheetName val="lot_7_ELEC"/>
      <sheetName val="semelfonc"/>
      <sheetName val="classe1"/>
      <sheetName val="preau"/>
      <sheetName val="Calcul"/>
      <sheetName val="ETUDE_MGHASSINE37"/>
      <sheetName val="GC_150m3_MGHASSINE37"/>
      <sheetName val="Réservoir_Hamraoua37"/>
      <sheetName val="ETUDE_MGHASSINE36"/>
      <sheetName val="GC_150m3_MGHASSINE36"/>
      <sheetName val="Réservoir_Hamraoua36"/>
      <sheetName val="ETUDE_MGHASSINE41"/>
      <sheetName val="GC_150m3_MGHASSINE41"/>
      <sheetName val="Réservoir_Hamraoua41"/>
      <sheetName val="S_P136"/>
      <sheetName val="ETUDE_MGHASSINE38"/>
      <sheetName val="GC_150m3_MGHASSINE38"/>
      <sheetName val="Réservoir_Hamraoua38"/>
      <sheetName val="ETUDE_MGHASSINE39"/>
      <sheetName val="GC_150m3_MGHASSINE39"/>
      <sheetName val="Réservoir_Hamraoua39"/>
      <sheetName val="S_P134"/>
      <sheetName val="ETUDE_MGHASSINE40"/>
      <sheetName val="GC_150m3_MGHASSINE40"/>
      <sheetName val="Réservoir_Hamraoua40"/>
      <sheetName val="S_P135"/>
      <sheetName val="ETUDE_MGHASSINE42"/>
      <sheetName val="GC_150m3_MGHASSINE42"/>
      <sheetName val="Réservoir_Hamraoua42"/>
      <sheetName val="S_P137"/>
      <sheetName val="ETUDE_MGHASSINE43"/>
      <sheetName val="GC_150m3_MGHASSINE43"/>
      <sheetName val="Réservoir_Hamraoua43"/>
      <sheetName val="S_P138"/>
      <sheetName val="ETUDE_MGHASSINE45"/>
      <sheetName val="GC_150m3_MGHASSINE45"/>
      <sheetName val="Réservoir_Hamraoua45"/>
      <sheetName val="S_P140"/>
      <sheetName val="ETUDE_MGHASSINE44"/>
      <sheetName val="GC_150m3_MGHASSINE44"/>
      <sheetName val="Réservoir_Hamraoua44"/>
      <sheetName val="S_P139"/>
      <sheetName val="ETUDE_MGHASSINE46"/>
      <sheetName val="GC_150m3_MGHASSINE46"/>
      <sheetName val="Réservoir_Hamraoua46"/>
      <sheetName val="S_P141"/>
      <sheetName val="ETUDE_MGHASSINE47"/>
      <sheetName val="GC_150m3_MGHASSINE47"/>
      <sheetName val="Réservoir_Hamraoua47"/>
      <sheetName val="S_P142"/>
      <sheetName val="99-00_(ACTIVITE)11"/>
      <sheetName val="Bache_50_m3_SR17"/>
      <sheetName val="RE_SEV_507"/>
      <sheetName val="99-00_(ACTIVITE)12"/>
      <sheetName val="Bache_50_m3_SR18"/>
      <sheetName val="RE_SEV_508"/>
      <sheetName val="MGHASSINE"/>
      <sheetName val="DESC_ILOT9-10_1"/>
      <sheetName val="DESC_ILOT9-10_1604091"/>
      <sheetName val=""/>
      <sheetName val="Personnaliser"/>
      <sheetName val="ETUDE_MGHASSINE48"/>
      <sheetName val="GC_150m3_MGHASSINE48"/>
      <sheetName val="Réservoir_Hamraoua48"/>
      <sheetName val="S_P143"/>
      <sheetName val="ETUDE_MGHASSINE52"/>
      <sheetName val="GC_150m3_MGHASSINE52"/>
      <sheetName val="Réservoir_Hamraoua52"/>
      <sheetName val="S_P147"/>
      <sheetName val="ETUDE_MGHASSINE51"/>
      <sheetName val="GC_150m3_MGHASSINE51"/>
      <sheetName val="Réservoir_Hamraoua51"/>
      <sheetName val="S_P146"/>
      <sheetName val="ETUDE_MGHASSINE50"/>
      <sheetName val="GC_150m3_MGHASSINE50"/>
      <sheetName val="Réservoir_Hamraoua50"/>
      <sheetName val="S_P145"/>
      <sheetName val="ETUDE_MGHASSINE49"/>
      <sheetName val="GC_150m3_MGHASSINE49"/>
      <sheetName val="Réservoir_Hamraoua49"/>
      <sheetName val="S_P144"/>
      <sheetName val="ETUDE_MGHASSINE53"/>
      <sheetName val="GC_150m3_MGHASSINE53"/>
      <sheetName val="Réservoir_Hamraoua53"/>
      <sheetName val="S_P148"/>
      <sheetName val="DESC_ILOT9-10_3"/>
      <sheetName val="DESC_ILOT9-10_1604093"/>
      <sheetName val="99-00_(ACTIVITE)13"/>
      <sheetName val="Bache_50_m3_SR110"/>
      <sheetName val="RE_SEV_5010"/>
      <sheetName val="DESC_ILOT9-10_5"/>
      <sheetName val="DESC_ILOT9-10_1604095"/>
      <sheetName val="Bache_50_m3_SR19"/>
      <sheetName val="RE_SEV_509"/>
      <sheetName val="DESC_ILOT9-10_4"/>
      <sheetName val="DESC_ILOT9-10_1604094"/>
      <sheetName val="Bache_50_m3_SR111"/>
      <sheetName val="RE_SEV_5011"/>
      <sheetName val="99-00_(ACTIVITE)14"/>
    </sheetNames>
    <sheetDataSet>
      <sheetData sheetId="0">
        <row r="14">
          <cell r="J14">
            <v>0.7</v>
          </cell>
        </row>
      </sheetData>
      <sheetData sheetId="1">
        <row r="14">
          <cell r="J14">
            <v>0.7</v>
          </cell>
        </row>
      </sheetData>
      <sheetData sheetId="2">
        <row r="14">
          <cell r="J14">
            <v>0.7</v>
          </cell>
        </row>
      </sheetData>
      <sheetData sheetId="3">
        <row r="14">
          <cell r="J14">
            <v>0.7</v>
          </cell>
        </row>
        <row r="20">
          <cell r="J20">
            <v>3.7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>
        <row r="14">
          <cell r="J14">
            <v>0.7</v>
          </cell>
        </row>
      </sheetData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>
        <row r="14">
          <cell r="J14">
            <v>0.7</v>
          </cell>
        </row>
      </sheetData>
      <sheetData sheetId="19">
        <row r="14">
          <cell r="J14">
            <v>0.7</v>
          </cell>
        </row>
      </sheetData>
      <sheetData sheetId="20">
        <row r="14">
          <cell r="J14">
            <v>0.7</v>
          </cell>
        </row>
      </sheetData>
      <sheetData sheetId="21" refreshError="1"/>
      <sheetData sheetId="22" refreshError="1"/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>
        <row r="14">
          <cell r="J14">
            <v>0.7</v>
          </cell>
        </row>
      </sheetData>
      <sheetData sheetId="30">
        <row r="14">
          <cell r="J14">
            <v>0.7</v>
          </cell>
        </row>
      </sheetData>
      <sheetData sheetId="31">
        <row r="14">
          <cell r="J14">
            <v>0.7</v>
          </cell>
        </row>
      </sheetData>
      <sheetData sheetId="32">
        <row r="14">
          <cell r="J14">
            <v>0.7</v>
          </cell>
        </row>
      </sheetData>
      <sheetData sheetId="33">
        <row r="14">
          <cell r="J14">
            <v>0.7</v>
          </cell>
        </row>
      </sheetData>
      <sheetData sheetId="34">
        <row r="14">
          <cell r="J14">
            <v>0.7</v>
          </cell>
        </row>
      </sheetData>
      <sheetData sheetId="35">
        <row r="14">
          <cell r="J14">
            <v>0.7</v>
          </cell>
        </row>
      </sheetData>
      <sheetData sheetId="36" refreshError="1"/>
      <sheetData sheetId="37">
        <row r="14">
          <cell r="J14">
            <v>0.7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 refreshError="1"/>
      <sheetData sheetId="46" refreshError="1"/>
      <sheetData sheetId="47">
        <row r="14">
          <cell r="J14">
            <v>0.7</v>
          </cell>
        </row>
      </sheetData>
      <sheetData sheetId="48"/>
      <sheetData sheetId="49">
        <row r="14">
          <cell r="J14">
            <v>0.7</v>
          </cell>
        </row>
      </sheetData>
      <sheetData sheetId="50">
        <row r="14">
          <cell r="J14">
            <v>0.7</v>
          </cell>
        </row>
      </sheetData>
      <sheetData sheetId="51">
        <row r="14">
          <cell r="J14">
            <v>0.7</v>
          </cell>
        </row>
      </sheetData>
      <sheetData sheetId="52">
        <row r="14">
          <cell r="J14">
            <v>0.7</v>
          </cell>
        </row>
      </sheetData>
      <sheetData sheetId="53">
        <row r="14">
          <cell r="J14">
            <v>0.7</v>
          </cell>
        </row>
      </sheetData>
      <sheetData sheetId="54">
        <row r="14">
          <cell r="J14">
            <v>0.7</v>
          </cell>
        </row>
      </sheetData>
      <sheetData sheetId="55">
        <row r="14">
          <cell r="J14">
            <v>0.7</v>
          </cell>
        </row>
      </sheetData>
      <sheetData sheetId="56">
        <row r="14">
          <cell r="J14">
            <v>0.7</v>
          </cell>
        </row>
      </sheetData>
      <sheetData sheetId="57">
        <row r="14">
          <cell r="J14">
            <v>0.7</v>
          </cell>
        </row>
      </sheetData>
      <sheetData sheetId="58">
        <row r="14">
          <cell r="J14">
            <v>0.7</v>
          </cell>
        </row>
      </sheetData>
      <sheetData sheetId="59">
        <row r="14">
          <cell r="J14">
            <v>0.7</v>
          </cell>
        </row>
      </sheetData>
      <sheetData sheetId="60">
        <row r="14">
          <cell r="J14">
            <v>0.7</v>
          </cell>
        </row>
      </sheetData>
      <sheetData sheetId="61">
        <row r="14">
          <cell r="J14">
            <v>0.7</v>
          </cell>
        </row>
      </sheetData>
      <sheetData sheetId="62">
        <row r="14">
          <cell r="J14">
            <v>0.7</v>
          </cell>
        </row>
      </sheetData>
      <sheetData sheetId="63">
        <row r="14">
          <cell r="J14">
            <v>0.7</v>
          </cell>
        </row>
      </sheetData>
      <sheetData sheetId="64">
        <row r="14">
          <cell r="J14">
            <v>0.7</v>
          </cell>
        </row>
      </sheetData>
      <sheetData sheetId="65">
        <row r="14">
          <cell r="J14">
            <v>0.7</v>
          </cell>
        </row>
      </sheetData>
      <sheetData sheetId="66">
        <row r="14">
          <cell r="J14">
            <v>0.7</v>
          </cell>
        </row>
      </sheetData>
      <sheetData sheetId="67">
        <row r="14">
          <cell r="J14">
            <v>0.7</v>
          </cell>
        </row>
      </sheetData>
      <sheetData sheetId="68">
        <row r="14">
          <cell r="J14">
            <v>0.7</v>
          </cell>
        </row>
      </sheetData>
      <sheetData sheetId="69">
        <row r="14">
          <cell r="J14">
            <v>0.7</v>
          </cell>
        </row>
      </sheetData>
      <sheetData sheetId="70">
        <row r="14">
          <cell r="J14">
            <v>0.7</v>
          </cell>
        </row>
      </sheetData>
      <sheetData sheetId="71">
        <row r="14">
          <cell r="J14">
            <v>0.7</v>
          </cell>
        </row>
      </sheetData>
      <sheetData sheetId="72">
        <row r="14">
          <cell r="J14">
            <v>0.7</v>
          </cell>
        </row>
      </sheetData>
      <sheetData sheetId="73">
        <row r="14">
          <cell r="J14">
            <v>0.7</v>
          </cell>
        </row>
      </sheetData>
      <sheetData sheetId="74">
        <row r="14">
          <cell r="J14">
            <v>0.7</v>
          </cell>
        </row>
      </sheetData>
      <sheetData sheetId="75">
        <row r="14">
          <cell r="J14">
            <v>0.7</v>
          </cell>
        </row>
      </sheetData>
      <sheetData sheetId="76">
        <row r="14">
          <cell r="J14">
            <v>0.7</v>
          </cell>
        </row>
      </sheetData>
      <sheetData sheetId="77">
        <row r="14">
          <cell r="J14">
            <v>0.7</v>
          </cell>
        </row>
      </sheetData>
      <sheetData sheetId="78">
        <row r="14">
          <cell r="J14">
            <v>0.7</v>
          </cell>
        </row>
      </sheetData>
      <sheetData sheetId="79">
        <row r="14">
          <cell r="J14">
            <v>0.7</v>
          </cell>
        </row>
      </sheetData>
      <sheetData sheetId="80">
        <row r="14">
          <cell r="J14">
            <v>0.7</v>
          </cell>
        </row>
      </sheetData>
      <sheetData sheetId="81">
        <row r="14">
          <cell r="J14">
            <v>0.7</v>
          </cell>
        </row>
      </sheetData>
      <sheetData sheetId="82">
        <row r="14">
          <cell r="J14">
            <v>0.7</v>
          </cell>
        </row>
      </sheetData>
      <sheetData sheetId="83">
        <row r="14">
          <cell r="J14">
            <v>0.7</v>
          </cell>
        </row>
      </sheetData>
      <sheetData sheetId="84">
        <row r="14">
          <cell r="J14">
            <v>0.7</v>
          </cell>
        </row>
      </sheetData>
      <sheetData sheetId="85">
        <row r="14">
          <cell r="J14">
            <v>0.7</v>
          </cell>
        </row>
      </sheetData>
      <sheetData sheetId="86">
        <row r="14">
          <cell r="J14">
            <v>0.7</v>
          </cell>
        </row>
      </sheetData>
      <sheetData sheetId="87">
        <row r="14">
          <cell r="J14">
            <v>0.7</v>
          </cell>
        </row>
      </sheetData>
      <sheetData sheetId="88">
        <row r="14">
          <cell r="J14">
            <v>0.7</v>
          </cell>
        </row>
      </sheetData>
      <sheetData sheetId="89">
        <row r="14">
          <cell r="J14">
            <v>0.7</v>
          </cell>
        </row>
      </sheetData>
      <sheetData sheetId="90">
        <row r="14">
          <cell r="J14">
            <v>0.7</v>
          </cell>
        </row>
      </sheetData>
      <sheetData sheetId="91">
        <row r="14">
          <cell r="J14">
            <v>0.7</v>
          </cell>
        </row>
      </sheetData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>
        <row r="14">
          <cell r="J14">
            <v>0.7</v>
          </cell>
        </row>
      </sheetData>
      <sheetData sheetId="101">
        <row r="14">
          <cell r="J14">
            <v>0.7</v>
          </cell>
        </row>
      </sheetData>
      <sheetData sheetId="102">
        <row r="14">
          <cell r="J14">
            <v>0.7</v>
          </cell>
        </row>
      </sheetData>
      <sheetData sheetId="103">
        <row r="14">
          <cell r="J14">
            <v>0.7</v>
          </cell>
        </row>
      </sheetData>
      <sheetData sheetId="104">
        <row r="14">
          <cell r="J14">
            <v>0.7</v>
          </cell>
        </row>
      </sheetData>
      <sheetData sheetId="105">
        <row r="14">
          <cell r="J14">
            <v>0.7</v>
          </cell>
        </row>
      </sheetData>
      <sheetData sheetId="106">
        <row r="14">
          <cell r="J14">
            <v>0.7</v>
          </cell>
        </row>
      </sheetData>
      <sheetData sheetId="107">
        <row r="14">
          <cell r="J14">
            <v>0.7</v>
          </cell>
        </row>
      </sheetData>
      <sheetData sheetId="108">
        <row r="14">
          <cell r="J14">
            <v>0.7</v>
          </cell>
        </row>
      </sheetData>
      <sheetData sheetId="109">
        <row r="14">
          <cell r="J14">
            <v>0.7</v>
          </cell>
        </row>
      </sheetData>
      <sheetData sheetId="110">
        <row r="14">
          <cell r="J14">
            <v>0.7</v>
          </cell>
        </row>
      </sheetData>
      <sheetData sheetId="111">
        <row r="14">
          <cell r="J14">
            <v>0.7</v>
          </cell>
        </row>
      </sheetData>
      <sheetData sheetId="112">
        <row r="14">
          <cell r="J14">
            <v>0.7</v>
          </cell>
        </row>
      </sheetData>
      <sheetData sheetId="113">
        <row r="14">
          <cell r="J14">
            <v>0.7</v>
          </cell>
        </row>
      </sheetData>
      <sheetData sheetId="114">
        <row r="14">
          <cell r="J14">
            <v>0.7</v>
          </cell>
        </row>
      </sheetData>
      <sheetData sheetId="115">
        <row r="14">
          <cell r="J14">
            <v>0.7</v>
          </cell>
        </row>
      </sheetData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>
        <row r="14">
          <cell r="J14">
            <v>0.7</v>
          </cell>
        </row>
      </sheetData>
      <sheetData sheetId="125" refreshError="1"/>
      <sheetData sheetId="126" refreshError="1"/>
      <sheetData sheetId="127" refreshError="1"/>
      <sheetData sheetId="128" refreshError="1"/>
      <sheetData sheetId="129"/>
      <sheetData sheetId="130">
        <row r="14">
          <cell r="J14">
            <v>0.7</v>
          </cell>
        </row>
      </sheetData>
      <sheetData sheetId="131">
        <row r="14">
          <cell r="J14">
            <v>0.7</v>
          </cell>
        </row>
      </sheetData>
      <sheetData sheetId="132">
        <row r="14">
          <cell r="J14">
            <v>0.7</v>
          </cell>
        </row>
      </sheetData>
      <sheetData sheetId="133">
        <row r="14">
          <cell r="J14">
            <v>0.7</v>
          </cell>
        </row>
      </sheetData>
      <sheetData sheetId="134">
        <row r="14">
          <cell r="J14">
            <v>0.7</v>
          </cell>
        </row>
      </sheetData>
      <sheetData sheetId="135">
        <row r="14">
          <cell r="J14">
            <v>0.7</v>
          </cell>
        </row>
      </sheetData>
      <sheetData sheetId="136">
        <row r="14">
          <cell r="J14">
            <v>0.7</v>
          </cell>
        </row>
      </sheetData>
      <sheetData sheetId="137">
        <row r="14">
          <cell r="J14">
            <v>0.7</v>
          </cell>
        </row>
      </sheetData>
      <sheetData sheetId="138">
        <row r="14">
          <cell r="J14">
            <v>0.7</v>
          </cell>
        </row>
      </sheetData>
      <sheetData sheetId="139">
        <row r="14">
          <cell r="J14">
            <v>0.7</v>
          </cell>
        </row>
      </sheetData>
      <sheetData sheetId="140">
        <row r="14">
          <cell r="J14">
            <v>0.7</v>
          </cell>
        </row>
      </sheetData>
      <sheetData sheetId="141">
        <row r="14">
          <cell r="J14">
            <v>0.7</v>
          </cell>
        </row>
      </sheetData>
      <sheetData sheetId="142">
        <row r="14">
          <cell r="J14">
            <v>0.7</v>
          </cell>
        </row>
      </sheetData>
      <sheetData sheetId="143">
        <row r="14">
          <cell r="J14">
            <v>0.7</v>
          </cell>
        </row>
      </sheetData>
      <sheetData sheetId="144">
        <row r="14">
          <cell r="J14">
            <v>0.7</v>
          </cell>
        </row>
      </sheetData>
      <sheetData sheetId="145">
        <row r="14">
          <cell r="J14">
            <v>0.7</v>
          </cell>
        </row>
      </sheetData>
      <sheetData sheetId="146">
        <row r="14">
          <cell r="J14">
            <v>0.7</v>
          </cell>
        </row>
      </sheetData>
      <sheetData sheetId="147">
        <row r="14">
          <cell r="J14">
            <v>0.7</v>
          </cell>
        </row>
      </sheetData>
      <sheetData sheetId="148">
        <row r="14">
          <cell r="J14">
            <v>0.7</v>
          </cell>
        </row>
      </sheetData>
      <sheetData sheetId="149">
        <row r="14">
          <cell r="J14">
            <v>0.7</v>
          </cell>
        </row>
      </sheetData>
      <sheetData sheetId="150">
        <row r="14">
          <cell r="J14">
            <v>0.7</v>
          </cell>
        </row>
      </sheetData>
      <sheetData sheetId="151">
        <row r="14">
          <cell r="J14">
            <v>0.7</v>
          </cell>
        </row>
      </sheetData>
      <sheetData sheetId="152">
        <row r="14">
          <cell r="J14">
            <v>0.7</v>
          </cell>
        </row>
      </sheetData>
      <sheetData sheetId="153">
        <row r="14">
          <cell r="J14">
            <v>0.7</v>
          </cell>
        </row>
      </sheetData>
      <sheetData sheetId="154">
        <row r="14">
          <cell r="J14">
            <v>0.7</v>
          </cell>
        </row>
      </sheetData>
      <sheetData sheetId="155">
        <row r="14">
          <cell r="J14">
            <v>0.7</v>
          </cell>
        </row>
      </sheetData>
      <sheetData sheetId="156">
        <row r="14">
          <cell r="J14">
            <v>0.7</v>
          </cell>
        </row>
      </sheetData>
      <sheetData sheetId="157">
        <row r="14">
          <cell r="J14">
            <v>0.7</v>
          </cell>
        </row>
      </sheetData>
      <sheetData sheetId="158">
        <row r="14">
          <cell r="J14">
            <v>0.7</v>
          </cell>
        </row>
      </sheetData>
      <sheetData sheetId="159">
        <row r="14">
          <cell r="J14">
            <v>0.7</v>
          </cell>
        </row>
      </sheetData>
      <sheetData sheetId="160">
        <row r="14">
          <cell r="J14">
            <v>0.7</v>
          </cell>
        </row>
      </sheetData>
      <sheetData sheetId="161">
        <row r="14">
          <cell r="J14">
            <v>0.7</v>
          </cell>
        </row>
      </sheetData>
      <sheetData sheetId="162">
        <row r="14">
          <cell r="J14">
            <v>0.7</v>
          </cell>
        </row>
      </sheetData>
      <sheetData sheetId="163">
        <row r="14">
          <cell r="J14">
            <v>0.7</v>
          </cell>
        </row>
      </sheetData>
      <sheetData sheetId="164">
        <row r="14">
          <cell r="J14">
            <v>0.7</v>
          </cell>
        </row>
      </sheetData>
      <sheetData sheetId="165">
        <row r="14">
          <cell r="J14">
            <v>0.7</v>
          </cell>
        </row>
      </sheetData>
      <sheetData sheetId="166">
        <row r="14">
          <cell r="J14">
            <v>0.7</v>
          </cell>
        </row>
      </sheetData>
      <sheetData sheetId="167">
        <row r="14">
          <cell r="J14">
            <v>0.7</v>
          </cell>
        </row>
      </sheetData>
      <sheetData sheetId="168">
        <row r="14">
          <cell r="J14">
            <v>0.7</v>
          </cell>
        </row>
      </sheetData>
      <sheetData sheetId="169">
        <row r="14">
          <cell r="J14">
            <v>0.7</v>
          </cell>
        </row>
      </sheetData>
      <sheetData sheetId="170">
        <row r="14">
          <cell r="J14">
            <v>0.7</v>
          </cell>
        </row>
      </sheetData>
      <sheetData sheetId="171">
        <row r="14">
          <cell r="J14">
            <v>0.7</v>
          </cell>
        </row>
      </sheetData>
      <sheetData sheetId="172">
        <row r="14">
          <cell r="J14">
            <v>0.7</v>
          </cell>
        </row>
      </sheetData>
      <sheetData sheetId="173">
        <row r="14">
          <cell r="J14">
            <v>0.7</v>
          </cell>
        </row>
      </sheetData>
      <sheetData sheetId="174">
        <row r="14">
          <cell r="J14">
            <v>0.7</v>
          </cell>
        </row>
      </sheetData>
      <sheetData sheetId="175">
        <row r="14">
          <cell r="J14">
            <v>0.7</v>
          </cell>
        </row>
      </sheetData>
      <sheetData sheetId="176">
        <row r="14">
          <cell r="J14">
            <v>0.7</v>
          </cell>
        </row>
      </sheetData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>
        <row r="14">
          <cell r="J14">
            <v>0.7</v>
          </cell>
        </row>
      </sheetData>
      <sheetData sheetId="186">
        <row r="14">
          <cell r="J14">
            <v>0.7</v>
          </cell>
        </row>
      </sheetData>
      <sheetData sheetId="187">
        <row r="14">
          <cell r="J14">
            <v>0.7</v>
          </cell>
        </row>
      </sheetData>
      <sheetData sheetId="188">
        <row r="14">
          <cell r="J14">
            <v>0.7</v>
          </cell>
        </row>
      </sheetData>
      <sheetData sheetId="189">
        <row r="14">
          <cell r="J14">
            <v>0.7</v>
          </cell>
        </row>
      </sheetData>
      <sheetData sheetId="190">
        <row r="14">
          <cell r="J14">
            <v>0.7</v>
          </cell>
        </row>
      </sheetData>
      <sheetData sheetId="191">
        <row r="14">
          <cell r="J14">
            <v>0.7</v>
          </cell>
        </row>
      </sheetData>
      <sheetData sheetId="192">
        <row r="14">
          <cell r="J14">
            <v>0.7</v>
          </cell>
        </row>
      </sheetData>
      <sheetData sheetId="193">
        <row r="14">
          <cell r="J14">
            <v>0.7</v>
          </cell>
        </row>
      </sheetData>
      <sheetData sheetId="194">
        <row r="14">
          <cell r="J14">
            <v>0.7</v>
          </cell>
        </row>
      </sheetData>
      <sheetData sheetId="195">
        <row r="14">
          <cell r="J14">
            <v>0.7</v>
          </cell>
        </row>
      </sheetData>
      <sheetData sheetId="196"/>
      <sheetData sheetId="197"/>
      <sheetData sheetId="198">
        <row r="14">
          <cell r="J14">
            <v>0.7</v>
          </cell>
        </row>
      </sheetData>
      <sheetData sheetId="199">
        <row r="14">
          <cell r="J14">
            <v>0.7</v>
          </cell>
        </row>
      </sheetData>
      <sheetData sheetId="200">
        <row r="14">
          <cell r="J14">
            <v>0.7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>
        <row r="14">
          <cell r="J14">
            <v>0.7</v>
          </cell>
        </row>
      </sheetData>
      <sheetData sheetId="206">
        <row r="14">
          <cell r="J14">
            <v>0.7</v>
          </cell>
        </row>
      </sheetData>
      <sheetData sheetId="207">
        <row r="14">
          <cell r="J14">
            <v>0.7</v>
          </cell>
        </row>
      </sheetData>
      <sheetData sheetId="208">
        <row r="14">
          <cell r="J14">
            <v>0.7</v>
          </cell>
        </row>
      </sheetData>
      <sheetData sheetId="209">
        <row r="14">
          <cell r="J14">
            <v>0.7</v>
          </cell>
        </row>
      </sheetData>
      <sheetData sheetId="210">
        <row r="14">
          <cell r="J14">
            <v>0.7</v>
          </cell>
        </row>
      </sheetData>
      <sheetData sheetId="211">
        <row r="14">
          <cell r="J14">
            <v>0.7</v>
          </cell>
        </row>
      </sheetData>
      <sheetData sheetId="212">
        <row r="14">
          <cell r="J14">
            <v>0.7</v>
          </cell>
        </row>
      </sheetData>
      <sheetData sheetId="213">
        <row r="14">
          <cell r="J14">
            <v>0.7</v>
          </cell>
        </row>
      </sheetData>
      <sheetData sheetId="214">
        <row r="14">
          <cell r="J14">
            <v>0.7</v>
          </cell>
        </row>
      </sheetData>
      <sheetData sheetId="215">
        <row r="14">
          <cell r="J14">
            <v>0.7</v>
          </cell>
        </row>
      </sheetData>
      <sheetData sheetId="216">
        <row r="14">
          <cell r="J14">
            <v>0.7</v>
          </cell>
        </row>
      </sheetData>
      <sheetData sheetId="217">
        <row r="14">
          <cell r="J14">
            <v>0.7</v>
          </cell>
        </row>
      </sheetData>
      <sheetData sheetId="218">
        <row r="14">
          <cell r="J14">
            <v>0.7</v>
          </cell>
        </row>
      </sheetData>
      <sheetData sheetId="219">
        <row r="14">
          <cell r="J14">
            <v>0.7</v>
          </cell>
        </row>
      </sheetData>
      <sheetData sheetId="220">
        <row r="14">
          <cell r="J14">
            <v>0.7</v>
          </cell>
        </row>
      </sheetData>
      <sheetData sheetId="221">
        <row r="14">
          <cell r="J14">
            <v>0.7</v>
          </cell>
        </row>
      </sheetData>
      <sheetData sheetId="222">
        <row r="14">
          <cell r="J14">
            <v>0.7</v>
          </cell>
        </row>
      </sheetData>
      <sheetData sheetId="223">
        <row r="14">
          <cell r="J14">
            <v>0.7</v>
          </cell>
        </row>
      </sheetData>
      <sheetData sheetId="224">
        <row r="14">
          <cell r="J14">
            <v>0.7</v>
          </cell>
        </row>
      </sheetData>
      <sheetData sheetId="225">
        <row r="14">
          <cell r="J14">
            <v>0.7</v>
          </cell>
        </row>
      </sheetData>
      <sheetData sheetId="226">
        <row r="14">
          <cell r="J14">
            <v>0.7</v>
          </cell>
        </row>
      </sheetData>
      <sheetData sheetId="227">
        <row r="14">
          <cell r="J14">
            <v>0.7</v>
          </cell>
        </row>
      </sheetData>
      <sheetData sheetId="228">
        <row r="14">
          <cell r="J14">
            <v>0.7</v>
          </cell>
        </row>
      </sheetData>
      <sheetData sheetId="229">
        <row r="14">
          <cell r="J14">
            <v>0.7</v>
          </cell>
        </row>
      </sheetData>
      <sheetData sheetId="230">
        <row r="14">
          <cell r="J14">
            <v>0.7</v>
          </cell>
        </row>
      </sheetData>
      <sheetData sheetId="231">
        <row r="14">
          <cell r="J14">
            <v>0.7</v>
          </cell>
        </row>
      </sheetData>
      <sheetData sheetId="232">
        <row r="14">
          <cell r="J14">
            <v>0.7</v>
          </cell>
        </row>
      </sheetData>
      <sheetData sheetId="233">
        <row r="14">
          <cell r="J14">
            <v>0.7</v>
          </cell>
        </row>
      </sheetData>
      <sheetData sheetId="234">
        <row r="14">
          <cell r="J14">
            <v>0.7</v>
          </cell>
        </row>
      </sheetData>
      <sheetData sheetId="235">
        <row r="14">
          <cell r="J14">
            <v>0.7</v>
          </cell>
        </row>
      </sheetData>
      <sheetData sheetId="236">
        <row r="14">
          <cell r="J14">
            <v>0.7</v>
          </cell>
        </row>
      </sheetData>
      <sheetData sheetId="237">
        <row r="14">
          <cell r="J14">
            <v>0.7</v>
          </cell>
        </row>
      </sheetData>
      <sheetData sheetId="238">
        <row r="14">
          <cell r="J14">
            <v>0.7</v>
          </cell>
        </row>
      </sheetData>
      <sheetData sheetId="239">
        <row r="14">
          <cell r="J14">
            <v>0.7</v>
          </cell>
        </row>
      </sheetData>
      <sheetData sheetId="240">
        <row r="14">
          <cell r="J14">
            <v>0.7</v>
          </cell>
        </row>
      </sheetData>
      <sheetData sheetId="241">
        <row r="14">
          <cell r="J14">
            <v>0.7</v>
          </cell>
        </row>
      </sheetData>
      <sheetData sheetId="242">
        <row r="14">
          <cell r="J14">
            <v>0.7</v>
          </cell>
        </row>
      </sheetData>
      <sheetData sheetId="243">
        <row r="14">
          <cell r="J14">
            <v>0.7</v>
          </cell>
        </row>
      </sheetData>
      <sheetData sheetId="244">
        <row r="14">
          <cell r="J14">
            <v>0.7</v>
          </cell>
        </row>
      </sheetData>
      <sheetData sheetId="245">
        <row r="14">
          <cell r="J14">
            <v>0.7</v>
          </cell>
        </row>
      </sheetData>
      <sheetData sheetId="246">
        <row r="14">
          <cell r="J14">
            <v>0.7</v>
          </cell>
        </row>
      </sheetData>
      <sheetData sheetId="247">
        <row r="14">
          <cell r="J14">
            <v>0.7</v>
          </cell>
        </row>
      </sheetData>
      <sheetData sheetId="248">
        <row r="14">
          <cell r="J14">
            <v>0.7</v>
          </cell>
        </row>
      </sheetData>
      <sheetData sheetId="249">
        <row r="14">
          <cell r="J14">
            <v>0.7</v>
          </cell>
        </row>
      </sheetData>
      <sheetData sheetId="250">
        <row r="14">
          <cell r="J14">
            <v>0.7</v>
          </cell>
        </row>
      </sheetData>
      <sheetData sheetId="251">
        <row r="14">
          <cell r="J14">
            <v>0.7</v>
          </cell>
        </row>
      </sheetData>
      <sheetData sheetId="252">
        <row r="14">
          <cell r="J14">
            <v>0.7</v>
          </cell>
        </row>
      </sheetData>
      <sheetData sheetId="253">
        <row r="14">
          <cell r="J14">
            <v>0.7</v>
          </cell>
        </row>
      </sheetData>
      <sheetData sheetId="254">
        <row r="14">
          <cell r="J14">
            <v>0.7</v>
          </cell>
        </row>
      </sheetData>
      <sheetData sheetId="255">
        <row r="14">
          <cell r="J14">
            <v>0.7</v>
          </cell>
        </row>
      </sheetData>
      <sheetData sheetId="256" refreshError="1"/>
      <sheetData sheetId="257" refreshError="1"/>
      <sheetData sheetId="258"/>
      <sheetData sheetId="259">
        <row r="14">
          <cell r="J14">
            <v>0.7</v>
          </cell>
        </row>
      </sheetData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>
        <row r="14">
          <cell r="J14">
            <v>0.7</v>
          </cell>
        </row>
      </sheetData>
      <sheetData sheetId="29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T"/>
      <sheetName val="liste_projets"/>
      <sheetName val="liste_lots"/>
      <sheetName val="phases projet"/>
    </sheetNames>
    <sheetDataSet>
      <sheetData sheetId="0"/>
      <sheetData sheetId="1">
        <row r="3">
          <cell r="A3" t="str">
            <v>PROJET 3235 : HOTEL KEMPINSKI ROYAL PALACE - AGADIR</v>
          </cell>
        </row>
        <row r="4">
          <cell r="A4" t="str">
            <v>PROJET 3248 : STADE DE MARRAKECH</v>
          </cell>
        </row>
        <row r="5">
          <cell r="A5" t="str">
            <v>PROJET 3251 : CASA CITY CENTER - PHASE I - CASABLANCA</v>
          </cell>
        </row>
        <row r="6">
          <cell r="A6" t="str">
            <v>PROJET 3259 : KEMPINSKI AGADIR PALACE HOTEL LANDSCAPING</v>
          </cell>
        </row>
        <row r="7">
          <cell r="A7" t="str">
            <v>PROJET 3268 : CASA CITY CENTER PHASE II - SOFITEL - CASABLANCA</v>
          </cell>
        </row>
        <row r="8">
          <cell r="A8" t="str">
            <v>PROJET 3280 : TWIN CENTER PALACE HOTEL - CASABLANCA</v>
          </cell>
        </row>
        <row r="9">
          <cell r="A9" t="str">
            <v>PROJET 3281 : AEROPORT MOHAMED V - CASABLANCA</v>
          </cell>
        </row>
        <row r="10">
          <cell r="A10" t="str">
            <v>PROJET 3283 : KSAR MENARA - MARRAKECH</v>
          </cell>
        </row>
        <row r="11">
          <cell r="A11" t="str">
            <v>PROJET 3293 : NESCO MARRAKECH</v>
          </cell>
        </row>
        <row r="12">
          <cell r="A12" t="str">
            <v>PROJET 3296 : CENTRE HOSPITALIER DE JUVISY SUR ORGE</v>
          </cell>
        </row>
        <row r="13">
          <cell r="A13" t="str">
            <v>PROJET 3298 : HÔTEL AL MAMOUNIA - MARRAKECH</v>
          </cell>
        </row>
        <row r="14">
          <cell r="A14" t="str">
            <v>PROJET 3300 : AMWAJ PROJECT – MANAGEMENT &amp; SALES OFFICE</v>
          </cell>
        </row>
        <row r="15">
          <cell r="A15" t="str">
            <v>PROJET 3309 : ONDA BENSLIMANE</v>
          </cell>
        </row>
        <row r="16">
          <cell r="A16" t="str">
            <v>PROJET 3312 : CONSTRUCTION DE 4 QUARTIERS DE SEMI LIBERTE</v>
          </cell>
        </row>
        <row r="17">
          <cell r="A17" t="str">
            <v xml:space="preserve">PROJET 3326 : AMBASSADE DE FRANCE CASABLANCA – RESIDENCE CONSULAIRE </v>
          </cell>
        </row>
        <row r="18">
          <cell r="A18" t="str">
            <v>PROJET 3333 : CENTRE HOSPITALIER REGIONAL D'ORLEANS</v>
          </cell>
        </row>
        <row r="19">
          <cell r="A19" t="str">
            <v>PROJET 3342 : SOPRIAM</v>
          </cell>
        </row>
        <row r="20">
          <cell r="A20" t="str">
            <v>PROJET 3349 : AL BARAKA TUI - MARRAKECH</v>
          </cell>
        </row>
        <row r="21">
          <cell r="A21" t="str">
            <v>PROJET 3352 : GFH - TANGER - INFRASTRUCTURE</v>
          </cell>
        </row>
        <row r="22">
          <cell r="A22" t="str">
            <v>PROJET 3353 : CAP TINGIS - TANGER</v>
          </cell>
        </row>
        <row r="23">
          <cell r="A23" t="str">
            <v>PROJET 3354 : GFH - MARRAKECH - INFRASTRUCTURE</v>
          </cell>
        </row>
        <row r="24">
          <cell r="A24" t="str">
            <v>PROJET 3355 : MPR- RABAT</v>
          </cell>
        </row>
        <row r="25">
          <cell r="A25" t="str">
            <v>PROJET 3361 : LYCEE VICTOR HUGO - MARRAKECH</v>
          </cell>
        </row>
        <row r="26">
          <cell r="A26" t="str">
            <v>PROJET 3362 : LYCEE DESCARTES - RABAT</v>
          </cell>
        </row>
        <row r="27">
          <cell r="A27" t="str">
            <v>PROJET 3364 : MOROCCO MALL</v>
          </cell>
        </row>
        <row r="28">
          <cell r="A28" t="str">
            <v>PROJET 3369 : SOFITEL THALASSO - AGADIR</v>
          </cell>
        </row>
        <row r="29">
          <cell r="A29" t="str">
            <v>PROJET 3372 : HOTEL SOFITEL RABAT</v>
          </cell>
        </row>
        <row r="30">
          <cell r="A30" t="str">
            <v>PROJET 3372 : SPA EMIROTEL - RABAT</v>
          </cell>
        </row>
        <row r="31">
          <cell r="A31" t="str">
            <v>PROJET 3374 : SORBONNE - REEM ISLAND - ABU DHABI</v>
          </cell>
        </row>
        <row r="32">
          <cell r="A32" t="str">
            <v>PROJET 3376 : HOTEL COURTYARD MARRIOTT - MARRAKECH</v>
          </cell>
        </row>
        <row r="33">
          <cell r="A33" t="str">
            <v>PROJET 3377 : PALMERAIE GOLF BOUSKOURA</v>
          </cell>
        </row>
        <row r="34">
          <cell r="A34" t="str">
            <v>PROJET 3377 : VILLA ANACAPRI A ANFA - CASABLANCA</v>
          </cell>
        </row>
        <row r="35">
          <cell r="A35" t="str">
            <v>PROJET 3384 : MAZAGAN - INFRASTRUCTURE</v>
          </cell>
        </row>
        <row r="36">
          <cell r="A36" t="str">
            <v>PROJET 3387 : ETAP HOTEL ESSAOUIRA</v>
          </cell>
        </row>
        <row r="37">
          <cell r="A37" t="str">
            <v>PROJET 49406 : BETA</v>
          </cell>
        </row>
        <row r="38">
          <cell r="A38" t="str">
            <v>PROJET 0</v>
          </cell>
        </row>
        <row r="39">
          <cell r="A39" t="str">
            <v>PROJET 0</v>
          </cell>
        </row>
        <row r="40">
          <cell r="A40" t="str">
            <v>PROJET 0</v>
          </cell>
        </row>
        <row r="41">
          <cell r="A41" t="str">
            <v>PROJET 0</v>
          </cell>
        </row>
        <row r="42">
          <cell r="A42" t="str">
            <v>PROJET 0</v>
          </cell>
        </row>
        <row r="43">
          <cell r="A43" t="str">
            <v>PROJET 0</v>
          </cell>
        </row>
        <row r="44">
          <cell r="A44" t="str">
            <v>PROJET 0</v>
          </cell>
        </row>
        <row r="45">
          <cell r="A45" t="str">
            <v>PROJET 0</v>
          </cell>
        </row>
        <row r="46">
          <cell r="A46" t="str">
            <v>PROJET 0</v>
          </cell>
        </row>
        <row r="47">
          <cell r="A47" t="str">
            <v>PROJET 0</v>
          </cell>
        </row>
        <row r="48">
          <cell r="A48" t="str">
            <v>PROJET 0</v>
          </cell>
        </row>
        <row r="49">
          <cell r="A49" t="str">
            <v>PROJET 0</v>
          </cell>
        </row>
        <row r="50">
          <cell r="A50" t="str">
            <v>PROJET 0</v>
          </cell>
        </row>
        <row r="51">
          <cell r="A51" t="str">
            <v>PROJET 0</v>
          </cell>
        </row>
        <row r="52">
          <cell r="A52" t="str">
            <v>PROJET 0</v>
          </cell>
        </row>
        <row r="53">
          <cell r="A53" t="str">
            <v>PROJET 0</v>
          </cell>
        </row>
        <row r="54">
          <cell r="A54" t="str">
            <v>PROJET 0</v>
          </cell>
        </row>
        <row r="55">
          <cell r="A55" t="str">
            <v>PROJET 0</v>
          </cell>
        </row>
        <row r="56">
          <cell r="A56" t="str">
            <v>PROJET 0</v>
          </cell>
        </row>
        <row r="57">
          <cell r="A57" t="str">
            <v>PROJET 0</v>
          </cell>
        </row>
        <row r="58">
          <cell r="A58" t="str">
            <v>PROJET 0</v>
          </cell>
        </row>
        <row r="59">
          <cell r="A59" t="str">
            <v>PROJET 0</v>
          </cell>
        </row>
        <row r="60">
          <cell r="A60" t="str">
            <v>PROJET 0</v>
          </cell>
        </row>
        <row r="61">
          <cell r="A61" t="str">
            <v>PROJET 0</v>
          </cell>
        </row>
        <row r="62">
          <cell r="A62" t="str">
            <v>PROJET 0</v>
          </cell>
        </row>
        <row r="63">
          <cell r="A63" t="str">
            <v>PROJET 0</v>
          </cell>
        </row>
        <row r="64">
          <cell r="A64" t="str">
            <v>PROJET 0</v>
          </cell>
        </row>
        <row r="65">
          <cell r="A65" t="str">
            <v>PROJET 0</v>
          </cell>
        </row>
        <row r="66">
          <cell r="A66" t="str">
            <v>PROJET 0</v>
          </cell>
        </row>
        <row r="67">
          <cell r="A67" t="str">
            <v>PROJET 0</v>
          </cell>
        </row>
        <row r="68">
          <cell r="A68" t="str">
            <v>PROJET 0</v>
          </cell>
        </row>
        <row r="69">
          <cell r="A69" t="str">
            <v>PROJET 0</v>
          </cell>
        </row>
        <row r="70">
          <cell r="A70" t="str">
            <v>PROJET 0</v>
          </cell>
        </row>
        <row r="71">
          <cell r="A71" t="str">
            <v>PROJET 0</v>
          </cell>
        </row>
        <row r="72">
          <cell r="A72" t="str">
            <v>PROJET 0</v>
          </cell>
        </row>
        <row r="73">
          <cell r="A73" t="str">
            <v>PROJET 0</v>
          </cell>
        </row>
        <row r="74">
          <cell r="A74" t="str">
            <v>PROJET 0</v>
          </cell>
        </row>
        <row r="75">
          <cell r="A75" t="str">
            <v>PROJET 0</v>
          </cell>
        </row>
        <row r="76">
          <cell r="A76" t="str">
            <v>PROJET 0</v>
          </cell>
        </row>
        <row r="77">
          <cell r="A77" t="str">
            <v>PROJET 0</v>
          </cell>
        </row>
        <row r="78">
          <cell r="A78" t="str">
            <v>PROJET 0</v>
          </cell>
        </row>
        <row r="79">
          <cell r="A79" t="str">
            <v>PROJET 0</v>
          </cell>
        </row>
        <row r="80">
          <cell r="A80" t="str">
            <v>PROJET 0</v>
          </cell>
        </row>
        <row r="81">
          <cell r="A81" t="str">
            <v>PROJET 0</v>
          </cell>
        </row>
        <row r="82">
          <cell r="A82" t="str">
            <v>PROJET 0</v>
          </cell>
        </row>
        <row r="83">
          <cell r="A83" t="str">
            <v>PROJET 0</v>
          </cell>
        </row>
        <row r="84">
          <cell r="A84" t="str">
            <v>PROJET 0</v>
          </cell>
        </row>
        <row r="85">
          <cell r="A85" t="str">
            <v>PROJET 0</v>
          </cell>
        </row>
        <row r="86">
          <cell r="A86" t="str">
            <v>PROJET 0</v>
          </cell>
        </row>
        <row r="87">
          <cell r="A87" t="str">
            <v>PROJET 0</v>
          </cell>
        </row>
        <row r="88">
          <cell r="A88" t="str">
            <v>PROJET 0</v>
          </cell>
        </row>
        <row r="89">
          <cell r="A89" t="str">
            <v>PROJET 0</v>
          </cell>
        </row>
        <row r="90">
          <cell r="A90" t="str">
            <v>PROJET 0</v>
          </cell>
        </row>
        <row r="91">
          <cell r="A91" t="str">
            <v>PROJET 0</v>
          </cell>
        </row>
        <row r="92">
          <cell r="A92" t="str">
            <v>PROJET 0</v>
          </cell>
        </row>
        <row r="93">
          <cell r="A93" t="str">
            <v>PROJET 0</v>
          </cell>
        </row>
        <row r="94">
          <cell r="A94" t="str">
            <v>PROJET 0</v>
          </cell>
        </row>
        <row r="95">
          <cell r="A95" t="str">
            <v>PROJET 0</v>
          </cell>
        </row>
        <row r="96">
          <cell r="A96" t="str">
            <v>PROJET 0</v>
          </cell>
        </row>
        <row r="97">
          <cell r="A97" t="str">
            <v>PROJET 0</v>
          </cell>
        </row>
        <row r="98">
          <cell r="A98" t="str">
            <v>PROJET 0</v>
          </cell>
        </row>
        <row r="99">
          <cell r="A99" t="str">
            <v>PROJET 0</v>
          </cell>
        </row>
        <row r="100">
          <cell r="A100" t="str">
            <v>PROJET 0</v>
          </cell>
        </row>
        <row r="101">
          <cell r="A101" t="str">
            <v>PROJET 0</v>
          </cell>
        </row>
        <row r="102">
          <cell r="A102" t="str">
            <v>PROJET 0</v>
          </cell>
        </row>
        <row r="103">
          <cell r="A103" t="str">
            <v>PROJET 0</v>
          </cell>
        </row>
        <row r="104">
          <cell r="A104" t="str">
            <v>PROJET 0</v>
          </cell>
        </row>
        <row r="105">
          <cell r="A105" t="str">
            <v>PROJET 0</v>
          </cell>
        </row>
        <row r="106">
          <cell r="A106" t="str">
            <v>PROJET 0</v>
          </cell>
        </row>
        <row r="107">
          <cell r="A107" t="str">
            <v>PROJET 0</v>
          </cell>
        </row>
        <row r="108">
          <cell r="A108" t="str">
            <v>PROJET 0</v>
          </cell>
        </row>
        <row r="109">
          <cell r="A109" t="str">
            <v>PROJET 0</v>
          </cell>
        </row>
        <row r="110">
          <cell r="A110" t="str">
            <v>PROJET 0</v>
          </cell>
        </row>
        <row r="111">
          <cell r="A111" t="str">
            <v>PROJET 0</v>
          </cell>
        </row>
        <row r="112">
          <cell r="A112" t="str">
            <v>PROJET 0</v>
          </cell>
        </row>
        <row r="113">
          <cell r="A113" t="str">
            <v>PROJET 0</v>
          </cell>
        </row>
        <row r="114">
          <cell r="A114" t="str">
            <v>PROJET 0</v>
          </cell>
        </row>
        <row r="115">
          <cell r="A115" t="str">
            <v>PROJET 0</v>
          </cell>
        </row>
        <row r="116">
          <cell r="A116" t="str">
            <v>PROJET 0</v>
          </cell>
        </row>
        <row r="117">
          <cell r="A117" t="str">
            <v>PROJET 0</v>
          </cell>
        </row>
        <row r="118">
          <cell r="A118" t="str">
            <v>PROJET 0</v>
          </cell>
        </row>
        <row r="119">
          <cell r="A119" t="str">
            <v>PROJET 0</v>
          </cell>
        </row>
        <row r="120">
          <cell r="A120" t="str">
            <v>PROJET 0</v>
          </cell>
        </row>
        <row r="121">
          <cell r="A121" t="str">
            <v>PROJET 0</v>
          </cell>
        </row>
        <row r="122">
          <cell r="A122" t="str">
            <v>PROJET 0</v>
          </cell>
        </row>
        <row r="123">
          <cell r="A123" t="str">
            <v>PROJET 0</v>
          </cell>
        </row>
        <row r="124">
          <cell r="A124" t="str">
            <v>PROJET 0</v>
          </cell>
        </row>
        <row r="125">
          <cell r="A125" t="str">
            <v>PROJET 0</v>
          </cell>
        </row>
        <row r="126">
          <cell r="A126" t="str">
            <v>PROJET 0</v>
          </cell>
        </row>
        <row r="127">
          <cell r="A127" t="str">
            <v>PROJET 0</v>
          </cell>
        </row>
        <row r="128">
          <cell r="A128" t="str">
            <v>PROJET 0</v>
          </cell>
        </row>
        <row r="129">
          <cell r="A129" t="str">
            <v>PROJET 0</v>
          </cell>
        </row>
        <row r="130">
          <cell r="A130" t="str">
            <v>PROJET 0</v>
          </cell>
        </row>
        <row r="131">
          <cell r="A131" t="str">
            <v>PROJET 0</v>
          </cell>
        </row>
        <row r="132">
          <cell r="A132" t="str">
            <v>PROJET 0</v>
          </cell>
        </row>
        <row r="133">
          <cell r="A133" t="str">
            <v>PROJET 0</v>
          </cell>
        </row>
        <row r="134">
          <cell r="A134" t="str">
            <v>PROJET 0</v>
          </cell>
        </row>
        <row r="135">
          <cell r="A135" t="str">
            <v>PROJET 0</v>
          </cell>
        </row>
        <row r="136">
          <cell r="A136" t="str">
            <v>PROJET 0</v>
          </cell>
        </row>
        <row r="137">
          <cell r="A137" t="str">
            <v>PROJET 0</v>
          </cell>
        </row>
        <row r="138">
          <cell r="A138" t="str">
            <v>PROJET 0</v>
          </cell>
        </row>
        <row r="139">
          <cell r="A139" t="str">
            <v>PROJET 0</v>
          </cell>
        </row>
        <row r="140">
          <cell r="A140" t="str">
            <v>PROJET 0</v>
          </cell>
        </row>
        <row r="141">
          <cell r="A141" t="str">
            <v>PROJET 0</v>
          </cell>
        </row>
        <row r="142">
          <cell r="A142" t="str">
            <v>PROJET 0</v>
          </cell>
        </row>
        <row r="143">
          <cell r="A143" t="str">
            <v>PROJET 0</v>
          </cell>
        </row>
        <row r="144">
          <cell r="A144" t="str">
            <v>PROJET 0</v>
          </cell>
        </row>
        <row r="145">
          <cell r="A145" t="str">
            <v>PROJET 0</v>
          </cell>
        </row>
        <row r="146">
          <cell r="A146" t="str">
            <v>PROJET 0</v>
          </cell>
        </row>
        <row r="147">
          <cell r="A147" t="str">
            <v>PROJET 0</v>
          </cell>
        </row>
        <row r="148">
          <cell r="A148" t="str">
            <v>PROJET 0</v>
          </cell>
        </row>
        <row r="149">
          <cell r="A149" t="str">
            <v>PROJET 0</v>
          </cell>
        </row>
        <row r="150">
          <cell r="A150" t="str">
            <v>PROJET 0</v>
          </cell>
        </row>
        <row r="151">
          <cell r="A151" t="str">
            <v>PROJET 0</v>
          </cell>
        </row>
        <row r="152">
          <cell r="A152" t="str">
            <v>PROJET 0</v>
          </cell>
        </row>
        <row r="153">
          <cell r="A153" t="str">
            <v>PROJET 0</v>
          </cell>
        </row>
        <row r="154">
          <cell r="A154" t="str">
            <v>PROJET 0</v>
          </cell>
        </row>
        <row r="155">
          <cell r="A155" t="str">
            <v>PROJET 0</v>
          </cell>
        </row>
        <row r="156">
          <cell r="A156" t="str">
            <v>PROJET 0</v>
          </cell>
        </row>
        <row r="157">
          <cell r="A157" t="str">
            <v>PROJET 0</v>
          </cell>
        </row>
        <row r="158">
          <cell r="A158" t="str">
            <v>PROJET 0</v>
          </cell>
        </row>
        <row r="159">
          <cell r="A159" t="str">
            <v>PROJET 0</v>
          </cell>
        </row>
        <row r="160">
          <cell r="A160" t="str">
            <v>PROJET 0</v>
          </cell>
        </row>
        <row r="161">
          <cell r="A161" t="str">
            <v>PROJET 0</v>
          </cell>
        </row>
        <row r="162">
          <cell r="A162" t="str">
            <v>PROJET 0</v>
          </cell>
        </row>
        <row r="163">
          <cell r="A163" t="str">
            <v>PROJET 0</v>
          </cell>
        </row>
        <row r="164">
          <cell r="A164" t="str">
            <v>PROJET 0</v>
          </cell>
        </row>
        <row r="165">
          <cell r="A165" t="str">
            <v>PROJET 0</v>
          </cell>
        </row>
        <row r="166">
          <cell r="A166" t="str">
            <v>PROJET 0</v>
          </cell>
        </row>
        <row r="167">
          <cell r="A167" t="str">
            <v>PROJET 0</v>
          </cell>
        </row>
        <row r="168">
          <cell r="A168" t="str">
            <v>PROJET 0</v>
          </cell>
        </row>
        <row r="169">
          <cell r="A169" t="str">
            <v>PROJET 0</v>
          </cell>
        </row>
        <row r="170">
          <cell r="A170" t="str">
            <v>PROJET 0</v>
          </cell>
        </row>
        <row r="171">
          <cell r="A171" t="str">
            <v>PROJET 0</v>
          </cell>
        </row>
        <row r="172">
          <cell r="A172" t="str">
            <v>PROJET 0</v>
          </cell>
        </row>
        <row r="173">
          <cell r="A173" t="str">
            <v>PROJET 0</v>
          </cell>
        </row>
        <row r="174">
          <cell r="A174" t="str">
            <v>PROJET 0</v>
          </cell>
        </row>
        <row r="175">
          <cell r="A175" t="str">
            <v>PROJET 0</v>
          </cell>
        </row>
        <row r="176">
          <cell r="A176" t="str">
            <v>PROJET 0</v>
          </cell>
        </row>
        <row r="177">
          <cell r="A177" t="str">
            <v>PROJET 0</v>
          </cell>
        </row>
        <row r="178">
          <cell r="A178" t="str">
            <v>PROJET 0</v>
          </cell>
        </row>
        <row r="179">
          <cell r="A179" t="str">
            <v>PROJET 0</v>
          </cell>
        </row>
        <row r="180">
          <cell r="A180" t="str">
            <v>PROJET 0</v>
          </cell>
        </row>
        <row r="181">
          <cell r="A181" t="str">
            <v>PROJET 0</v>
          </cell>
        </row>
        <row r="182">
          <cell r="A182" t="str">
            <v>PROJET 0</v>
          </cell>
        </row>
        <row r="183">
          <cell r="A183" t="str">
            <v>PROJET 0</v>
          </cell>
        </row>
        <row r="184">
          <cell r="A184" t="str">
            <v>PROJET 0</v>
          </cell>
        </row>
        <row r="185">
          <cell r="A185" t="str">
            <v>PROJET 0</v>
          </cell>
        </row>
        <row r="186">
          <cell r="A186" t="str">
            <v>PROJET 0</v>
          </cell>
        </row>
        <row r="187">
          <cell r="A187" t="str">
            <v>PROJET 0</v>
          </cell>
        </row>
        <row r="188">
          <cell r="A188" t="str">
            <v>PROJET 0</v>
          </cell>
        </row>
        <row r="189">
          <cell r="A189" t="str">
            <v>PROJET 0</v>
          </cell>
        </row>
        <row r="190">
          <cell r="A190" t="str">
            <v>PROJET 0</v>
          </cell>
        </row>
        <row r="191">
          <cell r="A191" t="str">
            <v>PROJET 0</v>
          </cell>
        </row>
        <row r="192">
          <cell r="A192" t="str">
            <v>PROJET 0</v>
          </cell>
        </row>
        <row r="193">
          <cell r="A193" t="str">
            <v>PROJET 0</v>
          </cell>
        </row>
        <row r="194">
          <cell r="A194" t="str">
            <v>PROJET 0</v>
          </cell>
        </row>
        <row r="195">
          <cell r="A195" t="str">
            <v>PROJET 0</v>
          </cell>
        </row>
        <row r="196">
          <cell r="A196" t="str">
            <v>PROJET 0</v>
          </cell>
        </row>
        <row r="197">
          <cell r="A197" t="str">
            <v>PROJET 0</v>
          </cell>
        </row>
        <row r="198">
          <cell r="A198" t="str">
            <v>PROJET 0</v>
          </cell>
        </row>
        <row r="199">
          <cell r="A199" t="str">
            <v>PROJET 0</v>
          </cell>
        </row>
        <row r="200">
          <cell r="A200" t="str">
            <v>PROJET 0</v>
          </cell>
        </row>
        <row r="201">
          <cell r="A201" t="str">
            <v>PROJET 0</v>
          </cell>
        </row>
        <row r="202">
          <cell r="A202" t="str">
            <v>PROJET 0</v>
          </cell>
        </row>
        <row r="203">
          <cell r="A203" t="str">
            <v>PROJET 0</v>
          </cell>
        </row>
        <row r="204">
          <cell r="A204" t="str">
            <v>PROJET 0</v>
          </cell>
        </row>
        <row r="205">
          <cell r="A205" t="str">
            <v>PROJET 0</v>
          </cell>
        </row>
        <row r="206">
          <cell r="A206" t="str">
            <v>PROJET 0</v>
          </cell>
        </row>
        <row r="207">
          <cell r="A207" t="str">
            <v>PROJET 0</v>
          </cell>
        </row>
        <row r="208">
          <cell r="A208" t="str">
            <v>PROJET 0</v>
          </cell>
        </row>
        <row r="209">
          <cell r="A209" t="str">
            <v>PROJET 0</v>
          </cell>
        </row>
        <row r="210">
          <cell r="A210" t="str">
            <v>PROJET 0</v>
          </cell>
        </row>
        <row r="211">
          <cell r="A211" t="str">
            <v>PROJET 0</v>
          </cell>
        </row>
        <row r="212">
          <cell r="A212" t="str">
            <v>PROJET 0</v>
          </cell>
        </row>
        <row r="213">
          <cell r="A213" t="str">
            <v>PROJET 0</v>
          </cell>
        </row>
        <row r="214">
          <cell r="A214" t="str">
            <v>PROJET 0</v>
          </cell>
        </row>
        <row r="215">
          <cell r="A215" t="str">
            <v>PROJET 0</v>
          </cell>
        </row>
        <row r="216">
          <cell r="A216" t="str">
            <v>PROJET 0</v>
          </cell>
        </row>
        <row r="217">
          <cell r="A217" t="str">
            <v>PROJET 0</v>
          </cell>
        </row>
        <row r="218">
          <cell r="A218" t="str">
            <v>PROJET 0</v>
          </cell>
        </row>
        <row r="219">
          <cell r="A219" t="str">
            <v>PROJET 0</v>
          </cell>
        </row>
        <row r="220">
          <cell r="A220" t="str">
            <v>PROJET 0</v>
          </cell>
        </row>
        <row r="221">
          <cell r="A221" t="str">
            <v>PROJET 0</v>
          </cell>
        </row>
        <row r="222">
          <cell r="A222" t="str">
            <v>PROJET 0</v>
          </cell>
        </row>
        <row r="223">
          <cell r="A223" t="str">
            <v>PROJET 0</v>
          </cell>
        </row>
        <row r="224">
          <cell r="A224" t="str">
            <v>PROJET 0</v>
          </cell>
        </row>
        <row r="225">
          <cell r="A225" t="str">
            <v>PROJET 0</v>
          </cell>
        </row>
        <row r="226">
          <cell r="A226" t="str">
            <v>PROJET 0</v>
          </cell>
        </row>
        <row r="227">
          <cell r="A227" t="str">
            <v>PROJET 0</v>
          </cell>
        </row>
        <row r="228">
          <cell r="A228" t="str">
            <v>PROJET 0</v>
          </cell>
        </row>
        <row r="229">
          <cell r="A229" t="str">
            <v>PROJET 0</v>
          </cell>
        </row>
        <row r="230">
          <cell r="A230" t="str">
            <v>PROJET 0</v>
          </cell>
        </row>
        <row r="231">
          <cell r="A231" t="str">
            <v>PROJET 0</v>
          </cell>
        </row>
        <row r="232">
          <cell r="A232" t="str">
            <v>PROJET 0</v>
          </cell>
        </row>
        <row r="233">
          <cell r="A233" t="str">
            <v>PROJET 0</v>
          </cell>
        </row>
        <row r="234">
          <cell r="A234" t="str">
            <v>PROJET 0</v>
          </cell>
        </row>
        <row r="235">
          <cell r="A235" t="str">
            <v>PROJET 0</v>
          </cell>
        </row>
        <row r="236">
          <cell r="A236" t="str">
            <v>PROJET 0</v>
          </cell>
        </row>
        <row r="237">
          <cell r="A237" t="str">
            <v>PROJET 0</v>
          </cell>
        </row>
        <row r="238">
          <cell r="A238" t="str">
            <v>PROJET 0</v>
          </cell>
        </row>
        <row r="239">
          <cell r="A239" t="str">
            <v>PROJET 0</v>
          </cell>
        </row>
        <row r="240">
          <cell r="A240" t="str">
            <v>PROJET 0</v>
          </cell>
        </row>
        <row r="241">
          <cell r="A241" t="str">
            <v>PROJET 0</v>
          </cell>
        </row>
        <row r="242">
          <cell r="A242" t="str">
            <v>PROJET 0</v>
          </cell>
        </row>
        <row r="243">
          <cell r="A243" t="str">
            <v>PROJET 0</v>
          </cell>
        </row>
        <row r="244">
          <cell r="A244" t="str">
            <v>PROJET 0</v>
          </cell>
        </row>
        <row r="245">
          <cell r="A245" t="str">
            <v>PROJET 0</v>
          </cell>
        </row>
        <row r="246">
          <cell r="A246" t="str">
            <v>PROJET 0</v>
          </cell>
        </row>
        <row r="247">
          <cell r="A247" t="str">
            <v>PROJET 0</v>
          </cell>
        </row>
        <row r="248">
          <cell r="A248" t="str">
            <v>PROJET 0</v>
          </cell>
        </row>
        <row r="249">
          <cell r="A249" t="str">
            <v>PROJET 0</v>
          </cell>
        </row>
        <row r="250">
          <cell r="A250" t="str">
            <v>PROJET 0</v>
          </cell>
        </row>
        <row r="251">
          <cell r="A251" t="str">
            <v>PROJET 0</v>
          </cell>
        </row>
        <row r="252">
          <cell r="A252" t="str">
            <v>PROJET 0</v>
          </cell>
        </row>
        <row r="253">
          <cell r="A253" t="str">
            <v>PROJET 0</v>
          </cell>
        </row>
        <row r="254">
          <cell r="A254" t="str">
            <v>PROJET 0</v>
          </cell>
        </row>
        <row r="255">
          <cell r="A255" t="str">
            <v>PROJET 0</v>
          </cell>
        </row>
        <row r="256">
          <cell r="A256" t="str">
            <v>PROJET 0</v>
          </cell>
        </row>
        <row r="257">
          <cell r="A257" t="str">
            <v>PROJET 0</v>
          </cell>
        </row>
        <row r="258">
          <cell r="A258" t="str">
            <v>PROJET 0</v>
          </cell>
        </row>
        <row r="259">
          <cell r="A259" t="str">
            <v>PROJET 0</v>
          </cell>
        </row>
        <row r="260">
          <cell r="A260" t="str">
            <v>PROJET 0</v>
          </cell>
        </row>
        <row r="261">
          <cell r="A261" t="str">
            <v>PROJET 0</v>
          </cell>
        </row>
        <row r="262">
          <cell r="A262" t="str">
            <v>PROJET 0</v>
          </cell>
        </row>
        <row r="263">
          <cell r="A263" t="str">
            <v>PROJET 0</v>
          </cell>
        </row>
        <row r="264">
          <cell r="A264" t="str">
            <v>PROJET 0</v>
          </cell>
        </row>
        <row r="265">
          <cell r="A265" t="str">
            <v>PROJET 0</v>
          </cell>
        </row>
        <row r="266">
          <cell r="A266" t="str">
            <v>PROJET 0</v>
          </cell>
        </row>
        <row r="267">
          <cell r="A267" t="str">
            <v>PROJET 0</v>
          </cell>
        </row>
        <row r="268">
          <cell r="A268" t="str">
            <v>PROJET 0</v>
          </cell>
        </row>
        <row r="269">
          <cell r="A269" t="str">
            <v>PROJET 0</v>
          </cell>
        </row>
        <row r="270">
          <cell r="A270" t="str">
            <v>PROJET 0</v>
          </cell>
        </row>
        <row r="271">
          <cell r="A271" t="str">
            <v>PROJET 0</v>
          </cell>
        </row>
        <row r="272">
          <cell r="A272" t="str">
            <v>PROJET 0</v>
          </cell>
        </row>
        <row r="273">
          <cell r="A273" t="str">
            <v>PROJET 0</v>
          </cell>
        </row>
        <row r="274">
          <cell r="A274" t="str">
            <v>PROJET 0</v>
          </cell>
        </row>
        <row r="275">
          <cell r="A275" t="str">
            <v>PROJET 0</v>
          </cell>
        </row>
        <row r="276">
          <cell r="A276" t="str">
            <v>PROJET 0</v>
          </cell>
        </row>
        <row r="277">
          <cell r="A277" t="str">
            <v>PROJET 0</v>
          </cell>
        </row>
        <row r="278">
          <cell r="A278" t="str">
            <v>PROJET 0</v>
          </cell>
        </row>
        <row r="279">
          <cell r="A279" t="str">
            <v>PROJET 0</v>
          </cell>
        </row>
        <row r="280">
          <cell r="A280" t="str">
            <v>PROJET 0</v>
          </cell>
        </row>
        <row r="281">
          <cell r="A281" t="str">
            <v>PROJET 0</v>
          </cell>
        </row>
        <row r="282">
          <cell r="A282" t="str">
            <v>PROJET 0</v>
          </cell>
        </row>
        <row r="283">
          <cell r="A283" t="str">
            <v>PROJET 0</v>
          </cell>
        </row>
        <row r="284">
          <cell r="A284" t="str">
            <v>PROJET 0</v>
          </cell>
        </row>
        <row r="285">
          <cell r="A285" t="str">
            <v>PROJET 0</v>
          </cell>
        </row>
        <row r="286">
          <cell r="A286" t="str">
            <v>PROJET 0</v>
          </cell>
        </row>
        <row r="287">
          <cell r="A287" t="str">
            <v>PROJET 0</v>
          </cell>
        </row>
        <row r="288">
          <cell r="A288" t="str">
            <v>PROJET 0</v>
          </cell>
        </row>
        <row r="289">
          <cell r="A289" t="str">
            <v>PROJET 0</v>
          </cell>
        </row>
        <row r="290">
          <cell r="A290" t="str">
            <v>PROJET 0</v>
          </cell>
        </row>
        <row r="291">
          <cell r="A291" t="str">
            <v>PROJET 0</v>
          </cell>
        </row>
        <row r="292">
          <cell r="A292" t="str">
            <v>PROJET 0</v>
          </cell>
        </row>
        <row r="293">
          <cell r="A293" t="str">
            <v>PROJET 0</v>
          </cell>
        </row>
        <row r="294">
          <cell r="A294" t="str">
            <v>PROJET 0</v>
          </cell>
        </row>
        <row r="295">
          <cell r="A295" t="str">
            <v>PROJET 0</v>
          </cell>
        </row>
        <row r="296">
          <cell r="A296" t="str">
            <v>PROJET 0</v>
          </cell>
        </row>
        <row r="297">
          <cell r="A297" t="str">
            <v>PROJET 0</v>
          </cell>
        </row>
        <row r="298">
          <cell r="A298" t="str">
            <v>PROJET 0</v>
          </cell>
        </row>
        <row r="299">
          <cell r="A299" t="str">
            <v>PROJET 0</v>
          </cell>
        </row>
        <row r="300">
          <cell r="A300" t="str">
            <v>PROJET 0</v>
          </cell>
        </row>
        <row r="301">
          <cell r="A301" t="str">
            <v>PROJET 0</v>
          </cell>
        </row>
        <row r="302">
          <cell r="A302" t="str">
            <v>PROJET 0</v>
          </cell>
        </row>
      </sheetData>
      <sheetData sheetId="2">
        <row r="5">
          <cell r="A5" t="str">
            <v>LOT 001 :</v>
          </cell>
        </row>
        <row r="6">
          <cell r="A6" t="str">
            <v>LOT 002 :</v>
          </cell>
        </row>
        <row r="7">
          <cell r="A7" t="str">
            <v>LOT 003 :</v>
          </cell>
        </row>
        <row r="8">
          <cell r="A8" t="str">
            <v>LOT 004 :</v>
          </cell>
        </row>
        <row r="9">
          <cell r="A9" t="str">
            <v>LOT 005 :</v>
          </cell>
        </row>
        <row r="10">
          <cell r="A10" t="str">
            <v>LOT 006 :</v>
          </cell>
        </row>
        <row r="11">
          <cell r="A11" t="str">
            <v>LOT 007 :</v>
          </cell>
        </row>
        <row r="12">
          <cell r="A12" t="str">
            <v>LOT 010 :</v>
          </cell>
        </row>
        <row r="13">
          <cell r="A13" t="str">
            <v>LOT 015 :</v>
          </cell>
        </row>
        <row r="14">
          <cell r="A14" t="str">
            <v>LOT 016 :</v>
          </cell>
        </row>
        <row r="15">
          <cell r="A15" t="str">
            <v>LOT 017 :</v>
          </cell>
        </row>
        <row r="16">
          <cell r="A16" t="str">
            <v>LOT 018 :</v>
          </cell>
        </row>
        <row r="17">
          <cell r="A17" t="str">
            <v>LOT 019 :</v>
          </cell>
        </row>
        <row r="18">
          <cell r="A18" t="str">
            <v>LOT 020 :</v>
          </cell>
        </row>
        <row r="19">
          <cell r="A19" t="str">
            <v>LOT 021 :</v>
          </cell>
        </row>
        <row r="20">
          <cell r="A20" t="str">
            <v>LOT 022 :</v>
          </cell>
        </row>
        <row r="21">
          <cell r="A21" t="str">
            <v>LOT 023 :</v>
          </cell>
        </row>
        <row r="22">
          <cell r="A22" t="str">
            <v>LOT 025 :</v>
          </cell>
        </row>
        <row r="23">
          <cell r="A23" t="str">
            <v>LOT 026 :</v>
          </cell>
        </row>
        <row r="24">
          <cell r="A24" t="str">
            <v>LOT 029 :</v>
          </cell>
        </row>
        <row r="25">
          <cell r="A25" t="str">
            <v>LOT 030 :</v>
          </cell>
        </row>
        <row r="26">
          <cell r="A26" t="str">
            <v>LOT 040 :</v>
          </cell>
        </row>
        <row r="27">
          <cell r="A27" t="str">
            <v>LOT 049 :</v>
          </cell>
        </row>
        <row r="28">
          <cell r="A28" t="str">
            <v>LOT 050 :</v>
          </cell>
        </row>
        <row r="29">
          <cell r="A29" t="str">
            <v>LOT 051 :</v>
          </cell>
        </row>
        <row r="30">
          <cell r="A30" t="str">
            <v>LOT 052 :</v>
          </cell>
        </row>
        <row r="31">
          <cell r="A31" t="str">
            <v>LOT 059 :</v>
          </cell>
        </row>
        <row r="32">
          <cell r="A32" t="str">
            <v>LOT 070 :</v>
          </cell>
        </row>
        <row r="33">
          <cell r="A33" t="str">
            <v>LOT 071 :</v>
          </cell>
        </row>
        <row r="34">
          <cell r="A34" t="str">
            <v>LOT 079 :</v>
          </cell>
        </row>
        <row r="35">
          <cell r="A35" t="str">
            <v>LOT 080 :</v>
          </cell>
        </row>
        <row r="36">
          <cell r="A36" t="str">
            <v>LOT 081 :</v>
          </cell>
        </row>
        <row r="37">
          <cell r="A37" t="str">
            <v>LOT 082 :</v>
          </cell>
        </row>
        <row r="38">
          <cell r="A38" t="str">
            <v>LOT 089 :</v>
          </cell>
        </row>
        <row r="39">
          <cell r="A39" t="str">
            <v>LOT 090 :</v>
          </cell>
        </row>
        <row r="40">
          <cell r="A40" t="str">
            <v>LOT 091 :</v>
          </cell>
        </row>
        <row r="41">
          <cell r="A41" t="str">
            <v>LOT 095 :</v>
          </cell>
        </row>
        <row r="42">
          <cell r="A42" t="str">
            <v>LOT 099 :</v>
          </cell>
        </row>
        <row r="43">
          <cell r="A43" t="str">
            <v>LOT 100 :</v>
          </cell>
        </row>
        <row r="44">
          <cell r="A44" t="str">
            <v>LOT 101 :</v>
          </cell>
        </row>
        <row r="45">
          <cell r="A45" t="str">
            <v>LOT 102 :</v>
          </cell>
        </row>
        <row r="46">
          <cell r="A46" t="str">
            <v>LOT 109 :</v>
          </cell>
        </row>
        <row r="47">
          <cell r="A47" t="str">
            <v>LOT 110 :</v>
          </cell>
        </row>
        <row r="48">
          <cell r="A48" t="str">
            <v>LOT 111 :</v>
          </cell>
        </row>
        <row r="49">
          <cell r="A49" t="str">
            <v>LOT 119 :</v>
          </cell>
        </row>
        <row r="50">
          <cell r="A50" t="str">
            <v>LOT 120 :</v>
          </cell>
        </row>
        <row r="51">
          <cell r="A51" t="str">
            <v>LOT 129 :</v>
          </cell>
        </row>
        <row r="52">
          <cell r="A52" t="str">
            <v>LOT 130 :</v>
          </cell>
        </row>
        <row r="53">
          <cell r="A53" t="str">
            <v>LOT 131 :</v>
          </cell>
        </row>
        <row r="54">
          <cell r="A54" t="str">
            <v>LOT 132 :</v>
          </cell>
        </row>
        <row r="55">
          <cell r="A55" t="str">
            <v>LOT 133 :</v>
          </cell>
        </row>
        <row r="56">
          <cell r="A56" t="str">
            <v>LOT 134 :</v>
          </cell>
        </row>
        <row r="57">
          <cell r="A57" t="str">
            <v>LOT 135 :</v>
          </cell>
        </row>
        <row r="58">
          <cell r="A58" t="str">
            <v>LOT 139 :</v>
          </cell>
        </row>
        <row r="59">
          <cell r="A59" t="str">
            <v>LOT 150 :</v>
          </cell>
        </row>
        <row r="60">
          <cell r="A60" t="str">
            <v>LOT 151 :</v>
          </cell>
        </row>
        <row r="61">
          <cell r="A61" t="str">
            <v>LOT 159 :</v>
          </cell>
        </row>
        <row r="62">
          <cell r="A62" t="str">
            <v>LOT 160 :</v>
          </cell>
        </row>
        <row r="63">
          <cell r="A63" t="str">
            <v>LOT 161 :</v>
          </cell>
        </row>
        <row r="64">
          <cell r="A64" t="str">
            <v>LOT 162 :</v>
          </cell>
        </row>
        <row r="65">
          <cell r="A65" t="str">
            <v>LOT 163 :</v>
          </cell>
        </row>
        <row r="66">
          <cell r="A66" t="str">
            <v>LOT 164 :</v>
          </cell>
        </row>
        <row r="67">
          <cell r="A67" t="str">
            <v>LOT 169 :</v>
          </cell>
        </row>
        <row r="68">
          <cell r="A68" t="str">
            <v>LOT 170 :</v>
          </cell>
        </row>
        <row r="69">
          <cell r="A69" t="str">
            <v>LOT 171 :</v>
          </cell>
        </row>
        <row r="70">
          <cell r="A70" t="str">
            <v>LOT 172 :</v>
          </cell>
        </row>
        <row r="71">
          <cell r="A71" t="str">
            <v>LOT 173 :</v>
          </cell>
        </row>
        <row r="72">
          <cell r="A72" t="str">
            <v>LOT 174 :</v>
          </cell>
        </row>
        <row r="73">
          <cell r="A73" t="str">
            <v>LOT 179 :</v>
          </cell>
        </row>
        <row r="74">
          <cell r="A74" t="str">
            <v>LOT 190 :</v>
          </cell>
        </row>
        <row r="75">
          <cell r="A75" t="str">
            <v>LOT 191 :</v>
          </cell>
        </row>
        <row r="76">
          <cell r="A76" t="str">
            <v>LOT 199 :</v>
          </cell>
        </row>
        <row r="77">
          <cell r="A77" t="str">
            <v>LOT 200 :</v>
          </cell>
        </row>
        <row r="78">
          <cell r="A78" t="str">
            <v>LOT 209 :</v>
          </cell>
        </row>
        <row r="79">
          <cell r="A79" t="str">
            <v>LOT 210 :</v>
          </cell>
        </row>
        <row r="80">
          <cell r="A80" t="str">
            <v>LOT 211 :</v>
          </cell>
        </row>
        <row r="81">
          <cell r="A81" t="str">
            <v>LOT 219 :</v>
          </cell>
        </row>
        <row r="82">
          <cell r="A82" t="str">
            <v>LOT 220 :</v>
          </cell>
        </row>
        <row r="83">
          <cell r="A83" t="str">
            <v>LOT 221 :</v>
          </cell>
        </row>
        <row r="84">
          <cell r="A84" t="str">
            <v>LOT 222 :</v>
          </cell>
        </row>
        <row r="85">
          <cell r="A85" t="str">
            <v>LOT 223 :</v>
          </cell>
        </row>
        <row r="86">
          <cell r="A86" t="str">
            <v>LOT 229 :</v>
          </cell>
        </row>
        <row r="87">
          <cell r="A87" t="str">
            <v>LOT 230 :</v>
          </cell>
        </row>
        <row r="88">
          <cell r="A88" t="str">
            <v>LOT 231 :</v>
          </cell>
        </row>
        <row r="89">
          <cell r="A89" t="str">
            <v>LOT 239 :</v>
          </cell>
        </row>
        <row r="90">
          <cell r="A90" t="str">
            <v>LOT 240 :</v>
          </cell>
        </row>
        <row r="91">
          <cell r="A91" t="str">
            <v>LOT 249 :</v>
          </cell>
        </row>
        <row r="92">
          <cell r="A92" t="str">
            <v>LOT 250 :</v>
          </cell>
        </row>
        <row r="93">
          <cell r="A93" t="str">
            <v>LOT 259 :</v>
          </cell>
        </row>
        <row r="94">
          <cell r="A94" t="str">
            <v>LOT 260 :</v>
          </cell>
        </row>
        <row r="95">
          <cell r="A95" t="str">
            <v>LOT 261 :</v>
          </cell>
        </row>
        <row r="96">
          <cell r="A96" t="str">
            <v>LOT 269 :</v>
          </cell>
        </row>
        <row r="97">
          <cell r="A97" t="str">
            <v>LOT 270 :</v>
          </cell>
        </row>
        <row r="98">
          <cell r="A98" t="str">
            <v>LOT 275 :</v>
          </cell>
        </row>
        <row r="99">
          <cell r="A99" t="str">
            <v>LOT 279 :</v>
          </cell>
        </row>
        <row r="100">
          <cell r="A100" t="str">
            <v>LOT 280 :</v>
          </cell>
        </row>
        <row r="101">
          <cell r="A101" t="str">
            <v>LOT 289 :</v>
          </cell>
        </row>
        <row r="102">
          <cell r="A102" t="str">
            <v>LOT 290 :</v>
          </cell>
        </row>
        <row r="103">
          <cell r="A103" t="str">
            <v>LOT 291 :</v>
          </cell>
        </row>
        <row r="104">
          <cell r="A104" t="str">
            <v>LOT 292 :</v>
          </cell>
        </row>
        <row r="105">
          <cell r="A105" t="str">
            <v>LOT 293 :</v>
          </cell>
        </row>
        <row r="106">
          <cell r="A106" t="str">
            <v>LOT 294 :</v>
          </cell>
        </row>
        <row r="107">
          <cell r="A107" t="str">
            <v>LOT 295 :</v>
          </cell>
        </row>
        <row r="108">
          <cell r="A108" t="str">
            <v>LOT 296 :</v>
          </cell>
        </row>
        <row r="109">
          <cell r="A109" t="str">
            <v>LOT 299 :</v>
          </cell>
        </row>
        <row r="110">
          <cell r="A110" t="str">
            <v>LOT 300 :</v>
          </cell>
        </row>
        <row r="111">
          <cell r="A111" t="str">
            <v>LOT 309 :</v>
          </cell>
        </row>
        <row r="112">
          <cell r="A112" t="str">
            <v>LOT 310 :</v>
          </cell>
        </row>
        <row r="113">
          <cell r="A113" t="str">
            <v>LOT 319 :</v>
          </cell>
        </row>
        <row r="114">
          <cell r="A114" t="str">
            <v>LOT 320 :</v>
          </cell>
        </row>
        <row r="115">
          <cell r="A115" t="str">
            <v>LOT 327 :</v>
          </cell>
        </row>
        <row r="116">
          <cell r="A116" t="str">
            <v>LOT 329 :</v>
          </cell>
        </row>
        <row r="117">
          <cell r="A117" t="str">
            <v>LOT 330 :</v>
          </cell>
        </row>
        <row r="118">
          <cell r="A118" t="str">
            <v>LOT 331 :</v>
          </cell>
        </row>
        <row r="119">
          <cell r="A119" t="str">
            <v>LOT 332 :</v>
          </cell>
        </row>
        <row r="120">
          <cell r="A120" t="str">
            <v>LOT 333 :</v>
          </cell>
        </row>
        <row r="121">
          <cell r="A121" t="str">
            <v>LOT 334 :</v>
          </cell>
        </row>
        <row r="122">
          <cell r="A122" t="str">
            <v>LOT 339 :</v>
          </cell>
        </row>
        <row r="123">
          <cell r="A123" t="str">
            <v>LOT 340 :</v>
          </cell>
        </row>
        <row r="124">
          <cell r="A124" t="str">
            <v>LOT 349 :</v>
          </cell>
        </row>
        <row r="125">
          <cell r="A125" t="str">
            <v>LOT 350 :</v>
          </cell>
        </row>
        <row r="126">
          <cell r="A126" t="str">
            <v>LOT 359 :</v>
          </cell>
        </row>
        <row r="127">
          <cell r="A127" t="str">
            <v>LOT 360 :</v>
          </cell>
        </row>
        <row r="128">
          <cell r="A128" t="str">
            <v>LOT 361 :</v>
          </cell>
        </row>
        <row r="129">
          <cell r="A129" t="str">
            <v>LOT 362 :</v>
          </cell>
        </row>
        <row r="130">
          <cell r="A130" t="str">
            <v>LOT 369 :</v>
          </cell>
        </row>
        <row r="131">
          <cell r="A131" t="str">
            <v>LOT 370 :</v>
          </cell>
        </row>
        <row r="132">
          <cell r="A132" t="str">
            <v>LOT 371 :</v>
          </cell>
        </row>
        <row r="133">
          <cell r="A133" t="str">
            <v>LOT 372 :</v>
          </cell>
        </row>
        <row r="134">
          <cell r="A134" t="str">
            <v>LOT 373 :</v>
          </cell>
        </row>
        <row r="135">
          <cell r="A135" t="str">
            <v>LOT 374 :</v>
          </cell>
        </row>
        <row r="136">
          <cell r="A136" t="str">
            <v>LOT 375 :</v>
          </cell>
        </row>
        <row r="137">
          <cell r="A137" t="str">
            <v>LOT 376 :</v>
          </cell>
        </row>
        <row r="138">
          <cell r="A138" t="str">
            <v>LOT 377 :</v>
          </cell>
        </row>
        <row r="139">
          <cell r="A139" t="str">
            <v>LOT 379 :</v>
          </cell>
        </row>
        <row r="140">
          <cell r="A140" t="str">
            <v>LOT 380 :</v>
          </cell>
        </row>
        <row r="141">
          <cell r="A141" t="str">
            <v>LOT 381 :</v>
          </cell>
        </row>
        <row r="142">
          <cell r="A142" t="str">
            <v>LOT 382 :</v>
          </cell>
        </row>
        <row r="143">
          <cell r="A143" t="str">
            <v>LOT 383 :</v>
          </cell>
        </row>
        <row r="144">
          <cell r="A144" t="str">
            <v>LOT 389 :</v>
          </cell>
        </row>
        <row r="145">
          <cell r="A145" t="str">
            <v>LOT 390 :</v>
          </cell>
        </row>
        <row r="146">
          <cell r="A146" t="str">
            <v>LOT 391 :</v>
          </cell>
        </row>
        <row r="147">
          <cell r="A147" t="str">
            <v>LOT 392 :</v>
          </cell>
        </row>
        <row r="148">
          <cell r="A148" t="str">
            <v>LOT 393 :</v>
          </cell>
        </row>
        <row r="149">
          <cell r="A149" t="str">
            <v>LOT 394 :</v>
          </cell>
        </row>
        <row r="150">
          <cell r="A150" t="str">
            <v>LOT 395 :</v>
          </cell>
        </row>
        <row r="151">
          <cell r="A151" t="str">
            <v>LOT 396 :</v>
          </cell>
        </row>
        <row r="152">
          <cell r="A152" t="str">
            <v>LOT 399 :</v>
          </cell>
        </row>
        <row r="153">
          <cell r="A153" t="str">
            <v>LOT 400 :</v>
          </cell>
        </row>
        <row r="154">
          <cell r="A154" t="str">
            <v>LOT 409 :</v>
          </cell>
        </row>
        <row r="155">
          <cell r="A155" t="str">
            <v>LOT 410 :</v>
          </cell>
        </row>
        <row r="156">
          <cell r="A156" t="str">
            <v>LOT 412 :</v>
          </cell>
        </row>
        <row r="157">
          <cell r="A157" t="str">
            <v>LOT 419 :</v>
          </cell>
        </row>
        <row r="158">
          <cell r="A158" t="str">
            <v>LOT 420 :</v>
          </cell>
        </row>
        <row r="159">
          <cell r="A159" t="str">
            <v>LOT 421 :</v>
          </cell>
        </row>
        <row r="160">
          <cell r="A160" t="str">
            <v>LOT 422 :</v>
          </cell>
        </row>
        <row r="161">
          <cell r="A161" t="str">
            <v>LOT 429 :</v>
          </cell>
        </row>
        <row r="162">
          <cell r="A162" t="str">
            <v>LOT 430 :</v>
          </cell>
        </row>
        <row r="163">
          <cell r="A163" t="str">
            <v>LOT 439 :</v>
          </cell>
        </row>
        <row r="164">
          <cell r="A164" t="str">
            <v>LOT 450 :</v>
          </cell>
        </row>
        <row r="165">
          <cell r="A165" t="str">
            <v>LOT 459 :</v>
          </cell>
        </row>
        <row r="166">
          <cell r="A166" t="str">
            <v>LOT 460 :</v>
          </cell>
        </row>
        <row r="167">
          <cell r="A167" t="str">
            <v>LOT 461 :</v>
          </cell>
        </row>
        <row r="168">
          <cell r="A168" t="str">
            <v>LOT 462 :</v>
          </cell>
        </row>
        <row r="169">
          <cell r="A169" t="str">
            <v>LOT 469 :</v>
          </cell>
        </row>
        <row r="170">
          <cell r="A170" t="str">
            <v>LOT 470 :</v>
          </cell>
        </row>
        <row r="171">
          <cell r="A171" t="str">
            <v>LOT 471 :</v>
          </cell>
        </row>
        <row r="172">
          <cell r="A172" t="str">
            <v>LOT 479 :</v>
          </cell>
        </row>
        <row r="173">
          <cell r="A173" t="str">
            <v>LOT 480 :</v>
          </cell>
        </row>
        <row r="174">
          <cell r="A174" t="str">
            <v>LOT 489 :</v>
          </cell>
        </row>
        <row r="175">
          <cell r="A175" t="str">
            <v>LOT 490 :</v>
          </cell>
        </row>
        <row r="176">
          <cell r="A176" t="str">
            <v>LOT 499 :</v>
          </cell>
        </row>
        <row r="177">
          <cell r="A177" t="str">
            <v>LOT 500 :</v>
          </cell>
        </row>
        <row r="178">
          <cell r="A178" t="str">
            <v>LOT 509 :</v>
          </cell>
        </row>
        <row r="179">
          <cell r="A179" t="str">
            <v>LOT 510 :</v>
          </cell>
        </row>
        <row r="180">
          <cell r="A180" t="str">
            <v>LOT 519 :</v>
          </cell>
        </row>
        <row r="181">
          <cell r="A181" t="str">
            <v>LOT 520 :</v>
          </cell>
        </row>
        <row r="182">
          <cell r="A182" t="str">
            <v>LOT 529 :</v>
          </cell>
        </row>
        <row r="183">
          <cell r="A183" t="str">
            <v>LOT 530 :</v>
          </cell>
        </row>
        <row r="184">
          <cell r="A184" t="str">
            <v>LOT 539 :</v>
          </cell>
        </row>
        <row r="185">
          <cell r="A185" t="str">
            <v>LOT 540 :</v>
          </cell>
        </row>
        <row r="186">
          <cell r="A186" t="str">
            <v>LOT 549 :</v>
          </cell>
        </row>
        <row r="187">
          <cell r="A187" t="str">
            <v>LOT 550 :</v>
          </cell>
        </row>
        <row r="188">
          <cell r="A188" t="str">
            <v>LOT 559 :</v>
          </cell>
        </row>
        <row r="189">
          <cell r="A189" t="str">
            <v>LOT 560 :</v>
          </cell>
        </row>
        <row r="190">
          <cell r="A190" t="str">
            <v>LOT 569 :</v>
          </cell>
        </row>
        <row r="191">
          <cell r="A191" t="str">
            <v>LOT 570 :</v>
          </cell>
        </row>
        <row r="192">
          <cell r="A192" t="str">
            <v>LOT 579 :</v>
          </cell>
        </row>
        <row r="193">
          <cell r="A193" t="str">
            <v>LOT 580 :</v>
          </cell>
        </row>
        <row r="194">
          <cell r="A194" t="str">
            <v>LOT 589 :</v>
          </cell>
        </row>
        <row r="195">
          <cell r="A195" t="str">
            <v>LOT 590 :</v>
          </cell>
        </row>
        <row r="196">
          <cell r="A196" t="str">
            <v>LOT 599 :</v>
          </cell>
        </row>
        <row r="197">
          <cell r="A197" t="str">
            <v>LOT 600 :</v>
          </cell>
        </row>
        <row r="198">
          <cell r="A198" t="str">
            <v>LOT 609 :</v>
          </cell>
        </row>
        <row r="199">
          <cell r="A199" t="str">
            <v>LOT 610 :</v>
          </cell>
        </row>
        <row r="200">
          <cell r="A200" t="str">
            <v>LOT 619 :</v>
          </cell>
        </row>
        <row r="201">
          <cell r="A201" t="str">
            <v>LOT 620 :</v>
          </cell>
        </row>
        <row r="202">
          <cell r="A202" t="str">
            <v>LOT 629 :</v>
          </cell>
        </row>
        <row r="203">
          <cell r="A203" t="str">
            <v>LOT 630 :</v>
          </cell>
        </row>
        <row r="204">
          <cell r="A204" t="str">
            <v>LOT 631 :</v>
          </cell>
        </row>
        <row r="205">
          <cell r="A205" t="str">
            <v>LOT 632 :</v>
          </cell>
        </row>
        <row r="206">
          <cell r="A206" t="str">
            <v>LOT 633 :</v>
          </cell>
        </row>
        <row r="207">
          <cell r="A207" t="str">
            <v>LOT 639 :</v>
          </cell>
        </row>
        <row r="208">
          <cell r="A208" t="str">
            <v>LOT 640 :</v>
          </cell>
        </row>
        <row r="209">
          <cell r="A209" t="str">
            <v>LOT 649 :</v>
          </cell>
        </row>
        <row r="210">
          <cell r="A210" t="str">
            <v>LOT 650 :</v>
          </cell>
        </row>
        <row r="211">
          <cell r="A211" t="str">
            <v>LOT 659 :</v>
          </cell>
        </row>
        <row r="212">
          <cell r="A212" t="str">
            <v>LOT 660 :</v>
          </cell>
        </row>
        <row r="213">
          <cell r="A213" t="str">
            <v>LOT 661 :</v>
          </cell>
        </row>
        <row r="214">
          <cell r="A214" t="str">
            <v>LOT 669 :</v>
          </cell>
        </row>
        <row r="215">
          <cell r="A215" t="str">
            <v>LOT 670 :</v>
          </cell>
        </row>
        <row r="216">
          <cell r="A216" t="str">
            <v>LOT 679 :</v>
          </cell>
        </row>
        <row r="217">
          <cell r="A217" t="str">
            <v>LOT 680 :</v>
          </cell>
        </row>
        <row r="218">
          <cell r="A218" t="str">
            <v>LOT 681 :</v>
          </cell>
        </row>
        <row r="219">
          <cell r="A219" t="str">
            <v>LOT 682 :</v>
          </cell>
        </row>
        <row r="220">
          <cell r="A220" t="str">
            <v>LOT 683 :</v>
          </cell>
        </row>
        <row r="221">
          <cell r="A221" t="str">
            <v>LOT 684 :</v>
          </cell>
        </row>
        <row r="222">
          <cell r="A222" t="str">
            <v>LOT 685 :</v>
          </cell>
        </row>
        <row r="223">
          <cell r="A223" t="str">
            <v>LOT 686 :</v>
          </cell>
        </row>
        <row r="224">
          <cell r="A224" t="str">
            <v>LOT 687 :</v>
          </cell>
        </row>
        <row r="225">
          <cell r="A225" t="str">
            <v>LOT 689 :</v>
          </cell>
        </row>
        <row r="226">
          <cell r="A226" t="str">
            <v>LOT 690 :</v>
          </cell>
        </row>
        <row r="227">
          <cell r="A227" t="str">
            <v>LOT 691 :</v>
          </cell>
        </row>
        <row r="228">
          <cell r="A228" t="str">
            <v>LOT 699 :</v>
          </cell>
        </row>
        <row r="229">
          <cell r="A229" t="str">
            <v>LOT 700 :</v>
          </cell>
        </row>
        <row r="230">
          <cell r="A230" t="str">
            <v>LOT 710 :</v>
          </cell>
        </row>
        <row r="231">
          <cell r="A231" t="str">
            <v>LOT 720 :</v>
          </cell>
        </row>
        <row r="232">
          <cell r="A232" t="str">
            <v>LOT 730 :</v>
          </cell>
        </row>
        <row r="233">
          <cell r="A233" t="str">
            <v>LOT 739 :</v>
          </cell>
        </row>
        <row r="234">
          <cell r="A234" t="str">
            <v>LOT 740 :</v>
          </cell>
        </row>
        <row r="235">
          <cell r="A235" t="str">
            <v>LOT 749 :</v>
          </cell>
        </row>
        <row r="236">
          <cell r="A236" t="str">
            <v>LOT 750 :</v>
          </cell>
        </row>
        <row r="237">
          <cell r="A237" t="str">
            <v>LOT 759 :</v>
          </cell>
        </row>
        <row r="238">
          <cell r="A238" t="str">
            <v>LOT 760 :</v>
          </cell>
        </row>
        <row r="239">
          <cell r="A239" t="str">
            <v>LOT 761 :</v>
          </cell>
        </row>
        <row r="240">
          <cell r="A240" t="str">
            <v>LOT 762 :</v>
          </cell>
        </row>
        <row r="241">
          <cell r="A241" t="str">
            <v>LOT 769 :</v>
          </cell>
        </row>
        <row r="242">
          <cell r="A242" t="str">
            <v>LOT 770 :</v>
          </cell>
        </row>
        <row r="243">
          <cell r="A243" t="str">
            <v>LOT 779 :</v>
          </cell>
        </row>
        <row r="244">
          <cell r="A244" t="str">
            <v>LOT 780 :</v>
          </cell>
        </row>
        <row r="245">
          <cell r="A245" t="str">
            <v>LOT 781 :</v>
          </cell>
        </row>
        <row r="246">
          <cell r="A246" t="str">
            <v>LOT 782 :</v>
          </cell>
        </row>
        <row r="247">
          <cell r="A247" t="str">
            <v>LOT 783 :</v>
          </cell>
        </row>
        <row r="248">
          <cell r="A248" t="str">
            <v>LOT 784 :</v>
          </cell>
        </row>
        <row r="249">
          <cell r="A249" t="str">
            <v>LOT 789 :</v>
          </cell>
        </row>
        <row r="250">
          <cell r="A250" t="str">
            <v>LOT 790 :</v>
          </cell>
        </row>
        <row r="251">
          <cell r="A251" t="str">
            <v>LOT 792 :</v>
          </cell>
        </row>
        <row r="252">
          <cell r="A252" t="str">
            <v>LOT 799 :</v>
          </cell>
        </row>
        <row r="253">
          <cell r="A253" t="str">
            <v>LOT 800 :</v>
          </cell>
        </row>
        <row r="254">
          <cell r="A254" t="str">
            <v>LOT 809 :</v>
          </cell>
        </row>
        <row r="255">
          <cell r="A255" t="str">
            <v>LOT 820 :</v>
          </cell>
        </row>
        <row r="256">
          <cell r="A256" t="str">
            <v>LOT 821 :</v>
          </cell>
        </row>
        <row r="257">
          <cell r="A257" t="str">
            <v>LOT 822 :</v>
          </cell>
        </row>
        <row r="258">
          <cell r="A258" t="str">
            <v>LOT 829 :</v>
          </cell>
        </row>
        <row r="259">
          <cell r="A259" t="str">
            <v>LOT 830 :</v>
          </cell>
        </row>
        <row r="260">
          <cell r="A260" t="str">
            <v>LOT 839 :</v>
          </cell>
        </row>
        <row r="261">
          <cell r="A261" t="str">
            <v>LOT 840 :</v>
          </cell>
        </row>
        <row r="262">
          <cell r="A262" t="str">
            <v>LOT 841 :</v>
          </cell>
        </row>
        <row r="263">
          <cell r="A263" t="str">
            <v>LOT 849 :</v>
          </cell>
        </row>
        <row r="264">
          <cell r="A264" t="str">
            <v>LOT 850 :</v>
          </cell>
        </row>
        <row r="265">
          <cell r="A265" t="str">
            <v>LOT 851 :</v>
          </cell>
        </row>
        <row r="266">
          <cell r="A266" t="str">
            <v>LOT 852 :</v>
          </cell>
        </row>
        <row r="267">
          <cell r="A267" t="str">
            <v>LOT 853 :</v>
          </cell>
        </row>
        <row r="268">
          <cell r="A268" t="str">
            <v>LOT 854 :</v>
          </cell>
        </row>
        <row r="269">
          <cell r="A269" t="str">
            <v>LOT 859 :</v>
          </cell>
        </row>
        <row r="270">
          <cell r="A270" t="str">
            <v>LOT 900 :</v>
          </cell>
        </row>
        <row r="271">
          <cell r="A271" t="str">
            <v>LOT 909 :</v>
          </cell>
        </row>
        <row r="272">
          <cell r="A272" t="str">
            <v>LOT 910 :</v>
          </cell>
        </row>
        <row r="273">
          <cell r="A273" t="str">
            <v>LOT 919 :</v>
          </cell>
        </row>
        <row r="274">
          <cell r="A274" t="str">
            <v>LOT 920 :</v>
          </cell>
        </row>
        <row r="275">
          <cell r="A275" t="str">
            <v>LOT 929 :</v>
          </cell>
        </row>
        <row r="276">
          <cell r="A276" t="str">
            <v>LOT 930 :</v>
          </cell>
        </row>
        <row r="277">
          <cell r="A277" t="str">
            <v>LOT 931 :</v>
          </cell>
        </row>
        <row r="278">
          <cell r="A278" t="str">
            <v>LOT 939 :</v>
          </cell>
        </row>
        <row r="279">
          <cell r="A279" t="str">
            <v>LOT 940 :</v>
          </cell>
        </row>
        <row r="280">
          <cell r="A280" t="str">
            <v>LOT 941 :</v>
          </cell>
        </row>
        <row r="281">
          <cell r="A281" t="str">
            <v>LOT 949 :</v>
          </cell>
        </row>
        <row r="282">
          <cell r="A282" t="str">
            <v>LOT 960 :</v>
          </cell>
        </row>
        <row r="283">
          <cell r="A283" t="str">
            <v>LOT 961 :</v>
          </cell>
        </row>
        <row r="284">
          <cell r="A284" t="str">
            <v>LOT 990 :</v>
          </cell>
        </row>
        <row r="285">
          <cell r="A285" t="str">
            <v>LOT 991 :</v>
          </cell>
        </row>
        <row r="286">
          <cell r="A286" t="str">
            <v>LOT 992 :</v>
          </cell>
        </row>
        <row r="287">
          <cell r="A287" t="str">
            <v>LOT 993 :</v>
          </cell>
        </row>
        <row r="288">
          <cell r="A288" t="str">
            <v>LOT 998 :</v>
          </cell>
        </row>
        <row r="289">
          <cell r="A289" t="str">
            <v>LOT 999 :</v>
          </cell>
        </row>
      </sheetData>
      <sheetData sheetId="3">
        <row r="3">
          <cell r="A3" t="str">
            <v>PHASE APS</v>
          </cell>
        </row>
        <row r="4">
          <cell r="A4" t="str">
            <v>PHASE APD</v>
          </cell>
        </row>
        <row r="5">
          <cell r="A5" t="str">
            <v>PHASE DCE</v>
          </cell>
        </row>
        <row r="6">
          <cell r="A6" t="str">
            <v>PHASE MARCHE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e"/>
      <sheetName val="marges"/>
      <sheetName val="BDP lot 1"/>
      <sheetName val="Feuil1"/>
      <sheetName val="prestation"/>
      <sheetName val="BDP Maintenance"/>
    </sheetNames>
    <sheetDataSet>
      <sheetData sheetId="0" refreshError="1">
        <row r="7">
          <cell r="A7">
            <v>0.18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G_O_ao_CNCA2"/>
      <sheetName val="G_O_ao_CNCA3"/>
      <sheetName val="G_O_ao_CNCA4"/>
      <sheetName val="G_O_ao_CNCA6"/>
      <sheetName val="G_O_ao_CNCA5"/>
      <sheetName val="ASS P21"/>
      <sheetName val="TRADING"/>
      <sheetName val="dimensio EU"/>
      <sheetName val="elec"/>
      <sheetName val="BATIMENT"/>
      <sheetName val="A.I.A"/>
      <sheetName val="liste_projets"/>
      <sheetName val="liste_lots"/>
      <sheetName val="phases projet"/>
      <sheetName val="phases_projet"/>
      <sheetName val="BASE"/>
      <sheetName val="Macro-Long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_O_ao_CNCA17"/>
      <sheetName val="Global_Inputs6"/>
      <sheetName val="G_O_ao_CNCA16"/>
      <sheetName val="Global_Inputs5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PLANT"/>
      <sheetName val="distrib"/>
      <sheetName val="Data Sheet1"/>
      <sheetName val="Global_Inputs14"/>
      <sheetName val="Global_Inputs15"/>
      <sheetName val="PG1"/>
      <sheetName val="PU"/>
      <sheetName val="Global_Inputs17"/>
      <sheetName val="Global_Inputs16"/>
      <sheetName val="Masque"/>
      <sheetName val="Revenus hors intercomp_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G_O_ao_CNCA18"/>
      <sheetName val="Global_Inputs18"/>
      <sheetName val="Data_Sheet1"/>
      <sheetName val="Revenus_hors_intercomp_"/>
      <sheetName val="SUIVI"/>
      <sheetName val="CNCA DE modefier le25-03-05"/>
      <sheetName val="dimensio_EU3"/>
      <sheetName val="ASS_P213"/>
      <sheetName val="A_I_A3"/>
      <sheetName val="G_O_ao_CNCA19"/>
      <sheetName val="dimensio_EU4"/>
      <sheetName val="ASS_P214"/>
      <sheetName val="A_I_A4"/>
      <sheetName val="Global_Inputs19"/>
      <sheetName val="Data_Sheet11"/>
      <sheetName val="Revenus_hors_intercomp_1"/>
      <sheetName val="phases_projet2"/>
      <sheetName val="phases_projet1"/>
      <sheetName val="phases_projet3"/>
      <sheetName val="phases_projet4"/>
      <sheetName val="phases_projet5"/>
      <sheetName val="phases_projet6"/>
      <sheetName val="phases_projet7"/>
      <sheetName val="phases_projet8"/>
      <sheetName val="phases_projet9"/>
      <sheetName val="phases_projet10"/>
      <sheetName val="phases_projet11"/>
      <sheetName val="phases_projet12"/>
      <sheetName val="phases_projet13"/>
      <sheetName val="G_O_ao_CNCA20"/>
      <sheetName val="phases_projet14"/>
      <sheetName val="G_O_ao_CNCA21"/>
      <sheetName val="phases_projet15"/>
      <sheetName val="G_O_ao_CNCA22"/>
      <sheetName val="phases_projet16"/>
      <sheetName val="G_O_ao_CNCA23"/>
      <sheetName val="phases_projet17"/>
      <sheetName val="dimensio_EU5"/>
      <sheetName val="ASS_P215"/>
      <sheetName val="G_O_ao_CNCA26"/>
      <sheetName val="dimensio_EU8"/>
      <sheetName val="ASS_P218"/>
      <sheetName val="A_I_A7"/>
      <sheetName val="Global_Inputs22"/>
      <sheetName val="Data_Sheet14"/>
      <sheetName val="Revenus_hors_intercomp_4"/>
      <sheetName val="phases_projet20"/>
      <sheetName val="G_O_ao_CNCA25"/>
      <sheetName val="dimensio_EU7"/>
      <sheetName val="ASS_P217"/>
      <sheetName val="A_I_A6"/>
      <sheetName val="Global_Inputs21"/>
      <sheetName val="Data_Sheet13"/>
      <sheetName val="Revenus_hors_intercomp_3"/>
      <sheetName val="phases_projet19"/>
      <sheetName val="G_O_ao_CNCA24"/>
      <sheetName val="dimensio_EU6"/>
      <sheetName val="ASS_P216"/>
      <sheetName val="A_I_A5"/>
      <sheetName val="Global_Inputs20"/>
      <sheetName val="Data_Sheet12"/>
      <sheetName val="Revenus_hors_intercomp_2"/>
      <sheetName val="phases_projet18"/>
      <sheetName val="G_O_ao_CNCA28"/>
      <sheetName val="dimensio_EU10"/>
      <sheetName val="ASS_P2110"/>
      <sheetName val="A_I_A9"/>
      <sheetName val="phases_projet22"/>
      <sheetName val="Global_Inputs24"/>
      <sheetName val="Data_Sheet16"/>
      <sheetName val="Revenus_hors_intercomp_6"/>
      <sheetName val="CNCA_DE_modefier_le25-03-051"/>
      <sheetName val="G_O_ao_CNCA27"/>
      <sheetName val="dimensio_EU9"/>
      <sheetName val="ASS_P219"/>
      <sheetName val="A_I_A8"/>
      <sheetName val="phases_projet21"/>
      <sheetName val="Global_Inputs23"/>
      <sheetName val="Data_Sheet15"/>
      <sheetName val="Revenus_hors_intercomp_5"/>
      <sheetName val="CNCA_DE_modefier_le25-03-05"/>
      <sheetName val="G_O_ao_CNCA29"/>
      <sheetName val="dimensio_EU11"/>
      <sheetName val="ASS_P2111"/>
      <sheetName val="A_I_A10"/>
      <sheetName val="phases_projet23"/>
      <sheetName val="Global_Inputs25"/>
      <sheetName val="Data_Sheet17"/>
      <sheetName val="Revenus_hors_intercomp_7"/>
      <sheetName val="CNCA_DE_modefier_le25-03-052"/>
      <sheetName val="G_O_ao_CNCA30"/>
      <sheetName val="ASS_P2112"/>
      <sheetName val="dimensio_EU12"/>
      <sheetName val="A_I_A11"/>
      <sheetName val="phases_projet24"/>
      <sheetName val="Global_Inputs26"/>
      <sheetName val="Data_Sheet18"/>
      <sheetName val="Revenus_hors_intercomp_8"/>
      <sheetName val="CNCA_DE_modefier_le25-03-053"/>
      <sheetName val="G_O_ao_CNCA31"/>
      <sheetName val="ASS_P2113"/>
      <sheetName val="dimensio_EU13"/>
      <sheetName val="A_I_A12"/>
      <sheetName val="phases_projet25"/>
      <sheetName val="Global_Inputs27"/>
      <sheetName val="Data_Sheet19"/>
      <sheetName val="Revenus_hors_intercomp_9"/>
      <sheetName val="CNCA_DE_modefier_le25-03-054"/>
      <sheetName val="G_O_ao_CNCA32"/>
      <sheetName val="ASS_P2114"/>
      <sheetName val="dimensio_EU14"/>
      <sheetName val="A_I_A13"/>
      <sheetName val="phases_projet26"/>
      <sheetName val="Global_Inputs28"/>
      <sheetName val="Data_Sheet110"/>
      <sheetName val="Revenus_hors_intercomp_10"/>
      <sheetName val="CNCA_DE_modefier_le25-03-055"/>
      <sheetName val="Recap"/>
      <sheetName val="DimensRESEAU (2)"/>
      <sheetName val="Débit instantané Pb"/>
      <sheetName val="DimensRESEAU_(2)"/>
      <sheetName val="Débit_instantané_Pb"/>
      <sheetName val="CNCA_DE_modefier_le25-03-056"/>
      <sheetName val="CNCA_DE_modefier_le25-03-057"/>
      <sheetName val="CNCA_DE_modefier_le25-03-058"/>
      <sheetName val="CNCA_DE_modefier_le25-03-059"/>
      <sheetName val="CNCA_DE_modefier_le25-03-0510"/>
      <sheetName val="A_I_A14"/>
      <sheetName val="Global_Inputs29"/>
      <sheetName val="Data_Sheet111"/>
      <sheetName val="Revenus_hors_intercomp_11"/>
      <sheetName val="CNCA_DE_modefier_le25-03-0511"/>
      <sheetName val="dimensio_EU15"/>
      <sheetName val="ASS_P2115"/>
      <sheetName val="A_I_A15"/>
      <sheetName val="Global_Inputs30"/>
      <sheetName val="Data_Sheet112"/>
      <sheetName val="Revenus_hors_intercomp_12"/>
      <sheetName val="CNCA_DE_modefier_le25-03-0512"/>
      <sheetName val="dimensio_EU16"/>
      <sheetName val="ASS_P2116"/>
      <sheetName val="A_I_A16"/>
      <sheetName val="Global_Inputs31"/>
      <sheetName val="Data_Sheet113"/>
      <sheetName val="Revenus_hors_intercomp_13"/>
      <sheetName val="CNCA_DE_modefier_le25-03-0513"/>
      <sheetName val="dimensio_EU17"/>
      <sheetName val="ASS_P2117"/>
      <sheetName val="A_I_A17"/>
      <sheetName val="Global_Inputs32"/>
      <sheetName val="Data_Sheet114"/>
      <sheetName val="Revenus_hors_intercomp_14"/>
      <sheetName val="CNCA_DE_modefier_le25-03-0514"/>
      <sheetName val="G_O_ao_CNCA33"/>
      <sheetName val="dimensio_EU18"/>
      <sheetName val="ASS_P2118"/>
      <sheetName val="phases_projet27"/>
      <sheetName val="A_I_A18"/>
      <sheetName val="Global_Inputs33"/>
      <sheetName val="Data_Sheet115"/>
      <sheetName val="Revenus_hors_intercomp_15"/>
      <sheetName val="CNCA_DE_modefier_le25-03-0515"/>
      <sheetName val="G_O_ao_CNCA35"/>
      <sheetName val="dimensio_EU20"/>
      <sheetName val="ASS_P2120"/>
      <sheetName val="phases_projet29"/>
      <sheetName val="A_I_A20"/>
      <sheetName val="Global_Inputs35"/>
      <sheetName val="Data_Sheet117"/>
      <sheetName val="Revenus_hors_intercomp_17"/>
      <sheetName val="CNCA_DE_modefier_le25-03-0517"/>
      <sheetName val="G_O_ao_CNCA34"/>
      <sheetName val="dimensio_EU19"/>
      <sheetName val="ASS_P2119"/>
      <sheetName val="phases_projet28"/>
      <sheetName val="A_I_A19"/>
      <sheetName val="Global_Inputs34"/>
      <sheetName val="Data_Sheet116"/>
      <sheetName val="Revenus_hors_intercomp_16"/>
      <sheetName val="CNCA_DE_modefier_le25-03-0516"/>
      <sheetName val="G_O_ao_CNCA36"/>
      <sheetName val="dimensio_EU21"/>
      <sheetName val="ASS_P2121"/>
      <sheetName val="phases_projet30"/>
      <sheetName val="A_I_A21"/>
      <sheetName val="Global_Inputs36"/>
      <sheetName val="Data_Sheet118"/>
      <sheetName val="Revenus_hors_intercomp_18"/>
      <sheetName val="CNCA_DE_modefier_le25-03-0518"/>
      <sheetName val="G_O_ao_CNCA37"/>
      <sheetName val="dimensio_EU22"/>
      <sheetName val="ASS_P2122"/>
      <sheetName val="phases_projet31"/>
      <sheetName val="A_I_A22"/>
      <sheetName val="Global_Inputs37"/>
      <sheetName val="Data_Sheet119"/>
      <sheetName val="Revenus_hors_intercomp_19"/>
      <sheetName val="CNCA_DE_modefier_le25-03-0519"/>
      <sheetName val="Réservoir 250m3"/>
      <sheetName val="Réservoir_250m32"/>
      <sheetName val="S.P1"/>
      <sheetName val="G_O_ao_CNCA39"/>
      <sheetName val="phases_projet33"/>
      <sheetName val="DimensRESEAU_(2)2"/>
      <sheetName val="Débit_instantané_Pb2"/>
      <sheetName val="G_O_ao_CNCA38"/>
      <sheetName val="phases_projet32"/>
      <sheetName val="DimensRESEAU_(2)1"/>
      <sheetName val="Débit_instantané_Pb1"/>
      <sheetName val="NOTES"/>
      <sheetName val="G_O_ao_CNCA40"/>
      <sheetName val="phases_projet34"/>
      <sheetName val="D.E1A"/>
      <sheetName val="DimensRESEAU_(2)3"/>
      <sheetName val="Débit_instantané_Pb3"/>
      <sheetName val="G_O_ao_CNCA41"/>
      <sheetName val="ASS_P2123"/>
      <sheetName val="dimensio_EU23"/>
      <sheetName val="phases_projet35"/>
      <sheetName val="G_O_ao_CNCA42"/>
      <sheetName val="ASS_P2124"/>
      <sheetName val="dimensio_EU24"/>
      <sheetName val="A_I_A23"/>
      <sheetName val="phases_projet36"/>
      <sheetName val="Global_Inputs38"/>
      <sheetName val="Data_Sheet120"/>
      <sheetName val="Revenus_hors_intercomp_20"/>
      <sheetName val="DimensRESEAU_(2)4"/>
      <sheetName val="Débit_instantané_Pb4"/>
      <sheetName val="G_O_ao_CNCA43"/>
      <sheetName val="ASS_P2125"/>
      <sheetName val="dimensio_EU25"/>
      <sheetName val="A_I_A24"/>
      <sheetName val="phases_projet37"/>
      <sheetName val="Global_Inputs39"/>
      <sheetName val="Data_Sheet121"/>
      <sheetName val="Revenus_hors_intercomp_21"/>
      <sheetName val="DimensRESEAU_(2)5"/>
      <sheetName val="Débit_instantané_Pb5"/>
      <sheetName val="Réservoir_250m3"/>
      <sheetName val="S_P1"/>
      <sheetName val="CNCA_DE_modefier_le25-03-0520"/>
      <sheetName val="CNCA_DE_modefier_le25-03-05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AN2"/>
      <sheetName val="Macro-cons"/>
      <sheetName val="SUIVI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Macro-Diam-interne"/>
      <sheetName val="Macro-Epaisseur"/>
      <sheetName val="Macro-Dexterne"/>
      <sheetName val="Macro-Long"/>
      <sheetName val="Macro-press"/>
      <sheetName val="Macro-colbrook"/>
      <sheetName val="BacheSR3NZ"/>
      <sheetName val="Data"/>
      <sheetName val="Charges DSO 2012 "/>
      <sheetName val="TABLE"/>
      <sheetName val="dimensio EU"/>
      <sheetName val="Rep pop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E.U"/>
      <sheetName val="Récap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p_pop1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dimensio_EU"/>
      <sheetName val="Rep_pop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p_pop2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RE__SEV_15025"/>
      <sheetName val="RE_SEV_5025"/>
      <sheetName val="RE__SET_15025"/>
      <sheetName val="SR_Gpe_125"/>
      <sheetName val="SP_Gpe_125"/>
      <sheetName val="SP_Gpe_425"/>
      <sheetName val="SURP_Gpe_225"/>
      <sheetName val="SURP_Gpe_325"/>
      <sheetName val="Récap_GC25"/>
      <sheetName val="RECAP_cond25"/>
      <sheetName val="Charges_DSO_2012_5"/>
      <sheetName val="dimensio_EU5"/>
      <sheetName val="Rep_pop3"/>
      <sheetName val="Rep_pop5"/>
      <sheetName val="Rep_pop4"/>
      <sheetName val="Rep_pop6"/>
      <sheetName val="AN3"/>
      <sheetName val="Charges_DSO_2012_6"/>
      <sheetName val="dimensio_EU6"/>
      <sheetName val="RE__SEV_15032"/>
      <sheetName val="RE_SEV_5032"/>
      <sheetName val="RE__SET_15032"/>
      <sheetName val="SR_Gpe_132"/>
      <sheetName val="SP_Gpe_132"/>
      <sheetName val="SP_Gpe_432"/>
      <sheetName val="SURP_Gpe_232"/>
      <sheetName val="SURP_Gpe_332"/>
      <sheetName val="Récap_GC32"/>
      <sheetName val="RECAP_cond32"/>
      <sheetName val="Charges_DSO_2012_12"/>
      <sheetName val="dimensio_EU12"/>
      <sheetName val="Rep_pop10"/>
      <sheetName val="E_U5"/>
      <sheetName val="RE__SEV_15026"/>
      <sheetName val="RE_SEV_5026"/>
      <sheetName val="RE__SET_15026"/>
      <sheetName val="SR_Gpe_126"/>
      <sheetName val="SP_Gpe_126"/>
      <sheetName val="SP_Gpe_426"/>
      <sheetName val="SURP_Gpe_226"/>
      <sheetName val="SURP_Gpe_326"/>
      <sheetName val="Récap_GC26"/>
      <sheetName val="RECAP_cond26"/>
      <sheetName val="RE__SEV_15029"/>
      <sheetName val="RE_SEV_5029"/>
      <sheetName val="RE__SET_15029"/>
      <sheetName val="SR_Gpe_129"/>
      <sheetName val="SP_Gpe_129"/>
      <sheetName val="SP_Gpe_429"/>
      <sheetName val="SURP_Gpe_229"/>
      <sheetName val="SURP_Gpe_329"/>
      <sheetName val="Récap_GC29"/>
      <sheetName val="RECAP_cond29"/>
      <sheetName val="Charges_DSO_2012_9"/>
      <sheetName val="dimensio_EU9"/>
      <sheetName val="Rep_pop7"/>
      <sheetName val="E_U2"/>
      <sheetName val="E_U"/>
      <sheetName val="RE__SEV_15027"/>
      <sheetName val="RE_SEV_5027"/>
      <sheetName val="RE__SET_15027"/>
      <sheetName val="SR_Gpe_127"/>
      <sheetName val="SP_Gpe_127"/>
      <sheetName val="SP_Gpe_427"/>
      <sheetName val="SURP_Gpe_227"/>
      <sheetName val="SURP_Gpe_327"/>
      <sheetName val="Récap_GC27"/>
      <sheetName val="RECAP_cond27"/>
      <sheetName val="Charges_DSO_2012_7"/>
      <sheetName val="dimensio_EU7"/>
      <sheetName val="RE__SEV_15028"/>
      <sheetName val="RE_SEV_5028"/>
      <sheetName val="RE__SET_15028"/>
      <sheetName val="SR_Gpe_128"/>
      <sheetName val="SP_Gpe_128"/>
      <sheetName val="SP_Gpe_428"/>
      <sheetName val="SURP_Gpe_228"/>
      <sheetName val="SURP_Gpe_328"/>
      <sheetName val="Récap_GC28"/>
      <sheetName val="RECAP_cond28"/>
      <sheetName val="Charges_DSO_2012_8"/>
      <sheetName val="dimensio_EU8"/>
      <sheetName val="E_U1"/>
      <sheetName val="RE__SEV_15030"/>
      <sheetName val="RE_SEV_5030"/>
      <sheetName val="RE__SET_15030"/>
      <sheetName val="SR_Gpe_130"/>
      <sheetName val="SP_Gpe_130"/>
      <sheetName val="SP_Gpe_430"/>
      <sheetName val="SURP_Gpe_230"/>
      <sheetName val="SURP_Gpe_330"/>
      <sheetName val="Récap_GC30"/>
      <sheetName val="RECAP_cond30"/>
      <sheetName val="Charges_DSO_2012_10"/>
      <sheetName val="dimensio_EU10"/>
      <sheetName val="Rep_pop8"/>
      <sheetName val="E_U3"/>
      <sheetName val="RE__SEV_15031"/>
      <sheetName val="RE_SEV_5031"/>
      <sheetName val="RE__SET_15031"/>
      <sheetName val="SR_Gpe_131"/>
      <sheetName val="SP_Gpe_131"/>
      <sheetName val="SP_Gpe_431"/>
      <sheetName val="SURP_Gpe_231"/>
      <sheetName val="SURP_Gpe_331"/>
      <sheetName val="Récap_GC31"/>
      <sheetName val="RECAP_cond31"/>
      <sheetName val="Charges_DSO_2012_11"/>
      <sheetName val="dimensio_EU11"/>
      <sheetName val="Rep_pop9"/>
      <sheetName val="E_U4"/>
      <sheetName val="GC 150m3 MGHASSINE"/>
      <sheetName val="RE__SEV_15033"/>
      <sheetName val="RE_SEV_5033"/>
      <sheetName val="RE__SET_15033"/>
      <sheetName val="SR_Gpe_133"/>
      <sheetName val="SP_Gpe_133"/>
      <sheetName val="SP_Gpe_433"/>
      <sheetName val="SURP_Gpe_233"/>
      <sheetName val="SURP_Gpe_333"/>
      <sheetName val="Récap_GC33"/>
      <sheetName val="RECAP_cond33"/>
      <sheetName val="Charges_DSO_2012_13"/>
      <sheetName val="dimensio_EU13"/>
      <sheetName val="Rep_pop11"/>
      <sheetName val="RE__SEV_15034"/>
      <sheetName val="RE_SEV_5034"/>
      <sheetName val="RE__SET_15034"/>
      <sheetName val="SR_Gpe_134"/>
      <sheetName val="SP_Gpe_134"/>
      <sheetName val="SP_Gpe_434"/>
      <sheetName val="SURP_Gpe_234"/>
      <sheetName val="SURP_Gpe_334"/>
      <sheetName val="Récap_GC34"/>
      <sheetName val="RECAP_cond34"/>
      <sheetName val="Charges_DSO_2012_14"/>
      <sheetName val="dimensio_EU14"/>
      <sheetName val="Rep_pop12"/>
      <sheetName val="RE__SEV_15035"/>
      <sheetName val="RE_SEV_5035"/>
      <sheetName val="RE__SET_15035"/>
      <sheetName val="SR_Gpe_135"/>
      <sheetName val="SP_Gpe_135"/>
      <sheetName val="SP_Gpe_435"/>
      <sheetName val="SURP_Gpe_235"/>
      <sheetName val="SURP_Gpe_335"/>
      <sheetName val="Récap_GC35"/>
      <sheetName val="RECAP_cond35"/>
      <sheetName val="Charges_DSO_2012_15"/>
      <sheetName val="dimensio_EU15"/>
      <sheetName val="Rep_pop13"/>
      <sheetName val="E_U7"/>
      <sheetName val="E_U6"/>
      <sheetName val="RE__SEV_15036"/>
      <sheetName val="RE_SEV_5036"/>
      <sheetName val="RE__SET_15036"/>
      <sheetName val="SR_Gpe_136"/>
      <sheetName val="SP_Gpe_136"/>
      <sheetName val="SP_Gpe_436"/>
      <sheetName val="SURP_Gpe_236"/>
      <sheetName val="SURP_Gpe_336"/>
      <sheetName val="Récap_GC36"/>
      <sheetName val="RECAP_cond36"/>
      <sheetName val="Charges_DSO_2012_16"/>
      <sheetName val="dimensio_EU16"/>
      <sheetName val="Rep_pop14"/>
      <sheetName val="GC_150m3_MGHASSINE"/>
      <sheetName val="elec"/>
      <sheetName val="Macro-Hardy-Cross"/>
      <sheetName val="Macro-Newton"/>
      <sheetName val="Macro-Pres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Fourniture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Echéancier"/>
      <sheetName val="B_P"/>
      <sheetName val="D_E"/>
      <sheetName val="Soumission_(2)"/>
      <sheetName val="GESTION_ao"/>
      <sheetName val="Feuil1_(2)"/>
      <sheetName val="aep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B_P1"/>
      <sheetName val="D_E1"/>
      <sheetName val="Soumission_(2)1"/>
      <sheetName val="GESTION_ao1"/>
      <sheetName val="Feuil1_(2)1"/>
      <sheetName val="B_P2"/>
      <sheetName val="D_E2"/>
      <sheetName val="Soumission_(2)2"/>
      <sheetName val="GESTION_ao2"/>
      <sheetName val="Feuil1_(2)2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  <sheetName val="B_P3"/>
      <sheetName val="D_E3"/>
      <sheetName val="Soumission_(2)3"/>
      <sheetName val="GESTION_ao3"/>
      <sheetName val="Feuil1_(2)3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DATA"/>
      <sheetName val="Rep pop"/>
      <sheetName val="0DONNEESDEBASES"/>
      <sheetName val="Bache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19"/>
      <sheetName val="D_E19"/>
      <sheetName val="Soumission_(2)19"/>
      <sheetName val="GESTION_ao19"/>
      <sheetName val="Feuil1_(2)19"/>
      <sheetName val="Rep_pop"/>
      <sheetName val="B_P20"/>
      <sheetName val="D_E20"/>
      <sheetName val="Soumission_(2)20"/>
      <sheetName val="GESTION_ao20"/>
      <sheetName val="Feuil1_(2)20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_P22"/>
      <sheetName val="D_E22"/>
      <sheetName val="Soumission_(2)22"/>
      <sheetName val="GESTION_ao22"/>
      <sheetName val="Feuil1_(2)22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</sheetData>
      <sheetData sheetId="17" refreshError="1"/>
      <sheetData sheetId="18" refreshError="1"/>
      <sheetData sheetId="19">
        <row r="87">
          <cell r="A87">
            <v>2.1697051600065382</v>
          </cell>
        </row>
      </sheetData>
      <sheetData sheetId="20">
        <row r="1">
          <cell r="A1" t="str">
            <v>Cons</v>
          </cell>
        </row>
      </sheetData>
      <sheetData sheetId="21">
        <row r="1">
          <cell r="A1" t="str">
            <v>Epaisseur-conuite</v>
          </cell>
        </row>
      </sheetData>
      <sheetData sheetId="22">
        <row r="1">
          <cell r="A1" t="str">
            <v>Dexterne</v>
          </cell>
        </row>
      </sheetData>
      <sheetData sheetId="23">
        <row r="1">
          <cell r="A1" t="str">
            <v>Epaisseur</v>
          </cell>
        </row>
      </sheetData>
      <sheetData sheetId="24">
        <row r="1">
          <cell r="A1" t="str">
            <v>Long-Total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  <sheetName val="form"/>
      <sheetName val="BP"/>
      <sheetName val="DP"/>
      <sheetName val="DECOMPTE PROVISOIRE N5"/>
      <sheetName val=" N°5"/>
      <sheetName val="ATTACHEMENT N°5"/>
      <sheetName val="RECAP GENERAL"/>
      <sheetName val="RECAP F"/>
      <sheetName val="M 6N"/>
      <sheetName val="A 6N FON"/>
      <sheetName val="A 6N ELEV"/>
      <sheetName val="A 6N Forme en Beton"/>
      <sheetName val="M LIS ED"/>
      <sheetName val="M AH RA"/>
      <sheetName val="Acier EL A R"/>
      <sheetName val="M O B"/>
      <sheetName val="A O B F"/>
      <sheetName val="A O B EL2"/>
      <sheetName val="M DAR AS"/>
      <sheetName val="M BN R"/>
      <sheetName val="%"/>
      <sheetName val="T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,O A"/>
      <sheetName val=" G,O B"/>
      <sheetName val="Feuil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  <sheetName val="brise_charge"/>
      <sheetName val="production_distrib"/>
      <sheetName val="c-develop-g_(3)"/>
      <sheetName val="Cout_developpement_g_3"/>
      <sheetName val="c-develop-g_(2)"/>
      <sheetName val="Cout_developpement_g2"/>
      <sheetName val="Cout_developpement_g1"/>
      <sheetName val="Cout_developpement_PROJET"/>
      <sheetName val="brise_charge1"/>
      <sheetName val="production_distrib1"/>
      <sheetName val="c-develop-g_(3)1"/>
      <sheetName val="Cout_developpement_g_31"/>
      <sheetName val="c-develop-g_(2)1"/>
      <sheetName val="Cout_developpement_g21"/>
      <sheetName val="Cout_developpement_g11"/>
      <sheetName val="Cout_developpement_PROJET1"/>
      <sheetName val="brise_charge2"/>
      <sheetName val="production_distrib2"/>
      <sheetName val="c-develop-g_(3)2"/>
      <sheetName val="Cout_developpement_g_32"/>
      <sheetName val="c-develop-g_(2)2"/>
      <sheetName val="Cout_developpement_g22"/>
      <sheetName val="Cout_developpement_g12"/>
      <sheetName val="Cout_developpement_PROJET2"/>
      <sheetName val="brise_charge3"/>
      <sheetName val="production_distrib3"/>
      <sheetName val="c-develop-g_(3)3"/>
      <sheetName val="Cout_developpement_g_33"/>
      <sheetName val="c-develop-g_(2)3"/>
      <sheetName val="Cout_developpement_g23"/>
      <sheetName val="Cout_developpement_g13"/>
      <sheetName val="Cout_developpement_PROJET3"/>
      <sheetName val="brise_charge4"/>
      <sheetName val="production_distrib4"/>
      <sheetName val="c-develop-g_(3)4"/>
      <sheetName val="Cout_developpement_g_34"/>
      <sheetName val="c-develop-g_(2)4"/>
      <sheetName val="Cout_developpement_g24"/>
      <sheetName val="Cout_developpement_g14"/>
      <sheetName val="Cout_developpement_PROJET4"/>
      <sheetName val="brise_charge5"/>
      <sheetName val="production_distrib5"/>
      <sheetName val="c-develop-g_(3)5"/>
      <sheetName val="Cout_developpement_g_35"/>
      <sheetName val="c-develop-g_(2)5"/>
      <sheetName val="Cout_developpement_g25"/>
      <sheetName val="Cout_developpement_g15"/>
      <sheetName val="Cout_developpement_PROJET5"/>
      <sheetName val="brise_charge6"/>
      <sheetName val="production_distrib6"/>
      <sheetName val="c-develop-g_(3)6"/>
      <sheetName val="Cout_developpement_g_36"/>
      <sheetName val="c-develop-g_(2)6"/>
      <sheetName val="Cout_developpement_g26"/>
      <sheetName val="Cout_developpement_g16"/>
      <sheetName val="Cout_developpement_PROJET6"/>
      <sheetName val="Macro-cons"/>
      <sheetName val="ASS_P211"/>
      <sheetName val="_G,O_B1"/>
      <sheetName val="ASS_P21"/>
      <sheetName val="_G,O_B"/>
      <sheetName val="brise_charge7"/>
      <sheetName val="production_distrib7"/>
      <sheetName val="c-develop-g_(3)7"/>
      <sheetName val="Cout_developpement_g_37"/>
      <sheetName val="c-develop-g_(2)7"/>
      <sheetName val="Cout_developpement_g27"/>
      <sheetName val="Cout_developpement_g17"/>
      <sheetName val="Cout_developpement_PROJET7"/>
      <sheetName val="ASS_P212"/>
      <sheetName val="_G,O_B2"/>
      <sheetName val="brise_charge11"/>
      <sheetName val="production_distrib11"/>
      <sheetName val="c-develop-g_(3)11"/>
      <sheetName val="Cout_developpement_g_311"/>
      <sheetName val="c-develop-g_(2)11"/>
      <sheetName val="Cout_developpement_g211"/>
      <sheetName val="Cout_developpement_g111"/>
      <sheetName val="Cout_developpement_PROJET11"/>
      <sheetName val="ASS_P216"/>
      <sheetName val="_G,O_B6"/>
      <sheetName val="brise_charge8"/>
      <sheetName val="production_distrib8"/>
      <sheetName val="c-develop-g_(3)8"/>
      <sheetName val="Cout_developpement_g_38"/>
      <sheetName val="c-develop-g_(2)8"/>
      <sheetName val="Cout_developpement_g28"/>
      <sheetName val="Cout_developpement_g18"/>
      <sheetName val="Cout_developpement_PROJET8"/>
      <sheetName val="ASS_P213"/>
      <sheetName val="_G,O_B3"/>
      <sheetName val="brise_charge9"/>
      <sheetName val="production_distrib9"/>
      <sheetName val="c-develop-g_(3)9"/>
      <sheetName val="Cout_developpement_g_39"/>
      <sheetName val="c-develop-g_(2)9"/>
      <sheetName val="Cout_developpement_g29"/>
      <sheetName val="Cout_developpement_g19"/>
      <sheetName val="Cout_developpement_PROJET9"/>
      <sheetName val="ASS_P214"/>
      <sheetName val="_G,O_B4"/>
      <sheetName val="brise_charge10"/>
      <sheetName val="production_distrib10"/>
      <sheetName val="c-develop-g_(3)10"/>
      <sheetName val="Cout_developpement_g_310"/>
      <sheetName val="c-develop-g_(2)10"/>
      <sheetName val="Cout_developpement_g210"/>
      <sheetName val="Cout_developpement_g110"/>
      <sheetName val="Cout_developpement_PROJET10"/>
      <sheetName val="ASS_P215"/>
      <sheetName val="_G,O_B5"/>
      <sheetName val="ASS P21"/>
      <sheetName val=" G,O B"/>
      <sheetName val="brise_charge14"/>
      <sheetName val="production_distrib14"/>
      <sheetName val="c-develop-g_(3)14"/>
      <sheetName val="Cout_developpement_g_314"/>
      <sheetName val="c-develop-g_(2)14"/>
      <sheetName val="Cout_developpement_g214"/>
      <sheetName val="Cout_developpement_g114"/>
      <sheetName val="Cout_developpement_PROJET14"/>
      <sheetName val="ASS_P219"/>
      <sheetName val="_G,O_B9"/>
      <sheetName val="brise_charge12"/>
      <sheetName val="production_distrib12"/>
      <sheetName val="c-develop-g_(3)12"/>
      <sheetName val="Cout_developpement_g_312"/>
      <sheetName val="c-develop-g_(2)12"/>
      <sheetName val="Cout_developpement_g212"/>
      <sheetName val="Cout_developpement_g112"/>
      <sheetName val="Cout_developpement_PROJET12"/>
      <sheetName val="ASS_P217"/>
      <sheetName val="_G,O_B7"/>
      <sheetName val="brise_charge13"/>
      <sheetName val="production_distrib13"/>
      <sheetName val="c-develop-g_(3)13"/>
      <sheetName val="Cout_developpement_g_313"/>
      <sheetName val="c-develop-g_(2)13"/>
      <sheetName val="Cout_developpement_g213"/>
      <sheetName val="Cout_developpement_g113"/>
      <sheetName val="Cout_developpement_PROJET13"/>
      <sheetName val="ASS_P218"/>
      <sheetName val="_G,O_B8"/>
      <sheetName val="brise_charge16"/>
      <sheetName val="production_distrib16"/>
      <sheetName val="c-develop-g_(3)16"/>
      <sheetName val="Cout_developpement_g_316"/>
      <sheetName val="c-develop-g_(2)16"/>
      <sheetName val="Cout_developpement_g216"/>
      <sheetName val="Cout_developpement_g116"/>
      <sheetName val="Cout_developpement_PROJET16"/>
      <sheetName val="ASS_P2111"/>
      <sheetName val="_G,O_B11"/>
      <sheetName val="brise_charge15"/>
      <sheetName val="production_distrib15"/>
      <sheetName val="c-develop-g_(3)15"/>
      <sheetName val="Cout_developpement_g_315"/>
      <sheetName val="c-develop-g_(2)15"/>
      <sheetName val="Cout_developpement_g215"/>
      <sheetName val="Cout_developpement_g115"/>
      <sheetName val="Cout_developpement_PROJET15"/>
      <sheetName val="ASS_P2110"/>
      <sheetName val="_G,O_B10"/>
      <sheetName val="Macro-Long"/>
      <sheetName val="Réservoir 250m3"/>
      <sheetName val="brise_charge17"/>
      <sheetName val="production_distrib17"/>
      <sheetName val="c-develop-g_(3)17"/>
      <sheetName val="Cout_developpement_g_317"/>
      <sheetName val="c-develop-g_(2)17"/>
      <sheetName val="Cout_developpement_g217"/>
      <sheetName val="Cout_developpement_g117"/>
      <sheetName val="Cout_developpement_PROJET17"/>
      <sheetName val="ASS_P2112"/>
      <sheetName val="_G,O_B12"/>
      <sheetName val="brise_charge18"/>
      <sheetName val="production_distrib18"/>
      <sheetName val="c-develop-g_(3)18"/>
      <sheetName val="Cout_developpement_g_318"/>
      <sheetName val="c-develop-g_(2)18"/>
      <sheetName val="Cout_developpement_g218"/>
      <sheetName val="Cout_developpement_g118"/>
      <sheetName val="Cout_developpement_PROJET18"/>
      <sheetName val="ASS_P2113"/>
      <sheetName val="_G,O_B13"/>
      <sheetName val="brise_charge19"/>
      <sheetName val="production_distrib19"/>
      <sheetName val="c-develop-g_(3)19"/>
      <sheetName val="Cout_developpement_g_319"/>
      <sheetName val="c-develop-g_(2)19"/>
      <sheetName val="Cout_developpement_g219"/>
      <sheetName val="Cout_developpement_g119"/>
      <sheetName val="Cout_developpement_PROJET19"/>
      <sheetName val="ASS_P2114"/>
      <sheetName val="_G,O_B14"/>
      <sheetName val="brise_charge20"/>
      <sheetName val="production_distrib20"/>
      <sheetName val="c-develop-g_(3)20"/>
      <sheetName val="Cout_developpement_g_320"/>
      <sheetName val="c-develop-g_(2)20"/>
      <sheetName val="Cout_developpement_g220"/>
      <sheetName val="Cout_developpement_g120"/>
      <sheetName val="Cout_developpement_PROJET20"/>
      <sheetName val="ASS_P2115"/>
      <sheetName val="_G,O_B15"/>
      <sheetName val="Réservoir_250m3"/>
      <sheetName val="Macro-press"/>
      <sheetName val="Macro-Dexterne"/>
      <sheetName val="Macro-Epaisseur"/>
      <sheetName val="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A6" t="str">
            <v>Terrassement pour canalisation et ouvrages annexes</v>
          </cell>
          <cell r="B6" t="str">
            <v>m3</v>
          </cell>
          <cell r="C6">
            <v>40</v>
          </cell>
        </row>
        <row r="7">
          <cell r="A7" t="str">
            <v>plus value terrassement en terrain rocheux</v>
          </cell>
          <cell r="B7" t="str">
            <v>m3</v>
          </cell>
          <cell r="C7">
            <v>100</v>
          </cell>
        </row>
        <row r="8">
          <cell r="A8" t="str">
            <v>confection lit de pose en sable</v>
          </cell>
          <cell r="B8" t="str">
            <v>m3</v>
          </cell>
          <cell r="C8">
            <v>90</v>
          </cell>
        </row>
        <row r="9">
          <cell r="A9" t="str">
            <v>confection lit de pose en gravier</v>
          </cell>
          <cell r="B9" t="str">
            <v>m3</v>
          </cell>
          <cell r="C9">
            <v>120</v>
          </cell>
        </row>
        <row r="11">
          <cell r="A11">
            <v>50</v>
          </cell>
          <cell r="B11" t="str">
            <v>ml</v>
          </cell>
          <cell r="C11">
            <v>25</v>
          </cell>
        </row>
        <row r="12">
          <cell r="A12">
            <v>63</v>
          </cell>
          <cell r="B12" t="str">
            <v>ml</v>
          </cell>
          <cell r="C12">
            <v>40</v>
          </cell>
        </row>
        <row r="13">
          <cell r="A13" t="str">
            <v>Conduites PVC PN 16</v>
          </cell>
        </row>
        <row r="14">
          <cell r="A14">
            <v>160</v>
          </cell>
          <cell r="B14" t="str">
            <v>ml</v>
          </cell>
          <cell r="C14">
            <v>240</v>
          </cell>
        </row>
        <row r="15">
          <cell r="A15">
            <v>200</v>
          </cell>
          <cell r="B15" t="str">
            <v>ml</v>
          </cell>
          <cell r="C15">
            <v>300</v>
          </cell>
        </row>
        <row r="42">
          <cell r="A42" t="str">
            <v>traversée route yc démolition/réfection</v>
          </cell>
          <cell r="B42" t="str">
            <v>ml</v>
          </cell>
          <cell r="C42">
            <v>300</v>
          </cell>
        </row>
        <row r="43">
          <cell r="A43" t="str">
            <v>traversée piste</v>
          </cell>
          <cell r="B43" t="str">
            <v>ml</v>
          </cell>
          <cell r="C43">
            <v>100</v>
          </cell>
        </row>
        <row r="44">
          <cell r="A44" t="str">
            <v>traversée Chaaba</v>
          </cell>
          <cell r="B44" t="str">
            <v>ml</v>
          </cell>
          <cell r="C44">
            <v>700</v>
          </cell>
        </row>
        <row r="45">
          <cell r="A45" t="str">
            <v>Pose de réducteurs de pression DN 40</v>
          </cell>
          <cell r="B45" t="str">
            <v>U</v>
          </cell>
          <cell r="C45">
            <v>20000</v>
          </cell>
        </row>
        <row r="46">
          <cell r="A46" t="str">
            <v>Réalisation de bornes fontaines</v>
          </cell>
          <cell r="B46" t="str">
            <v>U</v>
          </cell>
          <cell r="C46">
            <v>15000</v>
          </cell>
        </row>
        <row r="47">
          <cell r="A47" t="str">
            <v>brise charge</v>
          </cell>
          <cell r="B47" t="str">
            <v>Ft</v>
          </cell>
          <cell r="C47">
            <v>150000</v>
          </cell>
        </row>
        <row r="48">
          <cell r="A48" t="str">
            <v>construction regards pour vannes</v>
          </cell>
          <cell r="B48" t="str">
            <v>U</v>
          </cell>
          <cell r="C48">
            <v>3100</v>
          </cell>
        </row>
        <row r="49">
          <cell r="A49" t="str">
            <v>construction regards pour ventouses</v>
          </cell>
          <cell r="B49" t="str">
            <v>U</v>
          </cell>
          <cell r="C49">
            <v>3100</v>
          </cell>
        </row>
        <row r="50">
          <cell r="A50" t="str">
            <v>construction regards pour vidanges</v>
          </cell>
          <cell r="B50" t="str">
            <v>U</v>
          </cell>
          <cell r="C50">
            <v>4000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4">
          <cell r="P24">
            <v>40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24">
          <cell r="P24">
            <v>40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FONDA"/>
      <sheetName val="AN1SI"/>
      <sheetName val="AN1SF"/>
      <sheetName val="AN3"/>
      <sheetName val="AN4"/>
      <sheetName val="ENDUIT EXTERIEUR  h"/>
      <sheetName val=" ELAVAT"/>
      <sheetName val=" G,O "/>
    </sheetNames>
    <sheetDataSet>
      <sheetData sheetId="0"/>
      <sheetData sheetId="1"/>
      <sheetData sheetId="2"/>
      <sheetData sheetId="3">
        <row r="11">
          <cell r="K11">
            <v>0.1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garde"/>
      <sheetName val="SYS"/>
      <sheetName val="Objectifs projet"/>
      <sheetName val="Table rendements"/>
      <sheetName val="T-coûtMO"/>
      <sheetName val="T-Prix fr"/>
      <sheetName val="T-S,Produits"/>
      <sheetName val="T-Qte estimat"/>
      <sheetName val="T-coûts fixes+durées"/>
      <sheetName val="Planni  trvx"/>
      <sheetName val="Planni dépenses"/>
      <sheetName val="Rapport de suivi"/>
      <sheetName val="Etat d'avancement"/>
      <sheetName val="T.Bord 2"/>
      <sheetName val="T.bord 1"/>
      <sheetName val="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Pt"/>
      <sheetName val="VNT"/>
      <sheetName val="St I"/>
      <sheetName val="St II"/>
      <sheetName val="St III"/>
      <sheetName val="PG1"/>
      <sheetName val="PG2"/>
      <sheetName val="PG3"/>
      <sheetName val="SIT"/>
    </sheetNames>
    <sheetDataSet>
      <sheetData sheetId="0"/>
      <sheetData sheetId="1"/>
      <sheetData sheetId="2"/>
      <sheetData sheetId="3"/>
      <sheetData sheetId="4"/>
      <sheetData sheetId="5">
        <row r="29">
          <cell r="K29" t="str">
            <v>AL MENZEH  /  Rabat</v>
          </cell>
        </row>
        <row r="34">
          <cell r="K34" t="str">
            <v>VENTILATION AU     1/100 000</v>
          </cell>
        </row>
        <row r="38">
          <cell r="M38" t="str">
            <v>TRAVAUX AU FORFAIT</v>
          </cell>
        </row>
      </sheetData>
      <sheetData sheetId="6"/>
      <sheetData sheetId="7"/>
      <sheetData sheetId="8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eud AIN TALMAGHT"/>
      <sheetName val="Noeud PIQ SG3-1"/>
      <sheetName val="Cout centre"/>
      <sheetName val="FIN"/>
      <sheetName val="tronçon centre"/>
      <sheetName val="Noeud centre"/>
      <sheetName val="tronçon G1"/>
      <sheetName val="Noeud G1"/>
      <sheetName val="tronçon G2"/>
      <sheetName val="Tronçon G3-2"/>
      <sheetName val="Tronçon G3-1"/>
      <sheetName val="Noeud G2"/>
      <sheetName val="Noeud G3-2"/>
      <sheetName val="Noeud G3-1"/>
      <sheetName val="Cout-G 1"/>
      <sheetName val="Cout-G 2"/>
      <sheetName val="Cout-G 3"/>
      <sheetName val="CDG 1-1"/>
      <sheetName val="CDG 1-2"/>
      <sheetName val="CDG 2-1"/>
      <sheetName val="CDG 2-2"/>
      <sheetName val="CDG 3-1"/>
      <sheetName val="CDG 3-2"/>
      <sheetName val="PU"/>
      <sheetName val="Noeud_AIN_TALMAGHT"/>
      <sheetName val="Noeud_PIQ_SG3-1"/>
      <sheetName val="Cout_centre"/>
      <sheetName val="tronçon_centre"/>
      <sheetName val="Noeud_centre"/>
      <sheetName val="tronçon_G1"/>
      <sheetName val="Noeud_G1"/>
      <sheetName val="tronçon_G2"/>
      <sheetName val="Tronçon_G3-2"/>
      <sheetName val="Tronçon_G3-1"/>
      <sheetName val="Noeud_G2"/>
      <sheetName val="Noeud_G3-2"/>
      <sheetName val="Noeud_G3-1"/>
      <sheetName val="Cout-G_1"/>
      <sheetName val="Cout-G_2"/>
      <sheetName val="Cout-G_3"/>
      <sheetName val="CDG_1-1"/>
      <sheetName val="CDG_1-2"/>
      <sheetName val="CDG_2-1"/>
      <sheetName val="CDG_2-2"/>
      <sheetName val="CDG_3-1"/>
      <sheetName val="CDG_3-2"/>
      <sheetName val="Noeud_AIN_TALMAGHT1"/>
      <sheetName val="Noeud_PIQ_SG3-11"/>
      <sheetName val="Cout_centre1"/>
      <sheetName val="tronçon_centre1"/>
      <sheetName val="Noeud_centre1"/>
      <sheetName val="tronçon_G11"/>
      <sheetName val="Noeud_G11"/>
      <sheetName val="tronçon_G21"/>
      <sheetName val="Tronçon_G3-21"/>
      <sheetName val="Tronçon_G3-11"/>
      <sheetName val="Noeud_G21"/>
      <sheetName val="Noeud_G3-21"/>
      <sheetName val="Noeud_G3-11"/>
      <sheetName val="Cout-G_11"/>
      <sheetName val="Cout-G_21"/>
      <sheetName val="Cout-G_31"/>
      <sheetName val="CDG_1-11"/>
      <sheetName val="CDG_1-21"/>
      <sheetName val="CDG_2-11"/>
      <sheetName val="CDG_2-21"/>
      <sheetName val="CDG_3-11"/>
      <sheetName val="CDG_3-21"/>
      <sheetName val="Noeud_AIN_TALMAGHT2"/>
      <sheetName val="Noeud_PIQ_SG3-12"/>
      <sheetName val="Cout_centre2"/>
      <sheetName val="tronçon_centre2"/>
      <sheetName val="Noeud_centre2"/>
      <sheetName val="tronçon_G12"/>
      <sheetName val="Noeud_G12"/>
      <sheetName val="tronçon_G22"/>
      <sheetName val="Tronçon_G3-22"/>
      <sheetName val="Tronçon_G3-12"/>
      <sheetName val="Noeud_G22"/>
      <sheetName val="Noeud_G3-22"/>
      <sheetName val="Noeud_G3-12"/>
      <sheetName val="Cout-G_12"/>
      <sheetName val="Cout-G_22"/>
      <sheetName val="Cout-G_32"/>
      <sheetName val="CDG_1-12"/>
      <sheetName val="CDG_1-22"/>
      <sheetName val="CDG_2-12"/>
      <sheetName val="CDG_2-22"/>
      <sheetName val="CDG_3-12"/>
      <sheetName val="CDG_3-22"/>
      <sheetName val="Noeud_AIN_TALMAGHT3"/>
      <sheetName val="Noeud_PIQ_SG3-13"/>
      <sheetName val="Cout_centre3"/>
      <sheetName val="tronçon_centre3"/>
      <sheetName val="Noeud_centre3"/>
      <sheetName val="tronçon_G13"/>
      <sheetName val="Noeud_G13"/>
      <sheetName val="tronçon_G23"/>
      <sheetName val="Tronçon_G3-23"/>
      <sheetName val="Tronçon_G3-13"/>
      <sheetName val="Noeud_G23"/>
      <sheetName val="Noeud_G3-23"/>
      <sheetName val="Noeud_G3-13"/>
      <sheetName val="Cout-G_13"/>
      <sheetName val="Cout-G_23"/>
      <sheetName val="Cout-G_33"/>
      <sheetName val="CDG_1-13"/>
      <sheetName val="CDG_1-23"/>
      <sheetName val="CDG_2-13"/>
      <sheetName val="CDG_2-23"/>
      <sheetName val="CDG_3-13"/>
      <sheetName val="CDG_3-23"/>
      <sheetName val="Noeud_AIN_TALMAGHT4"/>
      <sheetName val="Noeud_PIQ_SG3-14"/>
      <sheetName val="Cout_centre4"/>
      <sheetName val="tronçon_centre4"/>
      <sheetName val="Noeud_centre4"/>
      <sheetName val="tronçon_G14"/>
      <sheetName val="Noeud_G14"/>
      <sheetName val="tronçon_G24"/>
      <sheetName val="Tronçon_G3-24"/>
      <sheetName val="Tronçon_G3-14"/>
      <sheetName val="Noeud_G24"/>
      <sheetName val="Noeud_G3-24"/>
      <sheetName val="Noeud_G3-14"/>
      <sheetName val="Cout-G_14"/>
      <sheetName val="Cout-G_24"/>
      <sheetName val="Cout-G_34"/>
      <sheetName val="CDG_1-14"/>
      <sheetName val="CDG_1-24"/>
      <sheetName val="CDG_2-14"/>
      <sheetName val="CDG_2-24"/>
      <sheetName val="CDG_3-14"/>
      <sheetName val="CDG_3-24"/>
      <sheetName val="Noeud_AIN_TALMAGHT5"/>
      <sheetName val="Noeud_PIQ_SG3-15"/>
      <sheetName val="Cout_centre5"/>
      <sheetName val="tronçon_centre5"/>
      <sheetName val="Noeud_centre5"/>
      <sheetName val="tronçon_G15"/>
      <sheetName val="Noeud_G15"/>
      <sheetName val="tronçon_G25"/>
      <sheetName val="Tronçon_G3-25"/>
      <sheetName val="Tronçon_G3-15"/>
      <sheetName val="Noeud_G25"/>
      <sheetName val="Noeud_G3-25"/>
      <sheetName val="Noeud_G3-15"/>
      <sheetName val="Cout-G_15"/>
      <sheetName val="Cout-G_25"/>
      <sheetName val="Cout-G_35"/>
      <sheetName val="CDG_1-15"/>
      <sheetName val="CDG_1-25"/>
      <sheetName val="CDG_2-15"/>
      <sheetName val="CDG_2-25"/>
      <sheetName val="CDG_3-15"/>
      <sheetName val="CDG_3-25"/>
      <sheetName val="Noeud_AIN_TALMAGHT6"/>
      <sheetName val="Noeud_PIQ_SG3-16"/>
      <sheetName val="Cout_centre6"/>
      <sheetName val="tronçon_centre6"/>
      <sheetName val="Noeud_centre6"/>
      <sheetName val="tronçon_G16"/>
      <sheetName val="Noeud_G16"/>
      <sheetName val="tronçon_G26"/>
      <sheetName val="Tronçon_G3-26"/>
      <sheetName val="Tronçon_G3-16"/>
      <sheetName val="Noeud_G26"/>
      <sheetName val="Noeud_G3-26"/>
      <sheetName val="Noeud_G3-16"/>
      <sheetName val="Cout-G_16"/>
      <sheetName val="Cout-G_26"/>
      <sheetName val="Cout-G_36"/>
      <sheetName val="CDG_1-16"/>
      <sheetName val="CDG_1-26"/>
      <sheetName val="CDG_2-16"/>
      <sheetName val="CDG_2-26"/>
      <sheetName val="CDG_3-16"/>
      <sheetName val="CDG_3-26"/>
      <sheetName val="AN3"/>
      <sheetName val="Noeud_AIN_TALMAGHT7"/>
      <sheetName val="Noeud_PIQ_SG3-17"/>
      <sheetName val="Cout_centre7"/>
      <sheetName val="tronçon_centre7"/>
      <sheetName val="Noeud_centre7"/>
      <sheetName val="tronçon_G17"/>
      <sheetName val="Noeud_G17"/>
      <sheetName val="tronçon_G27"/>
      <sheetName val="Tronçon_G3-27"/>
      <sheetName val="Tronçon_G3-17"/>
      <sheetName val="Noeud_G27"/>
      <sheetName val="Noeud_G3-27"/>
      <sheetName val="Noeud_G3-17"/>
      <sheetName val="Cout-G_17"/>
      <sheetName val="Cout-G_27"/>
      <sheetName val="Cout-G_37"/>
      <sheetName val="CDG_1-17"/>
      <sheetName val="CDG_1-27"/>
      <sheetName val="CDG_2-17"/>
      <sheetName val="CDG_2-27"/>
      <sheetName val="CDG_3-17"/>
      <sheetName val="CDG_3-27"/>
      <sheetName val="Noeud_AIN_TALMAGHT11"/>
      <sheetName val="Noeud_PIQ_SG3-111"/>
      <sheetName val="Cout_centre11"/>
      <sheetName val="tronçon_centre11"/>
      <sheetName val="Noeud_centre11"/>
      <sheetName val="tronçon_G111"/>
      <sheetName val="Noeud_G111"/>
      <sheetName val="tronçon_G211"/>
      <sheetName val="Tronçon_G3-211"/>
      <sheetName val="Tronçon_G3-111"/>
      <sheetName val="Noeud_G211"/>
      <sheetName val="Noeud_G3-211"/>
      <sheetName val="Noeud_G3-111"/>
      <sheetName val="Cout-G_111"/>
      <sheetName val="Cout-G_211"/>
      <sheetName val="Cout-G_311"/>
      <sheetName val="CDG_1-111"/>
      <sheetName val="CDG_1-211"/>
      <sheetName val="CDG_2-111"/>
      <sheetName val="CDG_2-211"/>
      <sheetName val="CDG_3-111"/>
      <sheetName val="CDG_3-211"/>
      <sheetName val="Noeud_AIN_TALMAGHT8"/>
      <sheetName val="Noeud_PIQ_SG3-18"/>
      <sheetName val="Cout_centre8"/>
      <sheetName val="tronçon_centre8"/>
      <sheetName val="Noeud_centre8"/>
      <sheetName val="tronçon_G18"/>
      <sheetName val="Noeud_G18"/>
      <sheetName val="tronçon_G28"/>
      <sheetName val="Tronçon_G3-28"/>
      <sheetName val="Tronçon_G3-18"/>
      <sheetName val="Noeud_G28"/>
      <sheetName val="Noeud_G3-28"/>
      <sheetName val="Noeud_G3-18"/>
      <sheetName val="Cout-G_18"/>
      <sheetName val="Cout-G_28"/>
      <sheetName val="Cout-G_38"/>
      <sheetName val="CDG_1-18"/>
      <sheetName val="CDG_1-28"/>
      <sheetName val="CDG_2-18"/>
      <sheetName val="CDG_2-28"/>
      <sheetName val="CDG_3-18"/>
      <sheetName val="CDG_3-28"/>
      <sheetName val="Noeud_AIN_TALMAGHT9"/>
      <sheetName val="Noeud_PIQ_SG3-19"/>
      <sheetName val="Cout_centre9"/>
      <sheetName val="tronçon_centre9"/>
      <sheetName val="Noeud_centre9"/>
      <sheetName val="tronçon_G19"/>
      <sheetName val="Noeud_G19"/>
      <sheetName val="tronçon_G29"/>
      <sheetName val="Tronçon_G3-29"/>
      <sheetName val="Tronçon_G3-19"/>
      <sheetName val="Noeud_G29"/>
      <sheetName val="Noeud_G3-29"/>
      <sheetName val="Noeud_G3-19"/>
      <sheetName val="Cout-G_19"/>
      <sheetName val="Cout-G_29"/>
      <sheetName val="Cout-G_39"/>
      <sheetName val="CDG_1-19"/>
      <sheetName val="CDG_1-29"/>
      <sheetName val="CDG_2-19"/>
      <sheetName val="CDG_2-29"/>
      <sheetName val="CDG_3-19"/>
      <sheetName val="CDG_3-29"/>
      <sheetName val="Noeud_AIN_TALMAGHT10"/>
      <sheetName val="Noeud_PIQ_SG3-110"/>
      <sheetName val="Cout_centre10"/>
      <sheetName val="tronçon_centre10"/>
      <sheetName val="Noeud_centre10"/>
      <sheetName val="tronçon_G110"/>
      <sheetName val="Noeud_G110"/>
      <sheetName val="tronçon_G210"/>
      <sheetName val="Tronçon_G3-210"/>
      <sheetName val="Tronçon_G3-110"/>
      <sheetName val="Noeud_G210"/>
      <sheetName val="Noeud_G3-210"/>
      <sheetName val="Noeud_G3-110"/>
      <sheetName val="Cout-G_110"/>
      <sheetName val="Cout-G_210"/>
      <sheetName val="Cout-G_310"/>
      <sheetName val="CDG_1-110"/>
      <sheetName val="CDG_1-210"/>
      <sheetName val="CDG_2-110"/>
      <sheetName val="CDG_2-210"/>
      <sheetName val="CDG_3-110"/>
      <sheetName val="CDG_3-210"/>
      <sheetName val="Noeud_AIN_TALMAGHT14"/>
      <sheetName val="Noeud_PIQ_SG3-114"/>
      <sheetName val="Cout_centre14"/>
      <sheetName val="tronçon_centre14"/>
      <sheetName val="Noeud_centre14"/>
      <sheetName val="tronçon_G114"/>
      <sheetName val="Noeud_G114"/>
      <sheetName val="tronçon_G214"/>
      <sheetName val="Tronçon_G3-214"/>
      <sheetName val="Tronçon_G3-114"/>
      <sheetName val="Noeud_G214"/>
      <sheetName val="Noeud_G3-214"/>
      <sheetName val="Noeud_G3-114"/>
      <sheetName val="Cout-G_114"/>
      <sheetName val="Cout-G_214"/>
      <sheetName val="Cout-G_314"/>
      <sheetName val="CDG_1-114"/>
      <sheetName val="CDG_1-214"/>
      <sheetName val="CDG_2-114"/>
      <sheetName val="CDG_2-214"/>
      <sheetName val="CDG_3-114"/>
      <sheetName val="CDG_3-214"/>
      <sheetName val="Noeud_AIN_TALMAGHT12"/>
      <sheetName val="Noeud_PIQ_SG3-112"/>
      <sheetName val="Cout_centre12"/>
      <sheetName val="tronçon_centre12"/>
      <sheetName val="Noeud_centre12"/>
      <sheetName val="tronçon_G112"/>
      <sheetName val="Noeud_G112"/>
      <sheetName val="tronçon_G212"/>
      <sheetName val="Tronçon_G3-212"/>
      <sheetName val="Tronçon_G3-112"/>
      <sheetName val="Noeud_G212"/>
      <sheetName val="Noeud_G3-212"/>
      <sheetName val="Noeud_G3-112"/>
      <sheetName val="Cout-G_112"/>
      <sheetName val="Cout-G_212"/>
      <sheetName val="Cout-G_312"/>
      <sheetName val="CDG_1-112"/>
      <sheetName val="CDG_1-212"/>
      <sheetName val="CDG_2-112"/>
      <sheetName val="CDG_2-212"/>
      <sheetName val="CDG_3-112"/>
      <sheetName val="CDG_3-212"/>
      <sheetName val="Noeud_AIN_TALMAGHT13"/>
      <sheetName val="Noeud_PIQ_SG3-113"/>
      <sheetName val="Cout_centre13"/>
      <sheetName val="tronçon_centre13"/>
      <sheetName val="Noeud_centre13"/>
      <sheetName val="tronçon_G113"/>
      <sheetName val="Noeud_G113"/>
      <sheetName val="tronçon_G213"/>
      <sheetName val="Tronçon_G3-213"/>
      <sheetName val="Tronçon_G3-113"/>
      <sheetName val="Noeud_G213"/>
      <sheetName val="Noeud_G3-213"/>
      <sheetName val="Noeud_G3-113"/>
      <sheetName val="Cout-G_113"/>
      <sheetName val="Cout-G_213"/>
      <sheetName val="Cout-G_313"/>
      <sheetName val="CDG_1-113"/>
      <sheetName val="CDG_1-213"/>
      <sheetName val="CDG_2-113"/>
      <sheetName val="CDG_2-213"/>
      <sheetName val="CDG_3-113"/>
      <sheetName val="CDG_3-213"/>
      <sheetName val="Noeud_AIN_TALMAGHT16"/>
      <sheetName val="Noeud_PIQ_SG3-116"/>
      <sheetName val="Cout_centre16"/>
      <sheetName val="tronçon_centre16"/>
      <sheetName val="Noeud_centre16"/>
      <sheetName val="tronçon_G116"/>
      <sheetName val="Noeud_G116"/>
      <sheetName val="tronçon_G216"/>
      <sheetName val="Tronçon_G3-216"/>
      <sheetName val="Tronçon_G3-116"/>
      <sheetName val="Noeud_G216"/>
      <sheetName val="Noeud_G3-216"/>
      <sheetName val="Noeud_G3-116"/>
      <sheetName val="Cout-G_116"/>
      <sheetName val="Cout-G_216"/>
      <sheetName val="Cout-G_316"/>
      <sheetName val="CDG_1-116"/>
      <sheetName val="CDG_1-216"/>
      <sheetName val="CDG_2-116"/>
      <sheetName val="CDG_2-216"/>
      <sheetName val="CDG_3-116"/>
      <sheetName val="CDG_3-216"/>
      <sheetName val="Noeud_AIN_TALMAGHT15"/>
      <sheetName val="Noeud_PIQ_SG3-115"/>
      <sheetName val="Cout_centre15"/>
      <sheetName val="tronçon_centre15"/>
      <sheetName val="Noeud_centre15"/>
      <sheetName val="tronçon_G115"/>
      <sheetName val="Noeud_G115"/>
      <sheetName val="tronçon_G215"/>
      <sheetName val="Tronçon_G3-215"/>
      <sheetName val="Tronçon_G3-115"/>
      <sheetName val="Noeud_G215"/>
      <sheetName val="Noeud_G3-215"/>
      <sheetName val="Noeud_G3-115"/>
      <sheetName val="Cout-G_115"/>
      <sheetName val="Cout-G_215"/>
      <sheetName val="Cout-G_315"/>
      <sheetName val="CDG_1-115"/>
      <sheetName val="CDG_1-215"/>
      <sheetName val="CDG_2-115"/>
      <sheetName val="CDG_2-215"/>
      <sheetName val="CDG_3-115"/>
      <sheetName val="CDG_3-215"/>
      <sheetName val="Macro-Long"/>
      <sheetName val="Macro-cons"/>
      <sheetName val="réservoir 100m3_g8"/>
      <sheetName val="Recappe"/>
      <sheetName val="Noeud_AIN_TALMAGHT17"/>
      <sheetName val="Noeud_PIQ_SG3-117"/>
      <sheetName val="Cout_centre17"/>
      <sheetName val="tronçon_centre17"/>
      <sheetName val="Noeud_centre17"/>
      <sheetName val="tronçon_G117"/>
      <sheetName val="Noeud_G117"/>
      <sheetName val="tronçon_G217"/>
      <sheetName val="Tronçon_G3-217"/>
      <sheetName val="Tronçon_G3-117"/>
      <sheetName val="Noeud_G217"/>
      <sheetName val="Noeud_G3-217"/>
      <sheetName val="Noeud_G3-117"/>
      <sheetName val="Cout-G_117"/>
      <sheetName val="Cout-G_217"/>
      <sheetName val="Cout-G_317"/>
      <sheetName val="CDG_1-117"/>
      <sheetName val="CDG_1-217"/>
      <sheetName val="CDG_2-117"/>
      <sheetName val="CDG_2-217"/>
      <sheetName val="CDG_3-117"/>
      <sheetName val="CDG_3-217"/>
      <sheetName val="Noeud_AIN_TALMAGHT18"/>
      <sheetName val="Noeud_PIQ_SG3-118"/>
      <sheetName val="Cout_centre18"/>
      <sheetName val="tronçon_centre18"/>
      <sheetName val="Noeud_centre18"/>
      <sheetName val="tronçon_G118"/>
      <sheetName val="Noeud_G118"/>
      <sheetName val="tronçon_G218"/>
      <sheetName val="Tronçon_G3-218"/>
      <sheetName val="Tronçon_G3-118"/>
      <sheetName val="Noeud_G218"/>
      <sheetName val="Noeud_G3-218"/>
      <sheetName val="Noeud_G3-118"/>
      <sheetName val="Cout-G_118"/>
      <sheetName val="Cout-G_218"/>
      <sheetName val="Cout-G_318"/>
      <sheetName val="CDG_1-118"/>
      <sheetName val="CDG_1-218"/>
      <sheetName val="CDG_2-118"/>
      <sheetName val="CDG_2-218"/>
      <sheetName val="CDG_3-118"/>
      <sheetName val="CDG_3-218"/>
      <sheetName val="Noeud_AIN_TALMAGHT19"/>
      <sheetName val="Noeud_PIQ_SG3-119"/>
      <sheetName val="Cout_centre19"/>
      <sheetName val="tronçon_centre19"/>
      <sheetName val="Noeud_centre19"/>
      <sheetName val="tronçon_G119"/>
      <sheetName val="Noeud_G119"/>
      <sheetName val="tronçon_G219"/>
      <sheetName val="Tronçon_G3-219"/>
      <sheetName val="Tronçon_G3-119"/>
      <sheetName val="Noeud_G219"/>
      <sheetName val="Noeud_G3-219"/>
      <sheetName val="Noeud_G3-119"/>
      <sheetName val="Cout-G_119"/>
      <sheetName val="Cout-G_219"/>
      <sheetName val="Cout-G_319"/>
      <sheetName val="CDG_1-119"/>
      <sheetName val="CDG_1-219"/>
      <sheetName val="CDG_2-119"/>
      <sheetName val="CDG_2-219"/>
      <sheetName val="CDG_3-119"/>
      <sheetName val="CDG_3-219"/>
      <sheetName val="Noeud_AIN_TALMAGHT20"/>
      <sheetName val="Noeud_PIQ_SG3-120"/>
      <sheetName val="Cout_centre20"/>
      <sheetName val="tronçon_centre20"/>
      <sheetName val="Noeud_centre20"/>
      <sheetName val="tronçon_G120"/>
      <sheetName val="Noeud_G120"/>
      <sheetName val="tronçon_G220"/>
      <sheetName val="Tronçon_G3-220"/>
      <sheetName val="Tronçon_G3-120"/>
      <sheetName val="Noeud_G220"/>
      <sheetName val="Noeud_G3-220"/>
      <sheetName val="Noeud_G3-120"/>
      <sheetName val="Cout-G_120"/>
      <sheetName val="Cout-G_220"/>
      <sheetName val="Cout-G_320"/>
      <sheetName val="CDG_1-120"/>
      <sheetName val="CDG_1-220"/>
      <sheetName val="CDG_2-120"/>
      <sheetName val="CDG_2-220"/>
      <sheetName val="CDG_3-120"/>
      <sheetName val="CDG_3-220"/>
      <sheetName val="réservoir_100m3_g8"/>
      <sheetName val="données et résul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3">
          <cell r="A3">
            <v>50</v>
          </cell>
          <cell r="B3">
            <v>42.6</v>
          </cell>
          <cell r="C3">
            <v>61</v>
          </cell>
        </row>
        <row r="4">
          <cell r="A4">
            <v>63</v>
          </cell>
          <cell r="B4">
            <v>53.6</v>
          </cell>
          <cell r="C4">
            <v>76</v>
          </cell>
        </row>
        <row r="5">
          <cell r="A5">
            <v>75</v>
          </cell>
          <cell r="B5">
            <v>64</v>
          </cell>
          <cell r="C5">
            <v>89</v>
          </cell>
        </row>
        <row r="6">
          <cell r="A6">
            <v>90</v>
          </cell>
          <cell r="B6">
            <v>76.8</v>
          </cell>
          <cell r="C6">
            <v>107</v>
          </cell>
        </row>
        <row r="7">
          <cell r="A7">
            <v>110</v>
          </cell>
          <cell r="B7">
            <v>93.8</v>
          </cell>
          <cell r="C7">
            <v>136</v>
          </cell>
        </row>
        <row r="8">
          <cell r="A8">
            <v>125</v>
          </cell>
          <cell r="B8">
            <v>106.6</v>
          </cell>
          <cell r="C8">
            <v>163</v>
          </cell>
        </row>
        <row r="9">
          <cell r="A9">
            <v>140</v>
          </cell>
          <cell r="B9">
            <v>121.4</v>
          </cell>
          <cell r="C9">
            <v>187</v>
          </cell>
        </row>
        <row r="10">
          <cell r="A10">
            <v>160</v>
          </cell>
          <cell r="B10">
            <v>141</v>
          </cell>
          <cell r="C10">
            <v>211</v>
          </cell>
        </row>
        <row r="11">
          <cell r="A11">
            <v>200</v>
          </cell>
          <cell r="B11">
            <v>176.2</v>
          </cell>
          <cell r="C11">
            <v>305</v>
          </cell>
        </row>
        <row r="12">
          <cell r="A12">
            <v>225</v>
          </cell>
          <cell r="B12">
            <v>198.2</v>
          </cell>
          <cell r="C12">
            <v>397</v>
          </cell>
        </row>
        <row r="13">
          <cell r="A13">
            <v>250</v>
          </cell>
          <cell r="B13">
            <v>220.4</v>
          </cell>
          <cell r="C13">
            <v>477</v>
          </cell>
        </row>
        <row r="14">
          <cell r="A14">
            <v>315</v>
          </cell>
          <cell r="B14">
            <v>277.60000000000002</v>
          </cell>
          <cell r="C14">
            <v>725</v>
          </cell>
        </row>
        <row r="16">
          <cell r="A16">
            <v>50</v>
          </cell>
          <cell r="B16">
            <v>42.6</v>
          </cell>
          <cell r="C16">
            <v>63</v>
          </cell>
        </row>
        <row r="17">
          <cell r="A17">
            <v>63</v>
          </cell>
          <cell r="B17">
            <v>53.6</v>
          </cell>
          <cell r="C17">
            <v>79</v>
          </cell>
        </row>
        <row r="18">
          <cell r="A18">
            <v>75</v>
          </cell>
          <cell r="B18">
            <v>64</v>
          </cell>
          <cell r="C18">
            <v>93</v>
          </cell>
        </row>
        <row r="19">
          <cell r="A19">
            <v>90</v>
          </cell>
          <cell r="B19">
            <v>76.8</v>
          </cell>
          <cell r="C19">
            <v>112</v>
          </cell>
        </row>
        <row r="20">
          <cell r="A20">
            <v>110</v>
          </cell>
          <cell r="B20">
            <v>93.8</v>
          </cell>
          <cell r="C20">
            <v>143</v>
          </cell>
        </row>
        <row r="21">
          <cell r="A21">
            <v>125</v>
          </cell>
          <cell r="B21">
            <v>106.6</v>
          </cell>
          <cell r="C21">
            <v>170</v>
          </cell>
        </row>
        <row r="22">
          <cell r="A22">
            <v>140</v>
          </cell>
          <cell r="B22">
            <v>121.4</v>
          </cell>
          <cell r="C22">
            <v>196</v>
          </cell>
        </row>
        <row r="23">
          <cell r="A23">
            <v>160</v>
          </cell>
          <cell r="B23">
            <v>141</v>
          </cell>
          <cell r="C23">
            <v>221</v>
          </cell>
        </row>
        <row r="24">
          <cell r="A24">
            <v>200</v>
          </cell>
          <cell r="B24">
            <v>176.2</v>
          </cell>
          <cell r="C24">
            <v>319</v>
          </cell>
        </row>
        <row r="25">
          <cell r="A25">
            <v>225</v>
          </cell>
          <cell r="B25">
            <v>198.2</v>
          </cell>
          <cell r="C25">
            <v>415</v>
          </cell>
        </row>
        <row r="26">
          <cell r="A26">
            <v>250</v>
          </cell>
          <cell r="B26">
            <v>220.4</v>
          </cell>
          <cell r="C26">
            <v>499</v>
          </cell>
        </row>
        <row r="27">
          <cell r="A27">
            <v>315</v>
          </cell>
          <cell r="B27">
            <v>277.60000000000002</v>
          </cell>
          <cell r="C27">
            <v>758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Macro-Hardy-Cross"/>
      <sheetName val="Macro-Pression"/>
      <sheetName val="DefinitionPrix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BacheSR3NZ"/>
      <sheetName val="S_P14"/>
      <sheetName val="GC_150m3_MGHASSINE4"/>
      <sheetName val="Réservoir_200m3_G84"/>
      <sheetName val="Avanc_%"/>
      <sheetName val="Avanc__par_bloc_VVT"/>
      <sheetName val="Z_Fnche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Table1"/>
      <sheetName val="B_P4"/>
      <sheetName val="D_E4"/>
      <sheetName val="Soumission_(2)4"/>
      <sheetName val="GESTION_ao4"/>
      <sheetName val="Feuil1_(2)4"/>
      <sheetName val="S_P15"/>
      <sheetName val="GC_150m3_MGHASSINE5"/>
      <sheetName val="Réservoir_200m3_G85"/>
      <sheetName val="Avanc_%1"/>
      <sheetName val="Avanc__par_bloc_VVT1"/>
      <sheetName val="Z_Fnche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S_P16"/>
      <sheetName val="GC_150m3_MGHASSINE6"/>
      <sheetName val="Réservoir_200m3_G86"/>
      <sheetName val="Avanc_%2"/>
      <sheetName val="Avanc__par_bloc_VVT2"/>
      <sheetName val="Z_Fnche2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2"/>
      <sheetName val="S_P17"/>
      <sheetName val="GC_150m3_MGHASSINE7"/>
      <sheetName val="Réservoir_200m3_G87"/>
      <sheetName val="Avanc_%3"/>
      <sheetName val="Avanc__par_bloc_VVT3"/>
      <sheetName val="Z_Fnche3"/>
      <sheetName val="B_P5"/>
      <sheetName val="D_E5"/>
      <sheetName val="Soumission_(2)5"/>
      <sheetName val="GESTION_ao5"/>
      <sheetName val="Feuil1_(2)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3"/>
      <sheetName val="S_P18"/>
      <sheetName val="GC_150m3_MGHASSINE8"/>
      <sheetName val="Réservoir_200m3_G88"/>
      <sheetName val="Avanc_%4"/>
      <sheetName val="Avanc__par_bloc_VVT4"/>
      <sheetName val="Z_Fnche4"/>
      <sheetName val="B_P6"/>
      <sheetName val="D_E6"/>
      <sheetName val="Soumission_(2)6"/>
      <sheetName val="GESTION_ao6"/>
      <sheetName val="Feuil1_(2)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4"/>
      <sheetName val="S_P19"/>
      <sheetName val="GC_150m3_MGHASSINE9"/>
      <sheetName val="Réservoir_200m3_G89"/>
      <sheetName val="Avanc_%5"/>
      <sheetName val="Avanc__par_bloc_VVT5"/>
      <sheetName val="Z_Fnche5"/>
      <sheetName val="B_P7"/>
      <sheetName val="D_E7"/>
      <sheetName val="Soumission_(2)7"/>
      <sheetName val="GESTION_ao7"/>
      <sheetName val="Feuil1_(2)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Rep_pop5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Qeu"/>
      <sheetName val="S_P110"/>
      <sheetName val="GC_150m3_MGHASSINE10"/>
      <sheetName val="Réservoir_200m3_G810"/>
      <sheetName val="Avanc_%6"/>
      <sheetName val="Avanc__par_bloc_VVT6"/>
      <sheetName val="Z_Fnche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etan"/>
      <sheetName val="S_P113"/>
      <sheetName val="GC_150m3_MGHASSINE13"/>
      <sheetName val="Réservoir_200m3_G813"/>
      <sheetName val="B_P11"/>
      <sheetName val="D_E11"/>
      <sheetName val="Soumission_(2)11"/>
      <sheetName val="GESTION_ao11"/>
      <sheetName val="Feuil1_(2)11"/>
      <sheetName val="Avanc_%9"/>
      <sheetName val="Avanc__par_bloc_VVT9"/>
      <sheetName val="Z_Fnche9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9"/>
      <sheetName val="S_P111"/>
      <sheetName val="GC_150m3_MGHASSINE11"/>
      <sheetName val="Réservoir_200m3_G811"/>
      <sheetName val="Avanc_%7"/>
      <sheetName val="Avanc__par_bloc_VVT7"/>
      <sheetName val="Z_Fnche7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7"/>
      <sheetName val="S_P112"/>
      <sheetName val="GC_150m3_MGHASSINE12"/>
      <sheetName val="Réservoir_200m3_G812"/>
      <sheetName val="B_P10"/>
      <sheetName val="D_E10"/>
      <sheetName val="Soumission_(2)10"/>
      <sheetName val="GESTION_ao10"/>
      <sheetName val="Feuil1_(2)10"/>
      <sheetName val="Avanc_%8"/>
      <sheetName val="Avanc__par_bloc_VVT8"/>
      <sheetName val="Z_Fnche8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8"/>
      <sheetName val="S_P116"/>
      <sheetName val="GC_150m3_MGHASSINE16"/>
      <sheetName val="Réservoir_200m3_G816"/>
      <sheetName val="Avanc_%12"/>
      <sheetName val="Avanc__par_bloc_VVT12"/>
      <sheetName val="Z_Fnche12"/>
      <sheetName val="B_P14"/>
      <sheetName val="D_E14"/>
      <sheetName val="Soumission_(2)14"/>
      <sheetName val="GESTION_ao14"/>
      <sheetName val="Feuil1_(2)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2"/>
      <sheetName val="S_P114"/>
      <sheetName val="GC_150m3_MGHASSINE14"/>
      <sheetName val="Réservoir_200m3_G814"/>
      <sheetName val="Avanc_%10"/>
      <sheetName val="Avanc__par_bloc_VVT10"/>
      <sheetName val="Z_Fnche10"/>
      <sheetName val="B_P12"/>
      <sheetName val="D_E12"/>
      <sheetName val="Soumission_(2)12"/>
      <sheetName val="GESTION_ao12"/>
      <sheetName val="Feuil1_(2)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0"/>
      <sheetName val="S_P115"/>
      <sheetName val="GC_150m3_MGHASSINE15"/>
      <sheetName val="Réservoir_200m3_G815"/>
      <sheetName val="Avanc_%11"/>
      <sheetName val="Avanc__par_bloc_VVT11"/>
      <sheetName val="Z_Fnche11"/>
      <sheetName val="B_P13"/>
      <sheetName val="D_E13"/>
      <sheetName val="Soumission_(2)13"/>
      <sheetName val="GESTION_ao13"/>
      <sheetName val="Feuil1_(2)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1"/>
      <sheetName val="S_P117"/>
      <sheetName val="GC_150m3_MGHASSINE17"/>
      <sheetName val="Réservoir_200m3_G817"/>
      <sheetName val="Avanc_%13"/>
      <sheetName val="Avanc__par_bloc_VVT13"/>
      <sheetName val="Z_Fnche13"/>
      <sheetName val="B_P15"/>
      <sheetName val="D_E15"/>
      <sheetName val="Soumission_(2)15"/>
      <sheetName val="GESTION_ao15"/>
      <sheetName val="Feuil1_(2)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3"/>
      <sheetName val="S_P118"/>
      <sheetName val="GC_150m3_MGHASSINE18"/>
      <sheetName val="Réservoir_200m3_G818"/>
      <sheetName val="B_P16"/>
      <sheetName val="D_E16"/>
      <sheetName val="Soumission_(2)16"/>
      <sheetName val="GESTION_ao16"/>
      <sheetName val="Feuil1_(2)16"/>
      <sheetName val="Avanc_%14"/>
      <sheetName val="Avanc__par_bloc_VVT14"/>
      <sheetName val="Z_Fnche14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4"/>
      <sheetName val="preau"/>
      <sheetName val="SEMELFONC"/>
      <sheetName val="classe1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Avanc_%15"/>
      <sheetName val="Avanc__par_bloc_VVT15"/>
      <sheetName val="Z_Fnche15"/>
      <sheetName val="B_P17"/>
      <sheetName val="D_E17"/>
      <sheetName val="Soumission_(2)17"/>
      <sheetName val="GESTION_ao17"/>
      <sheetName val="Feuil1_(2)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5"/>
      <sheetName val="Avanc_%16"/>
      <sheetName val="Avanc__par_bloc_VVT16"/>
      <sheetName val="Z_Fnche16"/>
      <sheetName val="B_P18"/>
      <sheetName val="D_E18"/>
      <sheetName val="Soumission_(2)18"/>
      <sheetName val="GESTION_ao18"/>
      <sheetName val="Feuil1_(2)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6"/>
      <sheetName val="linéaire"/>
      <sheetName val="BpElecEnnasr-Géneral"/>
      <sheetName val="Bache"/>
      <sheetName val="données_et_résultats"/>
      <sheetName val="BUDGET"/>
      <sheetName val="PU"/>
      <sheetName val="R2CAP"/>
      <sheetName val="BD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récap_pein_"/>
      <sheetName val="DimensRESEAU_(2)"/>
      <sheetName val="Avanc_%17"/>
      <sheetName val="Avanc__par_bloc_VVT17"/>
      <sheetName val="Z_Fnche17"/>
      <sheetName val="Avanc_%18"/>
      <sheetName val="Avanc__par_bloc_VVT18"/>
      <sheetName val="Z_Fnche18"/>
      <sheetName val="récap_pein_1"/>
      <sheetName val="DimensRESEAU_(2)1"/>
      <sheetName val="B_P19"/>
      <sheetName val="D_E19"/>
      <sheetName val="Soumission_(2)19"/>
      <sheetName val="GESTION_ao19"/>
      <sheetName val="Feuil1_(2)19"/>
      <sheetName val="B_P20"/>
      <sheetName val="D_E20"/>
      <sheetName val="Soumission_(2)20"/>
      <sheetName val="GESTION_ao20"/>
      <sheetName val="Feuil1_(2)20"/>
      <sheetName val="bord.elec.annasr"/>
      <sheetName val="Q10-Branche-A&amp;B"/>
      <sheetName val="Personnel"/>
      <sheetName val="bord_elec_annasr"/>
      <sheetName val="Avanc_%21"/>
      <sheetName val="Avanc__par_bloc_VVT21"/>
      <sheetName val="Z_Fnche21"/>
      <sheetName val="récap_pein_2"/>
      <sheetName val="DimensRESEAU_(2)2"/>
      <sheetName val="Avanc_%20"/>
      <sheetName val="Avanc__par_bloc_VVT20"/>
      <sheetName val="Z_Fnche20"/>
      <sheetName val="Avanc_%19"/>
      <sheetName val="Avanc__par_bloc_VVT19"/>
      <sheetName val="Z_Fnche19"/>
      <sheetName val="Avanc_%22"/>
      <sheetName val="Avanc__par_bloc_VVT22"/>
      <sheetName val="Z_Fnche22"/>
      <sheetName val="récap_pein_3"/>
      <sheetName val="DimensRESEAU_(2)3"/>
      <sheetName val="Avanc_%23"/>
      <sheetName val="Avanc__par_bloc_VVT23"/>
      <sheetName val="Z_Fnche23"/>
      <sheetName val="récap_pein_4"/>
      <sheetName val="DimensRESEAU_(2)4"/>
      <sheetName val="Avanc_%24"/>
      <sheetName val="Avanc__par_bloc_VVT24"/>
      <sheetName val="Z_Fnche24"/>
      <sheetName val="récap_pein_5"/>
      <sheetName val="DimensRESEAU_(2)5"/>
      <sheetName val="B_P21"/>
      <sheetName val="D_E21"/>
      <sheetName val="Soumission_(2)21"/>
      <sheetName val="GESTION_ao21"/>
      <sheetName val="Feuil1_(2)21"/>
      <sheetName val="B_P22"/>
      <sheetName val="D_E22"/>
      <sheetName val="Soumission_(2)22"/>
      <sheetName val="GESTION_ao22"/>
      <sheetName val="Feuil1_(2)22"/>
      <sheetName val="B_P23"/>
      <sheetName val="D_E23"/>
      <sheetName val="Soumission_(2)23"/>
      <sheetName val="GESTION_ao23"/>
      <sheetName val="Feuil1_(2)23"/>
      <sheetName val="B_P24"/>
      <sheetName val="D_E24"/>
      <sheetName val="Soumission_(2)24"/>
      <sheetName val="GESTION_ao24"/>
      <sheetName val="Feuil1_(2)24"/>
      <sheetName val="OH_car"/>
      <sheetName val="réservoir 100m3_g8"/>
      <sheetName val="S_P143"/>
      <sheetName val="GC_150m3_MGHASSINE43"/>
      <sheetName val="Réservoir_200m3_G843"/>
      <sheetName val="S_P147"/>
      <sheetName val="GC_150m3_MGHASSINE47"/>
      <sheetName val="Réservoir_200m3_G847"/>
      <sheetName val="S_P146"/>
      <sheetName val="GC_150m3_MGHASSINE46"/>
      <sheetName val="Réservoir_200m3_G846"/>
      <sheetName val="S_P145"/>
      <sheetName val="GC_150m3_MGHASSINE45"/>
      <sheetName val="Réservoir_200m3_G845"/>
      <sheetName val="S_P144"/>
      <sheetName val="GC_150m3_MGHASSINE44"/>
      <sheetName val="Réservoir_200m3_G844"/>
      <sheetName val="S_P148"/>
      <sheetName val="GC_150m3_MGHASSINE48"/>
      <sheetName val="Réservoir_200m3_G84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>
        <row r="1">
          <cell r="A1" t="str">
            <v>Dexterne</v>
          </cell>
        </row>
      </sheetData>
      <sheetData sheetId="21"/>
      <sheetData sheetId="22">
        <row r="1">
          <cell r="A1" t="str">
            <v>Dexterne</v>
          </cell>
        </row>
      </sheetData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 refreshError="1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 refreshError="1"/>
      <sheetData sheetId="594" refreshError="1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1">
          <cell r="H11">
            <v>0.9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1">
          <cell r="H11">
            <v>0.9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N-PU"/>
      <sheetName val="Données"/>
      <sheetName val="Résultas"/>
      <sheetName val="calculs"/>
      <sheetName val="Nbr_1"/>
      <sheetName val="Nbr_"/>
      <sheetName val="Nbr_2"/>
      <sheetName val="Nbr_6"/>
      <sheetName val="Nbr_3"/>
      <sheetName val="Nbr_4"/>
      <sheetName val="Nbr_5"/>
      <sheetName val="Nbr "/>
      <sheetName val="Nbr_9"/>
      <sheetName val="Nbr_7"/>
      <sheetName val="Nbr_8"/>
      <sheetName val="Nbr_11"/>
      <sheetName val="Nbr_10"/>
      <sheetName val="AN2"/>
      <sheetName val="Réservoir 250m3"/>
      <sheetName val="PU"/>
      <sheetName val="Données BV"/>
      <sheetName val="Nbr_12"/>
      <sheetName val="Nbr_13"/>
      <sheetName val="Nbr_14"/>
      <sheetName val="Nbr_15"/>
      <sheetName val="Réservoir_250m3"/>
      <sheetName val="Données_BV"/>
      <sheetName val="VRD"/>
      <sheetName val="DimensRESEAU (2)"/>
    </sheetNames>
    <sheetDataSet>
      <sheetData sheetId="0"/>
      <sheetData sheetId="1"/>
      <sheetData sheetId="2"/>
      <sheetData sheetId="3" refreshError="1">
        <row r="5">
          <cell r="A5">
            <v>50</v>
          </cell>
          <cell r="B5">
            <v>38.799999999999997</v>
          </cell>
          <cell r="C5">
            <v>0.43979471999035818</v>
          </cell>
          <cell r="D5">
            <v>14968.451873356047</v>
          </cell>
          <cell r="E5">
            <v>0.03</v>
          </cell>
          <cell r="F5">
            <v>3.2367968220947792E-2</v>
          </cell>
          <cell r="G5">
            <v>3.2147151104466122E-2</v>
          </cell>
          <cell r="H5">
            <v>3.216681035406193E-2</v>
          </cell>
          <cell r="I5">
            <v>3.2165052731258435E-2</v>
          </cell>
          <cell r="J5">
            <v>3.216520981150222E-2</v>
          </cell>
          <cell r="K5">
            <v>3.2165195772636775E-2</v>
          </cell>
          <cell r="L5">
            <v>3.2165197027340414E-2</v>
          </cell>
          <cell r="M5">
            <v>3.2165196915203025E-2</v>
          </cell>
          <cell r="N5">
            <v>3.2165196925225154E-2</v>
          </cell>
          <cell r="O5">
            <v>3.2165196924329433E-2</v>
          </cell>
          <cell r="P5">
            <v>8.1725108934250841</v>
          </cell>
          <cell r="Q5">
            <v>4.086255446712542</v>
          </cell>
          <cell r="R5">
            <v>0.40862554467125423</v>
          </cell>
          <cell r="S5">
            <v>103</v>
          </cell>
          <cell r="T5">
            <v>109.49488099138379</v>
          </cell>
          <cell r="U5">
            <v>0.93034866201829369</v>
          </cell>
          <cell r="V5">
            <v>6.7915452327335446E-3</v>
          </cell>
          <cell r="W5">
            <v>6.7915452327335446E-3</v>
          </cell>
          <cell r="X5">
            <v>6.6414865287740169E-2</v>
          </cell>
          <cell r="Y5">
            <v>61</v>
          </cell>
          <cell r="Z5">
            <v>3.0499999999999999E-2</v>
          </cell>
          <cell r="AA5">
            <v>9.6914865287740168E-2</v>
          </cell>
        </row>
        <row r="6">
          <cell r="A6">
            <v>63</v>
          </cell>
          <cell r="B6">
            <v>53.6</v>
          </cell>
          <cell r="C6">
            <v>0.23045380487799502</v>
          </cell>
          <cell r="D6">
            <v>10835.37187847415</v>
          </cell>
          <cell r="E6">
            <v>0.03</v>
          </cell>
          <cell r="F6">
            <v>3.3418738242762619E-2</v>
          </cell>
          <cell r="G6">
            <v>3.3009451485046935E-2</v>
          </cell>
          <cell r="H6">
            <v>3.305549478088874E-2</v>
          </cell>
          <cell r="I6">
            <v>3.3050277794236291E-2</v>
          </cell>
          <cell r="J6">
            <v>3.3050868431871987E-2</v>
          </cell>
          <cell r="K6">
            <v>3.3050801557092294E-2</v>
          </cell>
          <cell r="L6">
            <v>3.3050809128891682E-2</v>
          </cell>
          <cell r="M6">
            <v>3.3050808271584735E-2</v>
          </cell>
          <cell r="N6">
            <v>3.3050808368652165E-2</v>
          </cell>
          <cell r="O6">
            <v>3.3050808357661832E-2</v>
          </cell>
          <cell r="P6">
            <v>1.6691142270978483</v>
          </cell>
          <cell r="Q6">
            <v>0.83455711354892415</v>
          </cell>
          <cell r="R6">
            <v>8.3455711354892423E-2</v>
          </cell>
          <cell r="S6">
            <v>103</v>
          </cell>
          <cell r="T6">
            <v>105.91801282490381</v>
          </cell>
          <cell r="U6">
            <v>0.8999569717148691</v>
          </cell>
          <cell r="V6">
            <v>6.5696858935185443E-3</v>
          </cell>
          <cell r="W6">
            <v>6.5696858935185443E-3</v>
          </cell>
          <cell r="X6">
            <v>6.4245291557188625E-2</v>
          </cell>
          <cell r="Y6">
            <v>76</v>
          </cell>
          <cell r="Z6">
            <v>3.7999999999999999E-2</v>
          </cell>
          <cell r="AA6">
            <v>0.10224529155718862</v>
          </cell>
        </row>
        <row r="7">
          <cell r="A7">
            <v>75</v>
          </cell>
          <cell r="B7">
            <v>64</v>
          </cell>
          <cell r="C7">
            <v>0.16164173907770624</v>
          </cell>
          <cell r="D7">
            <v>9074.6239482221026</v>
          </cell>
          <cell r="E7">
            <v>0.03</v>
          </cell>
          <cell r="F7">
            <v>3.441936651534188E-2</v>
          </cell>
          <cell r="G7">
            <v>3.3828328210880977E-2</v>
          </cell>
          <cell r="H7">
            <v>3.3901503930374985E-2</v>
          </cell>
          <cell r="I7">
            <v>3.3892354533293589E-2</v>
          </cell>
          <cell r="J7">
            <v>3.389349711049041E-2</v>
          </cell>
          <cell r="K7">
            <v>3.3893354403533429E-2</v>
          </cell>
          <cell r="L7">
            <v>3.3893372227174645E-2</v>
          </cell>
          <cell r="M7">
            <v>3.3893370001053698E-2</v>
          </cell>
          <cell r="N7">
            <v>3.389337027908966E-2</v>
          </cell>
          <cell r="O7">
            <v>3.3893370244363785E-2</v>
          </cell>
          <cell r="P7">
            <v>0.70524953318540395</v>
          </cell>
          <cell r="Q7">
            <v>0.35262476659270198</v>
          </cell>
          <cell r="R7">
            <v>3.5262476659270202E-2</v>
          </cell>
          <cell r="S7">
            <v>103</v>
          </cell>
          <cell r="T7">
            <v>105.38788724325197</v>
          </cell>
          <cell r="U7">
            <v>0.89545263670736974</v>
          </cell>
          <cell r="V7">
            <v>6.536804247963799E-3</v>
          </cell>
          <cell r="W7">
            <v>6.536804247963799E-3</v>
          </cell>
          <cell r="X7">
            <v>6.392374027760174E-2</v>
          </cell>
          <cell r="Y7">
            <v>89</v>
          </cell>
          <cell r="Z7">
            <v>4.4499999999999998E-2</v>
          </cell>
          <cell r="AA7">
            <v>0.10842374027760174</v>
          </cell>
        </row>
        <row r="8">
          <cell r="A8">
            <v>90</v>
          </cell>
          <cell r="B8">
            <v>76.8</v>
          </cell>
          <cell r="C8">
            <v>0.11225120769285155</v>
          </cell>
          <cell r="D8">
            <v>7562.1866235184189</v>
          </cell>
          <cell r="E8">
            <v>0.03</v>
          </cell>
          <cell r="F8">
            <v>3.5748208462146616E-2</v>
          </cell>
          <cell r="G8">
            <v>3.4899783334849221E-2</v>
          </cell>
          <cell r="H8">
            <v>3.5013533569876715E-2</v>
          </cell>
          <cell r="I8">
            <v>3.4998077477723509E-2</v>
          </cell>
          <cell r="J8">
            <v>3.5000173818252392E-2</v>
          </cell>
          <cell r="K8">
            <v>3.4999889417629576E-2</v>
          </cell>
          <cell r="L8">
            <v>3.4999927999635014E-2</v>
          </cell>
          <cell r="M8">
            <v>3.4999922765547073E-2</v>
          </cell>
          <cell r="N8">
            <v>3.4999923475610213E-2</v>
          </cell>
          <cell r="O8">
            <v>3.4999923379282122E-2</v>
          </cell>
          <cell r="P8">
            <v>0.29267721576557537</v>
          </cell>
          <cell r="Q8">
            <v>0.14633860788278769</v>
          </cell>
          <cell r="R8">
            <v>1.4633860788278769E-2</v>
          </cell>
          <cell r="S8">
            <v>103</v>
          </cell>
          <cell r="T8">
            <v>105.16097246867106</v>
          </cell>
          <cell r="U8">
            <v>0.89352460267498313</v>
          </cell>
          <cell r="V8">
            <v>6.5227295995273771E-3</v>
          </cell>
          <cell r="W8">
            <v>6.5227295995273771E-3</v>
          </cell>
          <cell r="X8">
            <v>6.3786103576697228E-2</v>
          </cell>
          <cell r="Y8">
            <v>107</v>
          </cell>
          <cell r="Z8">
            <v>5.3499999999999999E-2</v>
          </cell>
          <cell r="AA8">
            <v>0.11728610357669722</v>
          </cell>
        </row>
        <row r="9">
          <cell r="A9">
            <v>110</v>
          </cell>
          <cell r="B9">
            <v>93.8</v>
          </cell>
          <cell r="C9">
            <v>7.5250222000977987E-2</v>
          </cell>
          <cell r="D9">
            <v>6191.6410734138017</v>
          </cell>
          <cell r="E9">
            <v>0.03</v>
          </cell>
          <cell r="F9">
            <v>3.7546216608107003E-2</v>
          </cell>
          <cell r="G9">
            <v>3.6322129688221856E-2</v>
          </cell>
          <cell r="H9">
            <v>3.6498168041872357E-2</v>
          </cell>
          <cell r="I9">
            <v>3.6472388124345931E-2</v>
          </cell>
          <cell r="J9">
            <v>3.6476153512627417E-2</v>
          </cell>
          <cell r="K9">
            <v>3.647560333166544E-2</v>
          </cell>
          <cell r="L9">
            <v>3.6475683717008975E-2</v>
          </cell>
          <cell r="M9">
            <v>3.6475671972043024E-2</v>
          </cell>
          <cell r="N9">
            <v>3.6475673688077977E-2</v>
          </cell>
          <cell r="O9">
            <v>3.647567343735128E-2</v>
          </cell>
          <cell r="P9">
            <v>0.11223208947860258</v>
          </cell>
          <cell r="Q9">
            <v>5.6116044739301291E-2</v>
          </cell>
          <cell r="R9">
            <v>5.6116044739301296E-3</v>
          </cell>
          <cell r="S9">
            <v>103</v>
          </cell>
          <cell r="T9">
            <v>105.06172764921322</v>
          </cell>
          <cell r="U9">
            <v>0.89268134603906668</v>
          </cell>
          <cell r="V9">
            <v>6.5165738260851867E-3</v>
          </cell>
          <cell r="W9">
            <v>6.5165738260851867E-3</v>
          </cell>
          <cell r="X9">
            <v>6.3725905955994575E-2</v>
          </cell>
          <cell r="Y9">
            <v>136</v>
          </cell>
          <cell r="Z9">
            <v>6.8000000000000005E-2</v>
          </cell>
          <cell r="AA9">
            <v>0.13172590595599459</v>
          </cell>
        </row>
        <row r="10">
          <cell r="A10">
            <v>125</v>
          </cell>
          <cell r="B10">
            <v>106.6</v>
          </cell>
          <cell r="C10">
            <v>5.8263833100039485E-2</v>
          </cell>
          <cell r="D10">
            <v>5448.1794811089549</v>
          </cell>
          <cell r="E10">
            <v>0.03</v>
          </cell>
          <cell r="F10">
            <v>3.8881625300104437E-2</v>
          </cell>
          <cell r="G10">
            <v>3.7359980910399333E-2</v>
          </cell>
          <cell r="H10">
            <v>3.7587177658493433E-2</v>
          </cell>
          <cell r="I10">
            <v>3.7552511931361984E-2</v>
          </cell>
          <cell r="J10">
            <v>3.7557783920979318E-2</v>
          </cell>
          <cell r="K10">
            <v>3.7556981752474412E-2</v>
          </cell>
          <cell r="L10">
            <v>3.7557103798511217E-2</v>
          </cell>
          <cell r="M10">
            <v>3.7557085229585688E-2</v>
          </cell>
          <cell r="N10">
            <v>3.7557088054785089E-2</v>
          </cell>
          <cell r="O10">
            <v>3.7557087624940401E-2</v>
          </cell>
          <cell r="P10">
            <v>6.0958434539474103E-2</v>
          </cell>
          <cell r="Q10">
            <v>3.0479217269737052E-2</v>
          </cell>
          <cell r="R10">
            <v>3.0479217269737055E-3</v>
          </cell>
          <cell r="S10">
            <v>103</v>
          </cell>
          <cell r="T10">
            <v>105.03352713899672</v>
          </cell>
          <cell r="U10">
            <v>0.89244173386075654</v>
          </cell>
          <cell r="V10">
            <v>6.5148246571835227E-3</v>
          </cell>
          <cell r="W10">
            <v>6.5148246571835227E-3</v>
          </cell>
          <cell r="X10">
            <v>6.3708800744590025E-2</v>
          </cell>
          <cell r="Y10">
            <v>163</v>
          </cell>
          <cell r="Z10">
            <v>8.1500000000000003E-2</v>
          </cell>
          <cell r="AA10">
            <v>0.14520880074459003</v>
          </cell>
        </row>
        <row r="11">
          <cell r="A11">
            <v>140</v>
          </cell>
          <cell r="B11">
            <v>121.4</v>
          </cell>
          <cell r="C11">
            <v>4.4923759004793375E-2</v>
          </cell>
          <cell r="D11">
            <v>4783.9862659490491</v>
          </cell>
          <cell r="E11">
            <v>0.03</v>
          </cell>
          <cell r="F11">
            <v>4.0388177057177975E-2</v>
          </cell>
          <cell r="G11">
            <v>3.8513314979970244E-2</v>
          </cell>
          <cell r="H11">
            <v>3.8802796002372839E-2</v>
          </cell>
          <cell r="I11">
            <v>3.8756940050229768E-2</v>
          </cell>
          <cell r="J11">
            <v>3.8764174842153019E-2</v>
          </cell>
          <cell r="K11">
            <v>3.8763032668459575E-2</v>
          </cell>
          <cell r="L11">
            <v>3.8763212968047495E-2</v>
          </cell>
          <cell r="M11">
            <v>3.8763184506127972E-2</v>
          </cell>
          <cell r="N11">
            <v>3.8763188999087983E-2</v>
          </cell>
          <cell r="O11">
            <v>3.8763188289835132E-2</v>
          </cell>
          <cell r="P11">
            <v>3.2843843840445391E-2</v>
          </cell>
          <cell r="Q11">
            <v>1.6421921920222696E-2</v>
          </cell>
          <cell r="R11">
            <v>1.6421921920222696E-3</v>
          </cell>
          <cell r="S11">
            <v>103</v>
          </cell>
          <cell r="T11">
            <v>105.01806411411225</v>
          </cell>
          <cell r="U11">
            <v>0.89231034868199965</v>
          </cell>
          <cell r="V11">
            <v>6.5138655453785979E-3</v>
          </cell>
          <cell r="W11">
            <v>6.5138655453785979E-3</v>
          </cell>
          <cell r="X11">
            <v>6.3699421541604961E-2</v>
          </cell>
          <cell r="Y11">
            <v>187</v>
          </cell>
          <cell r="Z11">
            <v>9.35E-2</v>
          </cell>
          <cell r="AA11">
            <v>0.15719942154160496</v>
          </cell>
        </row>
        <row r="12">
          <cell r="A12">
            <v>160</v>
          </cell>
          <cell r="B12">
            <v>141</v>
          </cell>
          <cell r="C12">
            <v>3.3302377308097417E-2</v>
          </cell>
          <cell r="D12">
            <v>4118.9782460015222</v>
          </cell>
          <cell r="E12">
            <v>0.03</v>
          </cell>
          <cell r="F12">
            <v>4.2313421888428598E-2</v>
          </cell>
          <cell r="G12">
            <v>3.9961725538321065E-2</v>
          </cell>
          <cell r="H12">
            <v>4.0337394727941601E-2</v>
          </cell>
          <cell r="I12">
            <v>4.0275517799411756E-2</v>
          </cell>
          <cell r="J12">
            <v>4.0285658937549484E-2</v>
          </cell>
          <cell r="K12">
            <v>4.0283995524184338E-2</v>
          </cell>
          <cell r="L12">
            <v>4.0284268331099951E-2</v>
          </cell>
          <cell r="M12">
            <v>4.0284223588612389E-2</v>
          </cell>
          <cell r="N12">
            <v>4.0284230926707028E-2</v>
          </cell>
          <cell r="O12">
            <v>4.0284229723205209E-2</v>
          </cell>
          <cell r="P12">
            <v>1.6149810179197196E-2</v>
          </cell>
          <cell r="Q12">
            <v>8.0749050895985979E-3</v>
          </cell>
          <cell r="R12">
            <v>8.0749050895985983E-4</v>
          </cell>
          <cell r="S12">
            <v>103</v>
          </cell>
          <cell r="T12">
            <v>105.00888239559856</v>
          </cell>
          <cell r="U12">
            <v>0.89223233408024927</v>
          </cell>
          <cell r="V12">
            <v>6.5132960387858192E-3</v>
          </cell>
          <cell r="W12">
            <v>6.5132960387858192E-3</v>
          </cell>
          <cell r="X12">
            <v>6.3693852307749682E-2</v>
          </cell>
          <cell r="Y12">
            <v>211</v>
          </cell>
          <cell r="Z12">
            <v>0.1055</v>
          </cell>
          <cell r="AA12">
            <v>0.16919385230774969</v>
          </cell>
        </row>
        <row r="13">
          <cell r="A13">
            <v>200</v>
          </cell>
          <cell r="B13">
            <v>176.2</v>
          </cell>
          <cell r="C13">
            <v>2.1325619403135584E-2</v>
          </cell>
          <cell r="D13">
            <v>3296.1176656425346</v>
          </cell>
          <cell r="E13">
            <v>0.03</v>
          </cell>
          <cell r="F13">
            <v>4.5577767733660901E-2</v>
          </cell>
          <cell r="G13">
            <v>4.2356254689419309E-2</v>
          </cell>
          <cell r="H13">
            <v>4.2893923817998093E-2</v>
          </cell>
          <cell r="I13">
            <v>4.2800618633757115E-2</v>
          </cell>
          <cell r="J13">
            <v>4.2816702885458031E-2</v>
          </cell>
          <cell r="K13">
            <v>4.2813927033000951E-2</v>
          </cell>
          <cell r="L13">
            <v>4.2814405999975491E-2</v>
          </cell>
          <cell r="M13">
            <v>4.2814323352487783E-2</v>
          </cell>
          <cell r="N13">
            <v>4.281433761352698E-2</v>
          </cell>
          <cell r="O13">
            <v>4.281433515274502E-2</v>
          </cell>
          <cell r="P13">
            <v>5.6323236867518818E-3</v>
          </cell>
          <cell r="Q13">
            <v>2.8161618433759409E-3</v>
          </cell>
          <cell r="R13">
            <v>2.8161618433759412E-4</v>
          </cell>
          <cell r="S13">
            <v>103</v>
          </cell>
          <cell r="T13">
            <v>105.00309777802771</v>
          </cell>
          <cell r="U13">
            <v>0.89218318373487593</v>
          </cell>
          <cell r="V13">
            <v>6.5129372412645933E-3</v>
          </cell>
          <cell r="W13">
            <v>6.5129372412645933E-3</v>
          </cell>
          <cell r="X13">
            <v>6.3690343608591951E-2</v>
          </cell>
          <cell r="Y13">
            <v>305</v>
          </cell>
          <cell r="Z13">
            <v>0.1525</v>
          </cell>
          <cell r="AA13">
            <v>0.21619034360859196</v>
          </cell>
        </row>
        <row r="14">
          <cell r="A14">
            <v>225</v>
          </cell>
          <cell r="B14">
            <v>198.2</v>
          </cell>
          <cell r="C14">
            <v>1.685412311363026E-2</v>
          </cell>
          <cell r="D14">
            <v>2930.2519308083483</v>
          </cell>
          <cell r="E14">
            <v>0.03</v>
          </cell>
          <cell r="F14">
            <v>4.7506079938644169E-2</v>
          </cell>
          <cell r="G14">
            <v>4.3736298761960127E-2</v>
          </cell>
          <cell r="H14">
            <v>4.4378613587631018E-2</v>
          </cell>
          <cell r="I14">
            <v>4.426426408209054E-2</v>
          </cell>
          <cell r="J14">
            <v>4.4284465640553793E-2</v>
          </cell>
          <cell r="K14">
            <v>4.4280891871174677E-2</v>
          </cell>
          <cell r="L14">
            <v>4.4281523938971779E-2</v>
          </cell>
          <cell r="M14">
            <v>4.4281412144767163E-2</v>
          </cell>
          <cell r="N14">
            <v>4.4281431917725309E-2</v>
          </cell>
          <cell r="O14">
            <v>4.4281428420492187E-2</v>
          </cell>
          <cell r="P14">
            <v>3.2346797709901505E-3</v>
          </cell>
          <cell r="Q14">
            <v>1.6173398854950752E-3</v>
          </cell>
          <cell r="R14">
            <v>1.6173398854950753E-4</v>
          </cell>
          <cell r="S14">
            <v>103</v>
          </cell>
          <cell r="T14">
            <v>105.00177907387405</v>
          </cell>
          <cell r="U14">
            <v>0.89217197905906065</v>
          </cell>
          <cell r="V14">
            <v>6.5128554471311426E-3</v>
          </cell>
          <cell r="W14">
            <v>6.5128554471311426E-3</v>
          </cell>
          <cell r="X14">
            <v>6.3689543739612456E-2</v>
          </cell>
          <cell r="Y14">
            <v>397</v>
          </cell>
          <cell r="Z14">
            <v>0.19850000000000001</v>
          </cell>
          <cell r="AA14">
            <v>0.26218954373961245</v>
          </cell>
        </row>
        <row r="15">
          <cell r="A15">
            <v>250</v>
          </cell>
          <cell r="B15">
            <v>220.4</v>
          </cell>
          <cell r="C15">
            <v>1.3629825067734554E-2</v>
          </cell>
          <cell r="D15">
            <v>2635.099513095347</v>
          </cell>
          <cell r="E15">
            <v>0.03</v>
          </cell>
          <cell r="F15">
            <v>4.9376929045133328E-2</v>
          </cell>
          <cell r="G15">
            <v>4.5051752163508693E-2</v>
          </cell>
          <cell r="H15">
            <v>4.5801736699544335E-2</v>
          </cell>
          <cell r="I15">
            <v>4.5665218343395028E-2</v>
          </cell>
          <cell r="J15">
            <v>4.5689853863730825E-2</v>
          </cell>
          <cell r="K15">
            <v>4.5685401253359841E-2</v>
          </cell>
          <cell r="L15">
            <v>4.5686205787374978E-2</v>
          </cell>
          <cell r="M15">
            <v>4.5686060410142365E-2</v>
          </cell>
          <cell r="N15">
            <v>4.5686086679191953E-2</v>
          </cell>
          <cell r="O15">
            <v>4.5686081932478126E-2</v>
          </cell>
          <cell r="P15">
            <v>1.9626998300890184E-3</v>
          </cell>
          <cell r="Q15">
            <v>9.813499150445092E-4</v>
          </cell>
          <cell r="R15">
            <v>9.8134991504450923E-5</v>
          </cell>
          <cell r="S15">
            <v>103</v>
          </cell>
          <cell r="T15">
            <v>105.00107948490655</v>
          </cell>
          <cell r="U15">
            <v>0.89216603483907531</v>
          </cell>
          <cell r="V15">
            <v>6.5128120543252498E-3</v>
          </cell>
          <cell r="W15">
            <v>6.5128120543252498E-3</v>
          </cell>
          <cell r="X15">
            <v>6.3689119399162816E-2</v>
          </cell>
          <cell r="Y15">
            <v>477</v>
          </cell>
          <cell r="Z15">
            <v>0.23849999999999999</v>
          </cell>
          <cell r="AA15">
            <v>0.30218911939916282</v>
          </cell>
        </row>
        <row r="16">
          <cell r="A16">
            <v>315</v>
          </cell>
          <cell r="B16">
            <v>277.60000000000002</v>
          </cell>
          <cell r="C16">
            <v>8.5916096811477511E-3</v>
          </cell>
          <cell r="D16">
            <v>2092.1323223566806</v>
          </cell>
          <cell r="E16">
            <v>0.03</v>
          </cell>
          <cell r="F16">
            <v>5.3911115015606484E-2</v>
          </cell>
          <cell r="G16">
            <v>4.814790725550018E-2</v>
          </cell>
          <cell r="H16">
            <v>4.918318801631115E-2</v>
          </cell>
          <cell r="I16">
            <v>4.898576530848537E-2</v>
          </cell>
          <cell r="J16">
            <v>4.9022996076822208E-2</v>
          </cell>
          <cell r="K16">
            <v>4.9015960130271784E-2</v>
          </cell>
          <cell r="L16">
            <v>4.901728926855925E-2</v>
          </cell>
          <cell r="M16">
            <v>4.9017038166385807E-2</v>
          </cell>
          <cell r="N16">
            <v>4.9017085604192788E-2</v>
          </cell>
          <cell r="O16">
            <v>4.9017076642296771E-2</v>
          </cell>
          <cell r="P16">
            <v>6.6432105795839031E-4</v>
          </cell>
          <cell r="Q16">
            <v>3.3216052897919515E-4</v>
          </cell>
          <cell r="R16">
            <v>3.321605289791952E-5</v>
          </cell>
          <cell r="S16">
            <v>103</v>
          </cell>
          <cell r="T16">
            <v>105.00036537658188</v>
          </cell>
          <cell r="U16">
            <v>0.89215996725200297</v>
          </cell>
          <cell r="V16">
            <v>6.5127677609396212E-3</v>
          </cell>
          <cell r="W16">
            <v>6.5127677609396212E-3</v>
          </cell>
          <cell r="X16">
            <v>6.368868625189826E-2</v>
          </cell>
          <cell r="Y16">
            <v>725</v>
          </cell>
          <cell r="Z16">
            <v>0.36249999999999999</v>
          </cell>
          <cell r="AA16">
            <v>0.42618868625189826</v>
          </cell>
        </row>
      </sheetData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NZALAT+B_AMMAR"/>
      <sheetName val="B_AMMAR_"/>
      <sheetName val="Appr-_SIDI_ALI"/>
      <sheetName val="Sidi_Ali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3"/>
      <sheetName val="B_AMMAR_3"/>
      <sheetName val="Appr-_SIDI_ALI3"/>
      <sheetName val="Sidi_Ali3"/>
      <sheetName val="NZALAT+B_AMMAR4"/>
      <sheetName val="B_AMMAR_4"/>
      <sheetName val="Appr-_SIDI_ALI4"/>
      <sheetName val="Sidi_Ali4"/>
      <sheetName val="NZALAT+B_AMMAR5"/>
      <sheetName val="B_AMMAR_5"/>
      <sheetName val="Appr-_SIDI_ALI5"/>
      <sheetName val="Sidi_Ali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C3">
            <v>100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 Ahmed recenssement"/>
      <sheetName val="Pop Sgamna"/>
      <sheetName val="DN adduction"/>
      <sheetName val="Pop O.Farès"/>
      <sheetName val="recens"/>
      <sheetName val="Ben Ahmed"/>
      <sheetName val="résultats tronçons"/>
      <sheetName val="résultats noeuds"/>
      <sheetName val="graphe bc"/>
      <sheetName val="brise charge"/>
      <sheetName val="traversée chaaba"/>
      <sheetName val="traversée route et piste"/>
      <sheetName val="ventouse"/>
      <sheetName val="vidange"/>
      <sheetName val="détail des Noeuds"/>
      <sheetName val="linéaire"/>
      <sheetName val="coût lots"/>
      <sheetName val="Répart lot conduites"/>
      <sheetName val="PU"/>
      <sheetName val="production distrib g2"/>
      <sheetName val="RECAPITULATIF"/>
      <sheetName val="groupe 2 B-A"/>
      <sheetName val="c-develop-g2"/>
      <sheetName val="Cout developpement g2"/>
      <sheetName val="c-develop-OD FARES"/>
      <sheetName val="c-develop-SGAMNA"/>
      <sheetName val="Ben_Ahmed_recenssement"/>
      <sheetName val="Pop_Sgamna"/>
      <sheetName val="DN_adduction"/>
      <sheetName val="Pop_O_Farès"/>
      <sheetName val="Ben_Ahmed"/>
      <sheetName val="résultats_tronçons"/>
      <sheetName val="résultats_noeuds"/>
      <sheetName val="graphe_bc"/>
      <sheetName val="brise_charge"/>
      <sheetName val="traversée_chaaba"/>
      <sheetName val="traversée_route_et_piste"/>
      <sheetName val="détail_des_Noeuds"/>
      <sheetName val="coût_lots"/>
      <sheetName val="Répart_lot_conduites"/>
      <sheetName val="production_distrib_g2"/>
      <sheetName val="groupe_2_B-A"/>
      <sheetName val="Cout_developpement_g2"/>
      <sheetName val="c-develop-OD_FARES"/>
      <sheetName val="Ben_Ahmed_recenssement1"/>
      <sheetName val="Pop_Sgamna1"/>
      <sheetName val="DN_adduction1"/>
      <sheetName val="Pop_O_Farès1"/>
      <sheetName val="Ben_Ahmed1"/>
      <sheetName val="résultats_tronçons1"/>
      <sheetName val="résultats_noeuds1"/>
      <sheetName val="graphe_bc1"/>
      <sheetName val="brise_charge1"/>
      <sheetName val="traversée_chaaba1"/>
      <sheetName val="traversée_route_et_piste1"/>
      <sheetName val="détail_des_Noeuds1"/>
      <sheetName val="coût_lots1"/>
      <sheetName val="Répart_lot_conduites1"/>
      <sheetName val="production_distrib_g21"/>
      <sheetName val="groupe_2_B-A1"/>
      <sheetName val="Cout_developpement_g21"/>
      <sheetName val="c-develop-OD_FARES1"/>
      <sheetName val="Ben_Ahmed_recenssement2"/>
      <sheetName val="Pop_Sgamna2"/>
      <sheetName val="DN_adduction2"/>
      <sheetName val="Pop_O_Farès2"/>
      <sheetName val="Ben_Ahmed2"/>
      <sheetName val="résultats_tronçons2"/>
      <sheetName val="résultats_noeuds2"/>
      <sheetName val="graphe_bc2"/>
      <sheetName val="brise_charge2"/>
      <sheetName val="traversée_chaaba2"/>
      <sheetName val="traversée_route_et_piste2"/>
      <sheetName val="détail_des_Noeuds2"/>
      <sheetName val="coût_lots2"/>
      <sheetName val="Répart_lot_conduites2"/>
      <sheetName val="production_distrib_g22"/>
      <sheetName val="groupe_2_B-A2"/>
      <sheetName val="Cout_developpement_g22"/>
      <sheetName val="c-develop-OD_FARES2"/>
      <sheetName val="Ben_Ahmed_recenssement3"/>
      <sheetName val="Pop_Sgamna3"/>
      <sheetName val="DN_adduction3"/>
      <sheetName val="Pop_O_Farès3"/>
      <sheetName val="Ben_Ahmed3"/>
      <sheetName val="résultats_tronçons3"/>
      <sheetName val="résultats_noeuds3"/>
      <sheetName val="graphe_bc3"/>
      <sheetName val="brise_charge3"/>
      <sheetName val="traversée_chaaba3"/>
      <sheetName val="traversée_route_et_piste3"/>
      <sheetName val="détail_des_Noeuds3"/>
      <sheetName val="coût_lots3"/>
      <sheetName val="Répart_lot_conduites3"/>
      <sheetName val="production_distrib_g23"/>
      <sheetName val="groupe_2_B-A3"/>
      <sheetName val="Cout_developpement_g23"/>
      <sheetName val="c-develop-OD_FARES3"/>
      <sheetName val="Ben_Ahmed_recenssement4"/>
      <sheetName val="Pop_Sgamna4"/>
      <sheetName val="DN_adduction4"/>
      <sheetName val="Pop_O_Farès4"/>
      <sheetName val="Ben_Ahmed4"/>
      <sheetName val="résultats_tronçons4"/>
      <sheetName val="résultats_noeuds4"/>
      <sheetName val="graphe_bc4"/>
      <sheetName val="brise_charge4"/>
      <sheetName val="traversée_chaaba4"/>
      <sheetName val="traversée_route_et_piste4"/>
      <sheetName val="détail_des_Noeuds4"/>
      <sheetName val="coût_lots4"/>
      <sheetName val="Répart_lot_conduites4"/>
      <sheetName val="production_distrib_g24"/>
      <sheetName val="groupe_2_B-A4"/>
      <sheetName val="Cout_developpement_g24"/>
      <sheetName val="c-develop-OD_FARES4"/>
      <sheetName val="Ben_Ahmed_recenssement5"/>
      <sheetName val="Pop_Sgamna5"/>
      <sheetName val="DN_adduction5"/>
      <sheetName val="Pop_O_Farès5"/>
      <sheetName val="Ben_Ahmed5"/>
      <sheetName val="résultats_tronçons5"/>
      <sheetName val="résultats_noeuds5"/>
      <sheetName val="graphe_bc5"/>
      <sheetName val="brise_charge5"/>
      <sheetName val="traversée_chaaba5"/>
      <sheetName val="traversée_route_et_piste5"/>
      <sheetName val="détail_des_Noeuds5"/>
      <sheetName val="coût_lots5"/>
      <sheetName val="Répart_lot_conduites5"/>
      <sheetName val="production_distrib_g25"/>
      <sheetName val="groupe_2_B-A5"/>
      <sheetName val="Cout_developpement_g25"/>
      <sheetName val="c-develop-OD_FARES5"/>
      <sheetName val="Ben_Ahmed_recenssement6"/>
      <sheetName val="Pop_Sgamna6"/>
      <sheetName val="DN_adduction6"/>
      <sheetName val="Pop_O_Farès6"/>
      <sheetName val="Ben_Ahmed6"/>
      <sheetName val="résultats_tronçons6"/>
      <sheetName val="résultats_noeuds6"/>
      <sheetName val="graphe_bc6"/>
      <sheetName val="brise_charge6"/>
      <sheetName val="traversée_chaaba6"/>
      <sheetName val="traversée_route_et_piste6"/>
      <sheetName val="détail_des_Noeuds6"/>
      <sheetName val="coût_lots6"/>
      <sheetName val="Répart_lot_conduites6"/>
      <sheetName val="production_distrib_g26"/>
      <sheetName val="groupe_2_B-A6"/>
      <sheetName val="Cout_developpement_g26"/>
      <sheetName val="c-develop-OD_FARES6"/>
      <sheetName val="preau"/>
      <sheetName val="SEMELFONC"/>
      <sheetName val="classe1"/>
      <sheetName val="Ben_Ahmed_recenssement7"/>
      <sheetName val="Pop_Sgamna7"/>
      <sheetName val="DN_adduction7"/>
      <sheetName val="Pop_O_Farès7"/>
      <sheetName val="Ben_Ahmed7"/>
      <sheetName val="résultats_tronçons7"/>
      <sheetName val="résultats_noeuds7"/>
      <sheetName val="graphe_bc7"/>
      <sheetName val="brise_charge7"/>
      <sheetName val="traversée_chaaba7"/>
      <sheetName val="traversée_route_et_piste7"/>
      <sheetName val="détail_des_Noeuds7"/>
      <sheetName val="coût_lots7"/>
      <sheetName val="Répart_lot_conduites7"/>
      <sheetName val="production_distrib_g27"/>
      <sheetName val="groupe_2_B-A7"/>
      <sheetName val="Cout_developpement_g27"/>
      <sheetName val="c-develop-OD_FARES7"/>
      <sheetName val="Ben_Ahmed_recenssement11"/>
      <sheetName val="Pop_Sgamna11"/>
      <sheetName val="DN_adduction11"/>
      <sheetName val="Pop_O_Farès11"/>
      <sheetName val="Ben_Ahmed11"/>
      <sheetName val="résultats_tronçons11"/>
      <sheetName val="résultats_noeuds11"/>
      <sheetName val="graphe_bc11"/>
      <sheetName val="brise_charge11"/>
      <sheetName val="traversée_chaaba11"/>
      <sheetName val="traversée_route_et_piste11"/>
      <sheetName val="détail_des_Noeuds11"/>
      <sheetName val="coût_lots11"/>
      <sheetName val="Répart_lot_conduites11"/>
      <sheetName val="production_distrib_g211"/>
      <sheetName val="groupe_2_B-A11"/>
      <sheetName val="Cout_developpement_g211"/>
      <sheetName val="c-develop-OD_FARES11"/>
      <sheetName val="Ben_Ahmed_recenssement8"/>
      <sheetName val="Pop_Sgamna8"/>
      <sheetName val="DN_adduction8"/>
      <sheetName val="Pop_O_Farès8"/>
      <sheetName val="Ben_Ahmed8"/>
      <sheetName val="résultats_tronçons8"/>
      <sheetName val="résultats_noeuds8"/>
      <sheetName val="graphe_bc8"/>
      <sheetName val="brise_charge8"/>
      <sheetName val="traversée_chaaba8"/>
      <sheetName val="traversée_route_et_piste8"/>
      <sheetName val="détail_des_Noeuds8"/>
      <sheetName val="coût_lots8"/>
      <sheetName val="Répart_lot_conduites8"/>
      <sheetName val="production_distrib_g28"/>
      <sheetName val="groupe_2_B-A8"/>
      <sheetName val="Cout_developpement_g28"/>
      <sheetName val="c-develop-OD_FARES8"/>
      <sheetName val="Ben_Ahmed_recenssement9"/>
      <sheetName val="Pop_Sgamna9"/>
      <sheetName val="DN_adduction9"/>
      <sheetName val="Pop_O_Farès9"/>
      <sheetName val="Ben_Ahmed9"/>
      <sheetName val="résultats_tronçons9"/>
      <sheetName val="résultats_noeuds9"/>
      <sheetName val="graphe_bc9"/>
      <sheetName val="brise_charge9"/>
      <sheetName val="traversée_chaaba9"/>
      <sheetName val="traversée_route_et_piste9"/>
      <sheetName val="détail_des_Noeuds9"/>
      <sheetName val="coût_lots9"/>
      <sheetName val="Répart_lot_conduites9"/>
      <sheetName val="production_distrib_g29"/>
      <sheetName val="groupe_2_B-A9"/>
      <sheetName val="Cout_developpement_g29"/>
      <sheetName val="c-develop-OD_FARES9"/>
      <sheetName val="Ben_Ahmed_recenssement10"/>
      <sheetName val="Pop_Sgamna10"/>
      <sheetName val="DN_adduction10"/>
      <sheetName val="Pop_O_Farès10"/>
      <sheetName val="Ben_Ahmed10"/>
      <sheetName val="résultats_tronçons10"/>
      <sheetName val="résultats_noeuds10"/>
      <sheetName val="graphe_bc10"/>
      <sheetName val="brise_charge10"/>
      <sheetName val="traversée_chaaba10"/>
      <sheetName val="traversée_route_et_piste10"/>
      <sheetName val="détail_des_Noeuds10"/>
      <sheetName val="coût_lots10"/>
      <sheetName val="Répart_lot_conduites10"/>
      <sheetName val="production_distrib_g210"/>
      <sheetName val="groupe_2_B-A10"/>
      <sheetName val="Cout_developpement_g210"/>
      <sheetName val="c-develop-OD_FARES10"/>
      <sheetName val="Ben_Ahmed_recenssement14"/>
      <sheetName val="Pop_Sgamna14"/>
      <sheetName val="DN_adduction14"/>
      <sheetName val="Pop_O_Farès14"/>
      <sheetName val="Ben_Ahmed14"/>
      <sheetName val="résultats_tronçons14"/>
      <sheetName val="résultats_noeuds14"/>
      <sheetName val="graphe_bc14"/>
      <sheetName val="brise_charge14"/>
      <sheetName val="traversée_chaaba14"/>
      <sheetName val="traversée_route_et_piste14"/>
      <sheetName val="détail_des_Noeuds14"/>
      <sheetName val="coût_lots14"/>
      <sheetName val="Répart_lot_conduites14"/>
      <sheetName val="production_distrib_g214"/>
      <sheetName val="groupe_2_B-A14"/>
      <sheetName val="Cout_developpement_g214"/>
      <sheetName val="c-develop-OD_FARES14"/>
      <sheetName val="Ben_Ahmed_recenssement12"/>
      <sheetName val="Pop_Sgamna12"/>
      <sheetName val="DN_adduction12"/>
      <sheetName val="Pop_O_Farès12"/>
      <sheetName val="Ben_Ahmed12"/>
      <sheetName val="résultats_tronçons12"/>
      <sheetName val="résultats_noeuds12"/>
      <sheetName val="graphe_bc12"/>
      <sheetName val="brise_charge12"/>
      <sheetName val="traversée_chaaba12"/>
      <sheetName val="traversée_route_et_piste12"/>
      <sheetName val="détail_des_Noeuds12"/>
      <sheetName val="coût_lots12"/>
      <sheetName val="Répart_lot_conduites12"/>
      <sheetName val="production_distrib_g212"/>
      <sheetName val="groupe_2_B-A12"/>
      <sheetName val="Cout_developpement_g212"/>
      <sheetName val="c-develop-OD_FARES12"/>
      <sheetName val="Ben_Ahmed_recenssement13"/>
      <sheetName val="Pop_Sgamna13"/>
      <sheetName val="DN_adduction13"/>
      <sheetName val="Pop_O_Farès13"/>
      <sheetName val="Ben_Ahmed13"/>
      <sheetName val="résultats_tronçons13"/>
      <sheetName val="résultats_noeuds13"/>
      <sheetName val="graphe_bc13"/>
      <sheetName val="brise_charge13"/>
      <sheetName val="traversée_chaaba13"/>
      <sheetName val="traversée_route_et_piste13"/>
      <sheetName val="détail_des_Noeuds13"/>
      <sheetName val="coût_lots13"/>
      <sheetName val="Répart_lot_conduites13"/>
      <sheetName val="production_distrib_g213"/>
      <sheetName val="groupe_2_B-A13"/>
      <sheetName val="Cout_developpement_g213"/>
      <sheetName val="c-develop-OD_FARES13"/>
      <sheetName val="Ben_Ahmed_recenssement16"/>
      <sheetName val="Pop_Sgamna16"/>
      <sheetName val="DN_adduction16"/>
      <sheetName val="Pop_O_Farès16"/>
      <sheetName val="Ben_Ahmed16"/>
      <sheetName val="résultats_tronçons16"/>
      <sheetName val="résultats_noeuds16"/>
      <sheetName val="graphe_bc16"/>
      <sheetName val="brise_charge16"/>
      <sheetName val="traversée_chaaba16"/>
      <sheetName val="traversée_route_et_piste16"/>
      <sheetName val="détail_des_Noeuds16"/>
      <sheetName val="coût_lots16"/>
      <sheetName val="Répart_lot_conduites16"/>
      <sheetName val="production_distrib_g216"/>
      <sheetName val="groupe_2_B-A16"/>
      <sheetName val="Cout_developpement_g216"/>
      <sheetName val="c-develop-OD_FARES16"/>
      <sheetName val="Ben_Ahmed_recenssement15"/>
      <sheetName val="Pop_Sgamna15"/>
      <sheetName val="DN_adduction15"/>
      <sheetName val="Pop_O_Farès15"/>
      <sheetName val="Ben_Ahmed15"/>
      <sheetName val="résultats_tronçons15"/>
      <sheetName val="résultats_noeuds15"/>
      <sheetName val="graphe_bc15"/>
      <sheetName val="brise_charge15"/>
      <sheetName val="traversée_chaaba15"/>
      <sheetName val="traversée_route_et_piste15"/>
      <sheetName val="détail_des_Noeuds15"/>
      <sheetName val="coût_lots15"/>
      <sheetName val="Répart_lot_conduites15"/>
      <sheetName val="production_distrib_g215"/>
      <sheetName val="groupe_2_B-A15"/>
      <sheetName val="Cout_developpement_g215"/>
      <sheetName val="c-develop-OD_FARES15"/>
      <sheetName val="AN2"/>
      <sheetName val="Ben_Ahmed_recenssement17"/>
      <sheetName val="Pop_Sgamna17"/>
      <sheetName val="DN_adduction17"/>
      <sheetName val="Pop_O_Farès17"/>
      <sheetName val="Ben_Ahmed17"/>
      <sheetName val="résultats_tronçons17"/>
      <sheetName val="résultats_noeuds17"/>
      <sheetName val="graphe_bc17"/>
      <sheetName val="brise_charge17"/>
      <sheetName val="traversée_chaaba17"/>
      <sheetName val="traversée_route_et_piste17"/>
      <sheetName val="détail_des_Noeuds17"/>
      <sheetName val="coût_lots17"/>
      <sheetName val="Répart_lot_conduites17"/>
      <sheetName val="production_distrib_g217"/>
      <sheetName val="groupe_2_B-A17"/>
      <sheetName val="Cout_developpement_g217"/>
      <sheetName val="c-develop-OD_FARES17"/>
      <sheetName val="Ben_Ahmed_recenssement18"/>
      <sheetName val="Pop_Sgamna18"/>
      <sheetName val="DN_adduction18"/>
      <sheetName val="Pop_O_Farès18"/>
      <sheetName val="Ben_Ahmed18"/>
      <sheetName val="résultats_tronçons18"/>
      <sheetName val="résultats_noeuds18"/>
      <sheetName val="graphe_bc18"/>
      <sheetName val="brise_charge18"/>
      <sheetName val="traversée_chaaba18"/>
      <sheetName val="traversée_route_et_piste18"/>
      <sheetName val="détail_des_Noeuds18"/>
      <sheetName val="coût_lots18"/>
      <sheetName val="Répart_lot_conduites18"/>
      <sheetName val="production_distrib_g218"/>
      <sheetName val="groupe_2_B-A18"/>
      <sheetName val="Cout_developpement_g218"/>
      <sheetName val="c-develop-OD_FARES18"/>
      <sheetName val="Ben_Ahmed_recenssement19"/>
      <sheetName val="Pop_Sgamna19"/>
      <sheetName val="DN_adduction19"/>
      <sheetName val="Pop_O_Farès19"/>
      <sheetName val="Ben_Ahmed19"/>
      <sheetName val="résultats_tronçons19"/>
      <sheetName val="résultats_noeuds19"/>
      <sheetName val="graphe_bc19"/>
      <sheetName val="brise_charge19"/>
      <sheetName val="traversée_chaaba19"/>
      <sheetName val="traversée_route_et_piste19"/>
      <sheetName val="détail_des_Noeuds19"/>
      <sheetName val="coût_lots19"/>
      <sheetName val="Répart_lot_conduites19"/>
      <sheetName val="production_distrib_g219"/>
      <sheetName val="groupe_2_B-A19"/>
      <sheetName val="Cout_developpement_g219"/>
      <sheetName val="c-develop-OD_FARES19"/>
      <sheetName val="Ben_Ahmed_recenssement20"/>
      <sheetName val="Pop_Sgamna20"/>
      <sheetName val="DN_adduction20"/>
      <sheetName val="Pop_O_Farès20"/>
      <sheetName val="Ben_Ahmed20"/>
      <sheetName val="résultats_tronçons20"/>
      <sheetName val="résultats_noeuds20"/>
      <sheetName val="graphe_bc20"/>
      <sheetName val="brise_charge20"/>
      <sheetName val="traversée_chaaba20"/>
      <sheetName val="traversée_route_et_piste20"/>
      <sheetName val="détail_des_Noeuds20"/>
      <sheetName val="coût_lots20"/>
      <sheetName val="Répart_lot_conduites20"/>
      <sheetName val="production_distrib_g220"/>
      <sheetName val="groupe_2_B-A20"/>
      <sheetName val="Cout_developpement_g220"/>
      <sheetName val="c-develop-OD_FARES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70">
          <cell r="B70">
            <v>75</v>
          </cell>
          <cell r="C70">
            <v>8156</v>
          </cell>
          <cell r="D70" t="str">
            <v>PEHD</v>
          </cell>
          <cell r="E70" t="str">
            <v>PN10</v>
          </cell>
        </row>
        <row r="71">
          <cell r="B71">
            <v>90</v>
          </cell>
          <cell r="C71">
            <v>7357</v>
          </cell>
          <cell r="D71" t="str">
            <v>PEHD</v>
          </cell>
          <cell r="E71" t="str">
            <v>PN10</v>
          </cell>
        </row>
        <row r="72">
          <cell r="B72">
            <v>110</v>
          </cell>
          <cell r="C72">
            <v>558</v>
          </cell>
          <cell r="D72" t="str">
            <v>PVC</v>
          </cell>
          <cell r="E72" t="str">
            <v>PN10</v>
          </cell>
        </row>
        <row r="73">
          <cell r="B73">
            <v>125</v>
          </cell>
          <cell r="C73">
            <v>3966</v>
          </cell>
          <cell r="D73" t="str">
            <v>PVC</v>
          </cell>
          <cell r="E73" t="str">
            <v>PN10</v>
          </cell>
        </row>
        <row r="74">
          <cell r="B74">
            <v>140</v>
          </cell>
          <cell r="C74">
            <v>992</v>
          </cell>
          <cell r="D74" t="str">
            <v>PVC</v>
          </cell>
          <cell r="E74" t="str">
            <v>PN10</v>
          </cell>
        </row>
        <row r="75">
          <cell r="B75">
            <v>160</v>
          </cell>
          <cell r="C75">
            <v>6445</v>
          </cell>
          <cell r="D75" t="str">
            <v>PVC</v>
          </cell>
          <cell r="E75" t="str">
            <v>PN10</v>
          </cell>
        </row>
        <row r="76">
          <cell r="B76">
            <v>200</v>
          </cell>
          <cell r="C76">
            <v>6415</v>
          </cell>
          <cell r="D76" t="str">
            <v>PVC</v>
          </cell>
          <cell r="E76" t="str">
            <v>PN10</v>
          </cell>
        </row>
        <row r="77">
          <cell r="B77">
            <v>250</v>
          </cell>
          <cell r="C77">
            <v>8637</v>
          </cell>
          <cell r="D77" t="str">
            <v>PVC</v>
          </cell>
          <cell r="E77" t="str">
            <v>PN10</v>
          </cell>
        </row>
        <row r="78">
          <cell r="B78">
            <v>315</v>
          </cell>
          <cell r="C78">
            <v>2261</v>
          </cell>
          <cell r="D78" t="str">
            <v>PVC</v>
          </cell>
          <cell r="E78" t="str">
            <v>PN10</v>
          </cell>
        </row>
        <row r="79">
          <cell r="B79">
            <v>50</v>
          </cell>
          <cell r="C79">
            <v>3782</v>
          </cell>
          <cell r="D79" t="str">
            <v>PEHD</v>
          </cell>
          <cell r="E79" t="str">
            <v>PN16</v>
          </cell>
        </row>
        <row r="80">
          <cell r="B80">
            <v>63</v>
          </cell>
          <cell r="C80">
            <v>14770</v>
          </cell>
          <cell r="D80" t="str">
            <v>PEHD</v>
          </cell>
          <cell r="E80" t="str">
            <v>PN16</v>
          </cell>
        </row>
        <row r="81">
          <cell r="B81">
            <v>75</v>
          </cell>
          <cell r="C81">
            <v>2374</v>
          </cell>
          <cell r="D81" t="str">
            <v>PEHD</v>
          </cell>
          <cell r="E81" t="str">
            <v>PN16</v>
          </cell>
        </row>
        <row r="82">
          <cell r="B82">
            <v>90</v>
          </cell>
          <cell r="C82">
            <v>5482</v>
          </cell>
          <cell r="D82" t="str">
            <v>PEHD</v>
          </cell>
          <cell r="E82" t="str">
            <v>PN16</v>
          </cell>
        </row>
        <row r="83">
          <cell r="B83">
            <v>110</v>
          </cell>
          <cell r="C83">
            <v>6465</v>
          </cell>
          <cell r="D83" t="str">
            <v>PVC</v>
          </cell>
          <cell r="E83" t="str">
            <v>PN16</v>
          </cell>
        </row>
        <row r="84">
          <cell r="B84">
            <v>140</v>
          </cell>
          <cell r="C84">
            <v>1640</v>
          </cell>
          <cell r="D84" t="str">
            <v>PVC</v>
          </cell>
          <cell r="E84" t="str">
            <v>PN16</v>
          </cell>
        </row>
      </sheetData>
      <sheetData sheetId="16" refreshError="1"/>
      <sheetData sheetId="17" refreshError="1"/>
      <sheetData sheetId="18" refreshError="1">
        <row r="22">
          <cell r="A22">
            <v>75</v>
          </cell>
          <cell r="B22" t="str">
            <v>ml</v>
          </cell>
          <cell r="C22">
            <v>50</v>
          </cell>
        </row>
        <row r="23">
          <cell r="A23">
            <v>90</v>
          </cell>
          <cell r="B23" t="str">
            <v>ml</v>
          </cell>
          <cell r="C23">
            <v>70</v>
          </cell>
        </row>
        <row r="24">
          <cell r="A24" t="str">
            <v>Conduites PVC PN 10</v>
          </cell>
        </row>
        <row r="25">
          <cell r="A25">
            <v>110</v>
          </cell>
          <cell r="B25" t="str">
            <v>ml</v>
          </cell>
          <cell r="C25">
            <v>90</v>
          </cell>
        </row>
        <row r="26">
          <cell r="A26">
            <v>125</v>
          </cell>
          <cell r="B26" t="str">
            <v>ml</v>
          </cell>
          <cell r="C26">
            <v>100</v>
          </cell>
        </row>
        <row r="27">
          <cell r="A27">
            <v>140</v>
          </cell>
          <cell r="B27" t="str">
            <v>ml</v>
          </cell>
          <cell r="C27">
            <v>120</v>
          </cell>
        </row>
        <row r="28">
          <cell r="A28">
            <v>160</v>
          </cell>
          <cell r="B28" t="str">
            <v>ml</v>
          </cell>
          <cell r="C28">
            <v>130</v>
          </cell>
        </row>
        <row r="29">
          <cell r="A29">
            <v>200</v>
          </cell>
          <cell r="B29" t="str">
            <v>ml</v>
          </cell>
          <cell r="C29">
            <v>160</v>
          </cell>
        </row>
        <row r="30">
          <cell r="A30">
            <v>225</v>
          </cell>
          <cell r="B30" t="str">
            <v>ml</v>
          </cell>
          <cell r="C30">
            <v>180</v>
          </cell>
        </row>
        <row r="31">
          <cell r="A31">
            <v>250</v>
          </cell>
          <cell r="B31" t="str">
            <v>ml</v>
          </cell>
          <cell r="C31">
            <v>250</v>
          </cell>
        </row>
        <row r="32">
          <cell r="A32">
            <v>315</v>
          </cell>
          <cell r="B32" t="str">
            <v>ml</v>
          </cell>
          <cell r="C32">
            <v>280</v>
          </cell>
        </row>
        <row r="35">
          <cell r="A35">
            <v>40</v>
          </cell>
          <cell r="B35" t="str">
            <v>U</v>
          </cell>
          <cell r="C35">
            <v>600</v>
          </cell>
        </row>
        <row r="36">
          <cell r="A36">
            <v>50</v>
          </cell>
          <cell r="B36" t="str">
            <v>U</v>
          </cell>
          <cell r="C36">
            <v>800</v>
          </cell>
        </row>
        <row r="37">
          <cell r="A37">
            <v>60</v>
          </cell>
          <cell r="B37" t="str">
            <v>U</v>
          </cell>
          <cell r="C37">
            <v>1000</v>
          </cell>
        </row>
        <row r="38">
          <cell r="A38">
            <v>80</v>
          </cell>
          <cell r="B38" t="str">
            <v>U</v>
          </cell>
          <cell r="C38">
            <v>1500</v>
          </cell>
        </row>
        <row r="39">
          <cell r="A39">
            <v>100</v>
          </cell>
          <cell r="B39" t="str">
            <v>U</v>
          </cell>
          <cell r="C39">
            <v>2500</v>
          </cell>
        </row>
        <row r="40">
          <cell r="A40">
            <v>125</v>
          </cell>
          <cell r="B40" t="str">
            <v>U</v>
          </cell>
          <cell r="C40">
            <v>2700</v>
          </cell>
        </row>
        <row r="41">
          <cell r="A41">
            <v>150</v>
          </cell>
          <cell r="B41" t="str">
            <v>U</v>
          </cell>
          <cell r="C41">
            <v>3000</v>
          </cell>
        </row>
        <row r="42">
          <cell r="A42">
            <v>200</v>
          </cell>
          <cell r="B42" t="str">
            <v>U</v>
          </cell>
          <cell r="C42">
            <v>5000</v>
          </cell>
        </row>
        <row r="43">
          <cell r="A43">
            <v>250</v>
          </cell>
          <cell r="B43" t="str">
            <v>U</v>
          </cell>
          <cell r="C43">
            <v>7000</v>
          </cell>
        </row>
        <row r="45">
          <cell r="A45">
            <v>40</v>
          </cell>
          <cell r="B45" t="str">
            <v>U</v>
          </cell>
          <cell r="C45">
            <v>4500</v>
          </cell>
        </row>
        <row r="46">
          <cell r="A46">
            <v>60</v>
          </cell>
          <cell r="B46" t="str">
            <v>U</v>
          </cell>
          <cell r="C46">
            <v>5000</v>
          </cell>
        </row>
        <row r="50">
          <cell r="A50">
            <v>40</v>
          </cell>
          <cell r="B50" t="str">
            <v>U</v>
          </cell>
          <cell r="C50">
            <v>4000</v>
          </cell>
        </row>
        <row r="51">
          <cell r="A51">
            <v>60</v>
          </cell>
          <cell r="B51" t="str">
            <v>U</v>
          </cell>
          <cell r="C51">
            <v>4800</v>
          </cell>
        </row>
        <row r="52">
          <cell r="A52">
            <v>80</v>
          </cell>
          <cell r="B52" t="str">
            <v>U</v>
          </cell>
          <cell r="C52">
            <v>5400</v>
          </cell>
        </row>
        <row r="54">
          <cell r="A54">
            <v>50</v>
          </cell>
          <cell r="B54" t="str">
            <v>U</v>
          </cell>
          <cell r="C54">
            <v>6500</v>
          </cell>
        </row>
        <row r="55">
          <cell r="A55">
            <v>60</v>
          </cell>
          <cell r="B55" t="str">
            <v>U</v>
          </cell>
          <cell r="C55">
            <v>7000</v>
          </cell>
        </row>
        <row r="56">
          <cell r="A56">
            <v>100</v>
          </cell>
          <cell r="B56" t="str">
            <v>U</v>
          </cell>
          <cell r="C56">
            <v>10000</v>
          </cell>
        </row>
        <row r="58">
          <cell r="A58" t="str">
            <v xml:space="preserve"> DN 3/4"</v>
          </cell>
          <cell r="B58" t="str">
            <v>U</v>
          </cell>
          <cell r="C58">
            <v>13000</v>
          </cell>
        </row>
        <row r="59">
          <cell r="A59">
            <v>40</v>
          </cell>
          <cell r="B59" t="str">
            <v>U</v>
          </cell>
          <cell r="C59">
            <v>15000</v>
          </cell>
        </row>
        <row r="60">
          <cell r="A60">
            <v>50</v>
          </cell>
          <cell r="B60" t="str">
            <v>U</v>
          </cell>
          <cell r="C60">
            <v>16000</v>
          </cell>
        </row>
        <row r="61">
          <cell r="A61">
            <v>65</v>
          </cell>
          <cell r="B61" t="str">
            <v>U</v>
          </cell>
          <cell r="C61">
            <v>18000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servoir 100m3_G8"/>
      <sheetName val="Réservoir 200m3_G8"/>
      <sheetName val="Réservoir 100m3_G9_10_11_12_13"/>
      <sheetName val="Etude"/>
      <sheetName val="Approvisi. Génie-Civil"/>
      <sheetName val="Récap"/>
      <sheetName val="Réservoir_100m3_G8"/>
      <sheetName val="Réservoir_200m3_G8"/>
      <sheetName val="Réservoir_100m3_G9_10_11_12_13"/>
      <sheetName val="Approvisi__Génie-Civil"/>
      <sheetName val="Réservoir_100m3_G81"/>
      <sheetName val="Réservoir_200m3_G81"/>
      <sheetName val="Réservoir_100m3_G9_10_11_12_131"/>
      <sheetName val="Approvisi__Génie-Civil1"/>
      <sheetName val="Réservoir_100m3_G82"/>
      <sheetName val="Réservoir_200m3_G82"/>
      <sheetName val="Réservoir_100m3_G9_10_11_12_132"/>
      <sheetName val="Approvisi__Génie-Civil2"/>
      <sheetName val="Réservoir_100m3_G83"/>
      <sheetName val="Réservoir_200m3_G83"/>
      <sheetName val="Réservoir_100m3_G9_10_11_12_133"/>
      <sheetName val="Approvisi__Génie-Civil3"/>
      <sheetName val="Réservoir_100m3_G84"/>
      <sheetName val="Réservoir_200m3_G84"/>
      <sheetName val="Réservoir_100m3_G9_10_11_12_134"/>
      <sheetName val="Approvisi__Génie-Civil4"/>
      <sheetName val="Réservoir_100m3_G85"/>
      <sheetName val="Réservoir_200m3_G85"/>
      <sheetName val="Réservoir_100m3_G9_10_11_12_135"/>
      <sheetName val="Approvisi__Génie-Civil5"/>
      <sheetName val="groupe 2 B-A"/>
      <sheetName val="linéaire"/>
      <sheetName val="PU"/>
      <sheetName val="groupe_2_B-A"/>
      <sheetName val="groupe_2_B-A1"/>
      <sheetName val="Réservoir_100m3_G87"/>
      <sheetName val="Réservoir_200m3_G87"/>
      <sheetName val="Réservoir_100m3_G9_10_11_12_137"/>
      <sheetName val="Approvisi__Génie-Civil7"/>
      <sheetName val="Réservoir_100m3_G86"/>
      <sheetName val="Réservoir_200m3_G86"/>
      <sheetName val="Réservoir_100m3_G9_10_11_12_136"/>
      <sheetName val="Approvisi__Génie-Civil6"/>
      <sheetName val="Réservoir_100m3_G88"/>
      <sheetName val="Réservoir_200m3_G88"/>
      <sheetName val="Réservoir_100m3_G9_10_11_12_138"/>
      <sheetName val="Approvisi__Génie-Civil8"/>
      <sheetName val="Réservoir_100m3_G89"/>
      <sheetName val="Réservoir_200m3_G89"/>
      <sheetName val="Réservoir_100m3_G9_10_11_12_139"/>
      <sheetName val="Approvisi__Génie-Civil9"/>
      <sheetName val="Réservoir_100m3_G810"/>
      <sheetName val="Réservoir_200m3_G810"/>
      <sheetName val="Réservoir_100m3_G9_10_11_12_110"/>
      <sheetName val="Approvisi__Génie-Civil10"/>
      <sheetName val="Réservoir_100m3_G811"/>
      <sheetName val="Réservoir_200m3_G811"/>
      <sheetName val="Réservoir_100m3_G9_10_11_12_111"/>
      <sheetName val="Approvisi__Génie-Civil11"/>
      <sheetName val="groupe_2_B-A6"/>
      <sheetName val="groupe_2_B-A2"/>
      <sheetName val="groupe_2_B-A3"/>
      <sheetName val="groupe_2_B-A4"/>
      <sheetName val="groupe_2_B-A5"/>
      <sheetName val="Réservoir_100m3_G813"/>
      <sheetName val="Réservoir_200m3_G813"/>
      <sheetName val="Réservoir_100m3_G9_10_11_12_113"/>
      <sheetName val="Approvisi__Génie-Civil13"/>
      <sheetName val="groupe_2_B-A11"/>
      <sheetName val="groupe_2_B-A9"/>
      <sheetName val="groupe_2_B-A7"/>
      <sheetName val="groupe_2_B-A8"/>
      <sheetName val="Réservoir_100m3_G812"/>
      <sheetName val="Réservoir_200m3_G812"/>
      <sheetName val="Réservoir_100m3_G9_10_11_12_112"/>
      <sheetName val="Approvisi__Génie-Civil12"/>
      <sheetName val="groupe_2_B-A10"/>
      <sheetName val="preau"/>
      <sheetName val="SEMELFONC"/>
      <sheetName val="classe1"/>
      <sheetName val="Réservoir_100m3_G814"/>
      <sheetName val="Réservoir_200m3_G814"/>
      <sheetName val="Réservoir_100m3_G9_10_11_12_114"/>
      <sheetName val="Approvisi__Génie-Civil14"/>
      <sheetName val="groupe_2_B-A12"/>
      <sheetName val="Réservoir_100m3_G815"/>
      <sheetName val="Réservoir_200m3_G815"/>
      <sheetName val="Réservoir_100m3_G9_10_11_12_115"/>
      <sheetName val="Approvisi__Génie-Civil15"/>
      <sheetName val="groupe_2_B-A13"/>
      <sheetName val="Réservoir_100m3_G816"/>
      <sheetName val="Réservoir_200m3_G816"/>
      <sheetName val="Réservoir_100m3_G9_10_11_12_116"/>
      <sheetName val="Approvisi__Génie-Civil16"/>
      <sheetName val="groupe_2_B-A14"/>
      <sheetName val="Réservoir_100m3_G817"/>
      <sheetName val="Réservoir_200m3_G817"/>
      <sheetName val="Réservoir_100m3_G9_10_11_12_117"/>
      <sheetName val="Approvisi__Génie-Civil17"/>
      <sheetName val="groupe_2_B-A15"/>
      <sheetName val="Réservoir_100m3_G822"/>
      <sheetName val="Réservoir_200m3_G822"/>
      <sheetName val="Réservoir_100m3_G9_10_11_12_122"/>
      <sheetName val="Approvisi__Génie-Civil22"/>
      <sheetName val="Réservoir_100m3_G818"/>
      <sheetName val="Réservoir_200m3_G818"/>
      <sheetName val="Réservoir_100m3_G9_10_11_12_118"/>
      <sheetName val="Approvisi__Génie-Civil18"/>
      <sheetName val="Réservoir_100m3_G819"/>
      <sheetName val="Réservoir_200m3_G819"/>
      <sheetName val="Réservoir_100m3_G9_10_11_12_119"/>
      <sheetName val="Approvisi__Génie-Civil19"/>
      <sheetName val="Réservoir_100m3_G820"/>
      <sheetName val="Réservoir_200m3_G820"/>
      <sheetName val="Réservoir_100m3_G9_10_11_12_120"/>
      <sheetName val="Approvisi__Génie-Civil20"/>
      <sheetName val="Réservoir_100m3_G821"/>
      <sheetName val="Réservoir_200m3_G821"/>
      <sheetName val="Réservoir_100m3_G9_10_11_12_121"/>
      <sheetName val="Approvisi__Génie-Civil21"/>
      <sheetName val="Réservoir_100m3_G823"/>
      <sheetName val="Réservoir_200m3_G823"/>
      <sheetName val="Réservoir_100m3_G9_10_11_12_123"/>
      <sheetName val="Approvisi__Génie-Civil23"/>
      <sheetName val="Réservoir_100m3_G829"/>
      <sheetName val="Réservoir_200m3_G829"/>
      <sheetName val="Réservoir_100m3_G9_10_11_12_129"/>
      <sheetName val="Approvisi__Génie-Civil29"/>
      <sheetName val="groupe_2_B-A18"/>
      <sheetName val="Réservoir_100m3_G824"/>
      <sheetName val="Réservoir_200m3_G824"/>
      <sheetName val="Réservoir_100m3_G9_10_11_12_124"/>
      <sheetName val="Approvisi__Génie-Civil24"/>
      <sheetName val="Réservoir_100m3_G825"/>
      <sheetName val="Réservoir_200m3_G825"/>
      <sheetName val="Réservoir_100m3_G9_10_11_12_125"/>
      <sheetName val="Approvisi__Génie-Civil25"/>
      <sheetName val="Réservoir_100m3_G826"/>
      <sheetName val="Réservoir_200m3_G826"/>
      <sheetName val="Réservoir_100m3_G9_10_11_12_126"/>
      <sheetName val="Approvisi__Génie-Civil26"/>
      <sheetName val="Réservoir_100m3_G827"/>
      <sheetName val="Réservoir_200m3_G827"/>
      <sheetName val="Réservoir_100m3_G9_10_11_12_127"/>
      <sheetName val="Approvisi__Génie-Civil27"/>
      <sheetName val="groupe_2_B-A16"/>
      <sheetName val="Réservoir_100m3_G828"/>
      <sheetName val="Réservoir_200m3_G828"/>
      <sheetName val="Réservoir_100m3_G9_10_11_12_128"/>
      <sheetName val="Approvisi__Génie-Civil28"/>
      <sheetName val="groupe_2_B-A17"/>
      <sheetName val="Réservoir_100m3_G833"/>
      <sheetName val="Réservoir_200m3_G833"/>
      <sheetName val="Réservoir_100m3_G9_10_11_12_142"/>
      <sheetName val="Approvisi__Génie-Civil33"/>
      <sheetName val="groupe_2_B-A22"/>
      <sheetName val="Réservoir_100m3_G830"/>
      <sheetName val="Réservoir_200m3_G830"/>
      <sheetName val="Réservoir_100m3_G9_10_11_12_130"/>
      <sheetName val="Approvisi__Génie-Civil30"/>
      <sheetName val="groupe_2_B-A19"/>
      <sheetName val="Réservoir_100m3_G831"/>
      <sheetName val="Réservoir_200m3_G831"/>
      <sheetName val="Réservoir_100m3_G9_10_11_12_140"/>
      <sheetName val="Approvisi__Génie-Civil31"/>
      <sheetName val="groupe_2_B-A20"/>
      <sheetName val="Réservoir_100m3_G832"/>
      <sheetName val="Réservoir_200m3_G832"/>
      <sheetName val="Réservoir_100m3_G9_10_11_12_141"/>
      <sheetName val="Approvisi__Génie-Civil32"/>
      <sheetName val="groupe_2_B-A21"/>
      <sheetName val="Réservoir_100m3_G834"/>
      <sheetName val="Réservoir_200m3_G834"/>
      <sheetName val="Réservoir_100m3_G9_10_11_12_143"/>
      <sheetName val="Approvisi__Génie-Civil34"/>
      <sheetName val="groupe_2_B-A23"/>
      <sheetName val="Réservoir_100m3_G835"/>
      <sheetName val="Réservoir_200m3_G835"/>
      <sheetName val="Réservoir_100m3_G9_10_11_12_144"/>
      <sheetName val="Approvisi__Génie-Civil35"/>
      <sheetName val="groupe_2_B-A24"/>
      <sheetName val="Réservoir_100m3_G837"/>
      <sheetName val="Réservoir_200m3_G837"/>
      <sheetName val="Réservoir_100m3_G9_10_11_12_146"/>
      <sheetName val="Approvisi__Génie-Civil37"/>
      <sheetName val="groupe_2_B-A26"/>
      <sheetName val="Réservoir_100m3_G836"/>
      <sheetName val="Réservoir_200m3_G836"/>
      <sheetName val="Réservoir_100m3_G9_10_11_12_145"/>
      <sheetName val="Approvisi__Génie-Civil36"/>
      <sheetName val="groupe_2_B-A25"/>
      <sheetName val="Réservoir_100m3_G838"/>
      <sheetName val="Réservoir_200m3_G838"/>
      <sheetName val="Réservoir_100m3_G9_10_11_12_147"/>
      <sheetName val="Approvisi__Génie-Civil38"/>
      <sheetName val="groupe_2_B-A27"/>
      <sheetName val="Réservoir_100m3_G839"/>
      <sheetName val="Réservoir_200m3_G839"/>
      <sheetName val="Réservoir_100m3_G9_10_11_12_148"/>
      <sheetName val="Approvisi__Génie-Civil39"/>
      <sheetName val="groupe_2_B-A28"/>
    </sheetNames>
    <sheetDataSet>
      <sheetData sheetId="0"/>
      <sheetData sheetId="1">
        <row r="26">
          <cell r="L26">
            <v>0.9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5"/>
  <sheetViews>
    <sheetView showOutlineSymbols="0" view="pageBreakPreview" zoomScaleNormal="70" zoomScaleSheetLayoutView="100" workbookViewId="0">
      <pane ySplit="10" topLeftCell="A200" activePane="bottomLeft" state="frozen"/>
      <selection activeCell="B43" sqref="B43"/>
      <selection pane="bottomLeft" activeCell="A208" sqref="A208:XFD208"/>
    </sheetView>
  </sheetViews>
  <sheetFormatPr baseColWidth="10" defaultColWidth="9.109375" defaultRowHeight="14.4"/>
  <cols>
    <col min="1" max="1" width="4.6640625" style="40" customWidth="1"/>
    <col min="2" max="2" width="47.44140625" customWidth="1"/>
    <col min="3" max="4" width="4.6640625" style="40" customWidth="1"/>
    <col min="8" max="9" width="9.6640625" style="51" customWidth="1"/>
    <col min="10" max="10" width="9.33203125" style="40" customWidth="1"/>
    <col min="11" max="11" width="11.44140625" style="40" bestFit="1" customWidth="1"/>
    <col min="13" max="13" width="14.33203125" bestFit="1" customWidth="1"/>
    <col min="15" max="15" width="14.33203125" bestFit="1" customWidth="1"/>
  </cols>
  <sheetData>
    <row r="1" spans="1:11" ht="16.5" customHeight="1">
      <c r="A1" s="102" t="s">
        <v>114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ht="16.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ht="16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ht="16.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>
      <c r="A5" s="41"/>
      <c r="B5" s="41"/>
      <c r="C5" s="42"/>
      <c r="D5" s="41"/>
      <c r="E5" s="41"/>
      <c r="F5" s="41"/>
      <c r="G5" s="41"/>
      <c r="H5" s="41"/>
      <c r="I5" s="41"/>
      <c r="J5" s="41"/>
      <c r="K5" s="41"/>
    </row>
    <row r="6" spans="1:11" ht="23.4">
      <c r="A6" s="103" t="s">
        <v>9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1">
      <c r="A7" s="41"/>
      <c r="B7" s="41"/>
      <c r="C7" s="42"/>
      <c r="D7" s="41"/>
      <c r="E7" s="41"/>
      <c r="F7" s="41"/>
      <c r="G7" s="41"/>
      <c r="H7" s="41"/>
      <c r="I7" s="41"/>
      <c r="J7" s="41"/>
      <c r="K7" s="41"/>
    </row>
    <row r="8" spans="1:11" ht="15" thickBot="1">
      <c r="A8" s="41"/>
      <c r="B8" s="41"/>
      <c r="C8" s="42"/>
      <c r="D8" s="41"/>
      <c r="E8" s="41"/>
      <c r="F8" s="41"/>
      <c r="G8" s="41"/>
      <c r="H8" s="41"/>
      <c r="I8" s="41"/>
      <c r="J8" s="41"/>
      <c r="K8" s="41"/>
    </row>
    <row r="9" spans="1:11">
      <c r="A9" s="104" t="s">
        <v>0</v>
      </c>
      <c r="B9" s="106" t="s">
        <v>108</v>
      </c>
      <c r="C9" s="106" t="s">
        <v>10</v>
      </c>
      <c r="D9" s="106" t="s">
        <v>11</v>
      </c>
      <c r="E9" s="106" t="s">
        <v>12</v>
      </c>
      <c r="F9" s="106"/>
      <c r="G9" s="106"/>
      <c r="H9" s="108" t="s">
        <v>13</v>
      </c>
      <c r="I9" s="108"/>
      <c r="J9" s="106" t="s">
        <v>14</v>
      </c>
      <c r="K9" s="109"/>
    </row>
    <row r="10" spans="1:11" ht="15" thickBot="1">
      <c r="A10" s="105"/>
      <c r="B10" s="107"/>
      <c r="C10" s="107"/>
      <c r="D10" s="107"/>
      <c r="E10" s="43" t="s">
        <v>38</v>
      </c>
      <c r="F10" s="43" t="s">
        <v>15</v>
      </c>
      <c r="G10" s="43" t="s">
        <v>16</v>
      </c>
      <c r="H10" s="44" t="s">
        <v>17</v>
      </c>
      <c r="I10" s="44" t="s">
        <v>18</v>
      </c>
      <c r="J10" s="43" t="s">
        <v>19</v>
      </c>
      <c r="K10" s="45" t="s">
        <v>20</v>
      </c>
    </row>
    <row r="11" spans="1:11">
      <c r="A11" s="46"/>
      <c r="B11" s="47"/>
      <c r="C11" s="1"/>
      <c r="D11" s="1"/>
      <c r="E11" s="48"/>
      <c r="F11" s="48"/>
      <c r="G11" s="48"/>
      <c r="H11" s="49"/>
      <c r="I11" s="49"/>
      <c r="J11" s="1"/>
      <c r="K11" s="50"/>
    </row>
    <row r="12" spans="1:11" ht="28.8">
      <c r="A12" s="71">
        <v>1</v>
      </c>
      <c r="B12" s="72" t="s">
        <v>24</v>
      </c>
      <c r="C12" s="73" t="s">
        <v>7</v>
      </c>
      <c r="D12" s="53"/>
      <c r="E12" s="54"/>
      <c r="F12" s="54"/>
      <c r="G12" s="54"/>
      <c r="H12" s="55"/>
      <c r="I12" s="55"/>
      <c r="J12" s="53"/>
      <c r="K12" s="56"/>
    </row>
    <row r="13" spans="1:11">
      <c r="A13" s="52"/>
      <c r="B13" s="57" t="s">
        <v>25</v>
      </c>
      <c r="C13" s="58"/>
      <c r="D13" s="53"/>
      <c r="E13" s="54"/>
      <c r="F13" s="54"/>
      <c r="G13" s="54"/>
      <c r="H13" s="55"/>
      <c r="I13" s="55"/>
      <c r="J13" s="53"/>
      <c r="K13" s="56"/>
    </row>
    <row r="14" spans="1:11">
      <c r="A14" s="52"/>
      <c r="B14" s="67" t="s">
        <v>26</v>
      </c>
      <c r="C14" s="58"/>
      <c r="D14" s="53">
        <v>10</v>
      </c>
      <c r="E14" s="57">
        <v>1.8</v>
      </c>
      <c r="F14" s="57">
        <v>0.5</v>
      </c>
      <c r="G14" s="54"/>
      <c r="H14" s="55">
        <f>D14*E14*F14</f>
        <v>9</v>
      </c>
      <c r="I14" s="55"/>
      <c r="J14" s="53"/>
      <c r="K14" s="56"/>
    </row>
    <row r="15" spans="1:11">
      <c r="A15" s="52"/>
      <c r="B15" s="67" t="s">
        <v>27</v>
      </c>
      <c r="C15" s="58"/>
      <c r="D15" s="53">
        <v>10</v>
      </c>
      <c r="E15" s="54"/>
      <c r="F15" s="54">
        <v>0.5</v>
      </c>
      <c r="G15" s="54">
        <v>1.2</v>
      </c>
      <c r="H15" s="55">
        <f>D15*F15*G15</f>
        <v>6</v>
      </c>
      <c r="I15" s="55"/>
      <c r="J15" s="53"/>
      <c r="K15" s="56"/>
    </row>
    <row r="16" spans="1:11">
      <c r="A16" s="52"/>
      <c r="B16" s="57" t="s">
        <v>28</v>
      </c>
      <c r="C16" s="58"/>
      <c r="D16" s="53"/>
      <c r="E16" s="59"/>
      <c r="F16" s="59"/>
      <c r="G16" s="59"/>
      <c r="H16" s="60"/>
      <c r="I16" s="55"/>
      <c r="J16" s="53"/>
      <c r="K16" s="56"/>
    </row>
    <row r="17" spans="1:11">
      <c r="A17" s="52"/>
      <c r="B17" s="57"/>
      <c r="C17" s="53"/>
      <c r="D17" s="53">
        <v>1</v>
      </c>
      <c r="E17" s="54">
        <f>10.3+10.3+10.6</f>
        <v>31.200000000000003</v>
      </c>
      <c r="F17" s="54"/>
      <c r="G17" s="54">
        <v>0.15</v>
      </c>
      <c r="H17" s="55">
        <f>D17*E17*G17</f>
        <v>4.6800000000000006</v>
      </c>
      <c r="I17" s="55"/>
      <c r="J17" s="53"/>
      <c r="K17" s="56"/>
    </row>
    <row r="18" spans="1:11">
      <c r="A18" s="52"/>
      <c r="B18" s="57" t="s">
        <v>29</v>
      </c>
      <c r="C18" s="58"/>
      <c r="D18" s="53"/>
      <c r="E18" s="59"/>
      <c r="F18" s="59"/>
      <c r="G18" s="59"/>
      <c r="H18" s="60"/>
      <c r="I18" s="55"/>
      <c r="J18" s="53"/>
      <c r="K18" s="56"/>
    </row>
    <row r="19" spans="1:11">
      <c r="A19" s="52"/>
      <c r="B19" s="57"/>
      <c r="C19" s="53"/>
      <c r="D19" s="53">
        <v>3</v>
      </c>
      <c r="E19" s="54">
        <v>3.5</v>
      </c>
      <c r="F19" s="54">
        <v>0.2</v>
      </c>
      <c r="G19" s="54"/>
      <c r="H19" s="55">
        <f>D19*E19*F19</f>
        <v>2.1</v>
      </c>
      <c r="I19" s="55"/>
      <c r="J19" s="53"/>
      <c r="K19" s="56"/>
    </row>
    <row r="20" spans="1:11">
      <c r="A20" s="52"/>
      <c r="B20" s="57"/>
      <c r="C20" s="58"/>
      <c r="D20" s="53"/>
      <c r="E20" s="59"/>
      <c r="F20" s="59"/>
      <c r="G20" s="59"/>
      <c r="H20" s="60"/>
      <c r="I20" s="55"/>
      <c r="J20" s="68">
        <f>SUM(H14:H19)</f>
        <v>21.78</v>
      </c>
      <c r="K20" s="56"/>
    </row>
    <row r="21" spans="1:11">
      <c r="A21" s="52"/>
      <c r="B21" s="57"/>
      <c r="C21" s="58"/>
      <c r="D21" s="53"/>
      <c r="E21" s="59"/>
      <c r="F21" s="59"/>
      <c r="G21" s="59"/>
      <c r="H21" s="99" t="s">
        <v>30</v>
      </c>
      <c r="I21" s="100"/>
      <c r="J21" s="101"/>
      <c r="K21" s="70">
        <f>ROUND(J20,0)</f>
        <v>22</v>
      </c>
    </row>
    <row r="22" spans="1:11">
      <c r="A22" s="71">
        <f>A12+1</f>
        <v>2</v>
      </c>
      <c r="B22" s="74" t="s">
        <v>80</v>
      </c>
      <c r="C22" s="75" t="s">
        <v>7</v>
      </c>
      <c r="D22" s="53"/>
      <c r="E22" s="59"/>
      <c r="F22" s="59"/>
      <c r="G22" s="59"/>
      <c r="H22" s="60"/>
      <c r="I22" s="55"/>
      <c r="J22" s="60"/>
      <c r="K22" s="56"/>
    </row>
    <row r="23" spans="1:11">
      <c r="A23" s="52"/>
      <c r="B23" s="57" t="s">
        <v>31</v>
      </c>
      <c r="C23" s="53"/>
      <c r="D23" s="53">
        <v>1</v>
      </c>
      <c r="E23" s="54">
        <v>3.9</v>
      </c>
      <c r="F23" s="54">
        <v>0.6</v>
      </c>
      <c r="G23" s="54"/>
      <c r="H23" s="55">
        <f>D23*E23*F23</f>
        <v>2.34</v>
      </c>
      <c r="I23" s="55"/>
      <c r="J23" s="60"/>
      <c r="K23" s="56"/>
    </row>
    <row r="24" spans="1:11">
      <c r="A24" s="52"/>
      <c r="B24" s="57"/>
      <c r="C24" s="53"/>
      <c r="D24" s="53">
        <v>1</v>
      </c>
      <c r="E24" s="54">
        <v>1</v>
      </c>
      <c r="F24" s="54">
        <v>0.6</v>
      </c>
      <c r="G24" s="54"/>
      <c r="H24" s="55">
        <f>D24*E24*F24</f>
        <v>0.6</v>
      </c>
      <c r="I24" s="55"/>
      <c r="J24" s="60"/>
      <c r="K24" s="56"/>
    </row>
    <row r="25" spans="1:11">
      <c r="A25" s="52"/>
      <c r="B25" s="57"/>
      <c r="C25" s="53"/>
      <c r="D25" s="53"/>
      <c r="E25" s="54"/>
      <c r="F25" s="54"/>
      <c r="G25" s="54"/>
      <c r="H25" s="55"/>
      <c r="I25" s="55"/>
      <c r="J25" s="55"/>
      <c r="K25" s="56"/>
    </row>
    <row r="26" spans="1:11">
      <c r="A26" s="52"/>
      <c r="B26" s="57" t="s">
        <v>32</v>
      </c>
      <c r="C26" s="53"/>
      <c r="D26" s="53">
        <v>2</v>
      </c>
      <c r="E26" s="54">
        <v>4</v>
      </c>
      <c r="F26" s="54">
        <v>0.6</v>
      </c>
      <c r="G26" s="54"/>
      <c r="H26" s="55">
        <f t="shared" ref="H26:H27" si="0">D26*E26*F26</f>
        <v>4.8</v>
      </c>
      <c r="I26" s="55"/>
      <c r="J26" s="55"/>
      <c r="K26" s="56"/>
    </row>
    <row r="27" spans="1:11">
      <c r="A27" s="52"/>
      <c r="B27" s="57"/>
      <c r="C27" s="53"/>
      <c r="D27" s="53">
        <v>1</v>
      </c>
      <c r="E27" s="59">
        <v>1.4</v>
      </c>
      <c r="F27" s="59">
        <v>0.6</v>
      </c>
      <c r="G27" s="59"/>
      <c r="H27" s="55">
        <f t="shared" si="0"/>
        <v>0.84</v>
      </c>
      <c r="I27" s="55"/>
      <c r="J27" s="60"/>
      <c r="K27" s="56"/>
    </row>
    <row r="28" spans="1:11">
      <c r="A28" s="52"/>
      <c r="B28" s="57"/>
      <c r="C28" s="53"/>
      <c r="D28" s="53"/>
      <c r="E28" s="54"/>
      <c r="F28" s="54"/>
      <c r="G28" s="54"/>
      <c r="H28" s="55"/>
      <c r="I28" s="55"/>
      <c r="J28" s="55">
        <f>SUM(H23:H27)</f>
        <v>8.58</v>
      </c>
      <c r="K28" s="56"/>
    </row>
    <row r="29" spans="1:11">
      <c r="A29" s="52"/>
      <c r="B29" s="57"/>
      <c r="C29" s="53"/>
      <c r="D29" s="53"/>
      <c r="E29" s="54"/>
      <c r="F29" s="54"/>
      <c r="G29" s="54"/>
      <c r="H29" s="99" t="s">
        <v>33</v>
      </c>
      <c r="I29" s="100"/>
      <c r="J29" s="101"/>
      <c r="K29" s="70">
        <f>ROUND(J28,0)</f>
        <v>9</v>
      </c>
    </row>
    <row r="30" spans="1:11" ht="28.8">
      <c r="A30" s="71">
        <f>A22+1</f>
        <v>3</v>
      </c>
      <c r="B30" s="72" t="s">
        <v>96</v>
      </c>
      <c r="C30" s="73" t="s">
        <v>7</v>
      </c>
      <c r="D30" s="53"/>
      <c r="E30" s="54"/>
      <c r="F30" s="54"/>
      <c r="G30" s="54"/>
      <c r="H30" s="55"/>
      <c r="I30" s="55"/>
      <c r="J30" s="61"/>
      <c r="K30" s="56"/>
    </row>
    <row r="31" spans="1:11">
      <c r="A31" s="52"/>
      <c r="B31" s="57"/>
      <c r="C31" s="53"/>
      <c r="D31" s="53">
        <v>1</v>
      </c>
      <c r="E31" s="54">
        <v>3.2</v>
      </c>
      <c r="F31" s="54">
        <v>0.7</v>
      </c>
      <c r="G31" s="54"/>
      <c r="H31" s="55">
        <f>D31*E31*F31</f>
        <v>2.2399999999999998</v>
      </c>
      <c r="I31" s="55"/>
      <c r="J31" s="61"/>
      <c r="K31" s="56"/>
    </row>
    <row r="32" spans="1:11">
      <c r="A32" s="52"/>
      <c r="B32" s="57"/>
      <c r="C32" s="53"/>
      <c r="D32" s="53">
        <v>1</v>
      </c>
      <c r="E32" s="54">
        <v>1</v>
      </c>
      <c r="F32" s="54">
        <v>0.7</v>
      </c>
      <c r="G32" s="54"/>
      <c r="H32" s="55">
        <f>D32*E32*F32</f>
        <v>0.7</v>
      </c>
      <c r="I32" s="55"/>
      <c r="J32" s="61"/>
      <c r="K32" s="56"/>
    </row>
    <row r="33" spans="1:11">
      <c r="A33" s="52"/>
      <c r="B33" s="57"/>
      <c r="C33" s="53"/>
      <c r="D33" s="53"/>
      <c r="E33" s="54"/>
      <c r="F33" s="54"/>
      <c r="G33" s="54"/>
      <c r="H33" s="55"/>
      <c r="I33" s="55"/>
      <c r="J33" s="55">
        <f>SUM(H31:H32)</f>
        <v>2.9399999999999995</v>
      </c>
      <c r="K33" s="56"/>
    </row>
    <row r="34" spans="1:11">
      <c r="A34" s="52"/>
      <c r="B34" s="57"/>
      <c r="C34" s="53"/>
      <c r="D34" s="53"/>
      <c r="E34" s="54"/>
      <c r="F34" s="54"/>
      <c r="G34" s="54"/>
      <c r="H34" s="99" t="s">
        <v>37</v>
      </c>
      <c r="I34" s="100"/>
      <c r="J34" s="101"/>
      <c r="K34" s="70">
        <f>ROUNDUP(J33,0)</f>
        <v>3</v>
      </c>
    </row>
    <row r="35" spans="1:11">
      <c r="A35" s="52"/>
      <c r="B35" s="57"/>
      <c r="C35" s="53"/>
      <c r="D35" s="53"/>
      <c r="E35" s="54"/>
      <c r="F35" s="54"/>
      <c r="G35" s="54"/>
      <c r="H35" s="55"/>
      <c r="I35" s="55"/>
      <c r="J35" s="61"/>
      <c r="K35" s="56"/>
    </row>
    <row r="36" spans="1:11">
      <c r="A36" s="71">
        <f>A30+1</f>
        <v>4</v>
      </c>
      <c r="B36" s="72" t="s">
        <v>110</v>
      </c>
      <c r="C36" s="73" t="s">
        <v>7</v>
      </c>
      <c r="D36" s="53"/>
      <c r="E36" s="54"/>
      <c r="F36" s="54"/>
      <c r="G36" s="54"/>
      <c r="H36" s="55"/>
      <c r="I36" s="55"/>
      <c r="J36" s="61"/>
      <c r="K36" s="56"/>
    </row>
    <row r="37" spans="1:11">
      <c r="A37" s="52"/>
      <c r="B37" s="57" t="s">
        <v>76</v>
      </c>
      <c r="C37" s="53"/>
      <c r="D37" s="53">
        <v>1</v>
      </c>
      <c r="E37" s="54">
        <v>2.6</v>
      </c>
      <c r="F37" s="54">
        <v>1.8</v>
      </c>
      <c r="G37" s="54"/>
      <c r="H37" s="55">
        <f t="shared" ref="H37" si="1">D37*E37*F37</f>
        <v>4.6800000000000006</v>
      </c>
      <c r="I37" s="55"/>
      <c r="J37" s="61"/>
      <c r="K37" s="56"/>
    </row>
    <row r="38" spans="1:11">
      <c r="A38" s="52"/>
      <c r="B38" s="57"/>
      <c r="C38" s="53"/>
      <c r="D38" s="53"/>
      <c r="E38" s="54"/>
      <c r="F38" s="54"/>
      <c r="G38" s="54"/>
      <c r="H38" s="55"/>
      <c r="I38" s="55"/>
      <c r="J38" s="98">
        <f>+H37</f>
        <v>4.6800000000000006</v>
      </c>
      <c r="K38" s="56"/>
    </row>
    <row r="39" spans="1:11">
      <c r="A39" s="52"/>
      <c r="B39" s="57"/>
      <c r="C39" s="53"/>
      <c r="D39" s="53"/>
      <c r="E39" s="54"/>
      <c r="F39" s="54"/>
      <c r="G39" s="54"/>
      <c r="H39" s="99" t="s">
        <v>39</v>
      </c>
      <c r="I39" s="100"/>
      <c r="J39" s="101"/>
      <c r="K39" s="70">
        <f>ROUNDUP(J38,0)</f>
        <v>5</v>
      </c>
    </row>
    <row r="40" spans="1:11">
      <c r="A40" s="52"/>
      <c r="B40" s="57"/>
      <c r="C40" s="53"/>
      <c r="D40" s="53"/>
      <c r="E40" s="54"/>
      <c r="F40" s="54"/>
      <c r="G40" s="54"/>
      <c r="H40" s="55"/>
      <c r="I40" s="55"/>
      <c r="J40" s="61"/>
      <c r="K40" s="56"/>
    </row>
    <row r="41" spans="1:11" ht="28.8">
      <c r="A41" s="71">
        <f>A36+1</f>
        <v>5</v>
      </c>
      <c r="B41" s="81" t="s">
        <v>59</v>
      </c>
      <c r="C41" s="73" t="s">
        <v>7</v>
      </c>
      <c r="D41" s="53"/>
      <c r="E41" s="54"/>
      <c r="F41" s="54"/>
      <c r="G41" s="54"/>
      <c r="H41" s="55"/>
      <c r="I41" s="55"/>
      <c r="J41" s="61"/>
      <c r="K41" s="56"/>
    </row>
    <row r="42" spans="1:11">
      <c r="A42" s="52"/>
      <c r="B42" s="57" t="s">
        <v>35</v>
      </c>
      <c r="C42" s="53"/>
      <c r="D42" s="53">
        <v>1</v>
      </c>
      <c r="E42" s="54">
        <v>7.5</v>
      </c>
      <c r="F42" s="54"/>
      <c r="G42" s="54">
        <v>2</v>
      </c>
      <c r="H42" s="55">
        <f>D42*E42*G42</f>
        <v>15</v>
      </c>
      <c r="I42" s="55"/>
      <c r="J42" s="61"/>
      <c r="K42" s="56"/>
    </row>
    <row r="43" spans="1:11">
      <c r="A43" s="52"/>
      <c r="B43" s="57" t="s">
        <v>36</v>
      </c>
      <c r="C43" s="53"/>
      <c r="D43" s="53">
        <v>1</v>
      </c>
      <c r="E43" s="54">
        <v>4.5</v>
      </c>
      <c r="F43" s="54"/>
      <c r="G43" s="54">
        <v>2</v>
      </c>
      <c r="H43" s="55">
        <f>D43*E43*G43</f>
        <v>9</v>
      </c>
      <c r="I43" s="55"/>
      <c r="J43" s="61"/>
      <c r="K43" s="56"/>
    </row>
    <row r="44" spans="1:11">
      <c r="A44" s="52"/>
      <c r="B44" s="57"/>
      <c r="C44" s="53"/>
      <c r="D44" s="53"/>
      <c r="E44" s="54"/>
      <c r="F44" s="54"/>
      <c r="G44" s="54"/>
      <c r="H44" s="55"/>
      <c r="I44" s="55"/>
      <c r="J44" s="55">
        <f>SUM(H42:H43)</f>
        <v>24</v>
      </c>
      <c r="K44" s="56"/>
    </row>
    <row r="45" spans="1:11">
      <c r="A45" s="52"/>
      <c r="B45" s="57"/>
      <c r="C45" s="53"/>
      <c r="D45" s="53"/>
      <c r="E45" s="54"/>
      <c r="F45" s="54"/>
      <c r="G45" s="54"/>
      <c r="H45" s="99" t="s">
        <v>95</v>
      </c>
      <c r="I45" s="100"/>
      <c r="J45" s="101"/>
      <c r="K45" s="70">
        <f>ROUNDUP(J44,0)</f>
        <v>24</v>
      </c>
    </row>
    <row r="46" spans="1:11">
      <c r="A46" s="52"/>
      <c r="B46" s="57"/>
      <c r="C46" s="53"/>
      <c r="D46" s="58"/>
      <c r="E46" s="59"/>
      <c r="F46" s="59"/>
      <c r="G46" s="59"/>
      <c r="H46" s="55"/>
      <c r="I46" s="55"/>
      <c r="J46" s="61"/>
      <c r="K46" s="56"/>
    </row>
    <row r="47" spans="1:11">
      <c r="A47" s="52"/>
      <c r="B47" s="57"/>
      <c r="C47" s="53"/>
      <c r="D47" s="58"/>
      <c r="E47" s="59"/>
      <c r="F47" s="59"/>
      <c r="G47" s="59"/>
      <c r="H47" s="55"/>
      <c r="I47" s="55"/>
      <c r="J47" s="61"/>
      <c r="K47" s="56"/>
    </row>
    <row r="48" spans="1:11">
      <c r="A48" s="71">
        <f>A41+1</f>
        <v>6</v>
      </c>
      <c r="B48" s="79" t="s">
        <v>82</v>
      </c>
      <c r="C48" s="73" t="s">
        <v>7</v>
      </c>
      <c r="D48" s="58"/>
      <c r="E48" s="59"/>
      <c r="F48" s="59"/>
      <c r="G48" s="59"/>
      <c r="H48" s="55"/>
      <c r="I48" s="55"/>
      <c r="J48" s="61"/>
      <c r="K48" s="56"/>
    </row>
    <row r="49" spans="1:11">
      <c r="A49" s="52"/>
      <c r="B49" s="57"/>
      <c r="C49" s="53"/>
      <c r="D49" s="58">
        <v>1</v>
      </c>
      <c r="E49" s="59">
        <v>11</v>
      </c>
      <c r="F49" s="59">
        <v>10.5</v>
      </c>
      <c r="G49" s="59"/>
      <c r="H49" s="55">
        <f>F49*E49*D49</f>
        <v>115.5</v>
      </c>
      <c r="I49" s="55"/>
      <c r="J49" s="61"/>
      <c r="K49" s="56"/>
    </row>
    <row r="50" spans="1:11">
      <c r="A50" s="52"/>
      <c r="B50" s="57"/>
      <c r="C50" s="53"/>
      <c r="D50" s="58">
        <v>1</v>
      </c>
      <c r="E50" s="59">
        <v>11</v>
      </c>
      <c r="F50" s="59">
        <v>0.2</v>
      </c>
      <c r="G50" s="59"/>
      <c r="H50" s="55">
        <f>F50*E50*D50</f>
        <v>2.2000000000000002</v>
      </c>
      <c r="I50" s="55"/>
      <c r="J50" s="61"/>
      <c r="K50" s="56"/>
    </row>
    <row r="51" spans="1:11">
      <c r="A51" s="52"/>
      <c r="B51" s="57"/>
      <c r="C51" s="53"/>
      <c r="D51" s="58"/>
      <c r="E51" s="59"/>
      <c r="F51" s="59"/>
      <c r="G51" s="59"/>
      <c r="H51" s="55"/>
      <c r="I51" s="55"/>
      <c r="J51" s="59">
        <f>H49+H50</f>
        <v>117.7</v>
      </c>
      <c r="K51" s="56"/>
    </row>
    <row r="52" spans="1:11">
      <c r="A52" s="52"/>
      <c r="B52" s="57"/>
      <c r="C52" s="53"/>
      <c r="D52" s="58"/>
      <c r="E52" s="59"/>
      <c r="F52" s="59"/>
      <c r="G52" s="59"/>
      <c r="H52" s="99" t="s">
        <v>97</v>
      </c>
      <c r="I52" s="100"/>
      <c r="J52" s="101"/>
      <c r="K52" s="70">
        <f>ROUNDUP(J51,0)</f>
        <v>118</v>
      </c>
    </row>
    <row r="53" spans="1:11">
      <c r="A53" s="52"/>
      <c r="B53" s="57"/>
      <c r="C53" s="53"/>
      <c r="D53" s="58"/>
      <c r="E53" s="59"/>
      <c r="F53" s="59"/>
      <c r="G53" s="59"/>
      <c r="H53" s="55"/>
      <c r="I53" s="55"/>
      <c r="J53" s="61"/>
      <c r="K53" s="56"/>
    </row>
    <row r="54" spans="1:11" ht="28.8">
      <c r="A54" s="71">
        <f>A48+1</f>
        <v>7</v>
      </c>
      <c r="B54" s="81" t="s">
        <v>87</v>
      </c>
      <c r="C54" s="73" t="s">
        <v>7</v>
      </c>
      <c r="D54" s="53"/>
      <c r="E54" s="54"/>
      <c r="F54" s="54"/>
      <c r="G54" s="54"/>
      <c r="H54" s="55"/>
      <c r="I54" s="55"/>
      <c r="J54" s="61"/>
      <c r="K54" s="56"/>
    </row>
    <row r="55" spans="1:11">
      <c r="A55" s="52"/>
      <c r="B55" s="62" t="s">
        <v>34</v>
      </c>
      <c r="C55" s="58"/>
      <c r="D55" s="58">
        <v>2</v>
      </c>
      <c r="E55" s="63">
        <v>3.9</v>
      </c>
      <c r="F55" s="63"/>
      <c r="G55" s="63">
        <v>2.2999999999999998</v>
      </c>
      <c r="H55" s="64">
        <f>D55*E55*G55</f>
        <v>17.939999999999998</v>
      </c>
      <c r="I55" s="64"/>
      <c r="J55" s="58"/>
      <c r="K55" s="56"/>
    </row>
    <row r="56" spans="1:11">
      <c r="A56" s="52"/>
      <c r="B56" s="62"/>
      <c r="C56" s="58"/>
      <c r="D56" s="58">
        <v>2</v>
      </c>
      <c r="E56" s="63">
        <v>2.5</v>
      </c>
      <c r="F56" s="63"/>
      <c r="G56" s="63">
        <v>2.2999999999999998</v>
      </c>
      <c r="H56" s="64">
        <f>D56*E56*G56</f>
        <v>11.5</v>
      </c>
      <c r="I56" s="64"/>
      <c r="J56" s="58"/>
      <c r="K56" s="56"/>
    </row>
    <row r="57" spans="1:11">
      <c r="A57" s="52"/>
      <c r="B57" s="57" t="s">
        <v>81</v>
      </c>
      <c r="C57" s="58"/>
      <c r="D57" s="58">
        <v>2</v>
      </c>
      <c r="E57" s="63">
        <v>3.2</v>
      </c>
      <c r="F57" s="63">
        <v>0.7</v>
      </c>
      <c r="G57" s="63"/>
      <c r="H57" s="64">
        <f>D57*E57*F57</f>
        <v>4.4799999999999995</v>
      </c>
      <c r="I57" s="64"/>
      <c r="J57" s="58"/>
      <c r="K57" s="56"/>
    </row>
    <row r="58" spans="1:11">
      <c r="A58" s="52"/>
      <c r="B58" s="57"/>
      <c r="C58" s="58"/>
      <c r="D58" s="58">
        <v>2</v>
      </c>
      <c r="E58" s="63">
        <v>1</v>
      </c>
      <c r="F58" s="63">
        <v>0.7</v>
      </c>
      <c r="G58" s="63"/>
      <c r="H58" s="64">
        <f>D58*E58*F58</f>
        <v>1.4</v>
      </c>
      <c r="I58" s="64"/>
      <c r="J58" s="58"/>
      <c r="K58" s="56"/>
    </row>
    <row r="59" spans="1:11">
      <c r="A59" s="52"/>
      <c r="B59" s="62"/>
      <c r="C59" s="58"/>
      <c r="D59" s="58">
        <v>2</v>
      </c>
      <c r="E59" s="59"/>
      <c r="F59" s="59">
        <v>0.9</v>
      </c>
      <c r="G59" s="59">
        <v>0.9</v>
      </c>
      <c r="H59" s="60">
        <f>D59*F59*G59</f>
        <v>1.62</v>
      </c>
      <c r="I59" s="64"/>
      <c r="J59" s="58"/>
      <c r="K59" s="56"/>
    </row>
    <row r="60" spans="1:11">
      <c r="A60" s="52"/>
      <c r="B60" s="62"/>
      <c r="C60" s="58"/>
      <c r="D60" s="58"/>
      <c r="E60" s="59"/>
      <c r="F60" s="59"/>
      <c r="G60" s="59"/>
      <c r="H60" s="60"/>
      <c r="I60" s="64"/>
      <c r="J60" s="64"/>
      <c r="K60" s="56"/>
    </row>
    <row r="61" spans="1:11">
      <c r="A61" s="52"/>
      <c r="B61" s="58" t="s">
        <v>21</v>
      </c>
      <c r="C61" s="58"/>
      <c r="D61" s="58"/>
      <c r="E61" s="63"/>
      <c r="F61" s="63"/>
      <c r="G61" s="63"/>
      <c r="H61" s="64"/>
      <c r="I61" s="64"/>
      <c r="J61" s="58"/>
      <c r="K61" s="56"/>
    </row>
    <row r="62" spans="1:11">
      <c r="A62" s="52"/>
      <c r="B62" s="57" t="s">
        <v>23</v>
      </c>
      <c r="C62" s="58"/>
      <c r="D62" s="58">
        <v>-2</v>
      </c>
      <c r="E62" s="63"/>
      <c r="F62" s="63">
        <v>0.95</v>
      </c>
      <c r="G62" s="63">
        <v>2.2000000000000002</v>
      </c>
      <c r="H62" s="64"/>
      <c r="I62" s="64">
        <f>D62*F62*G62</f>
        <v>-4.18</v>
      </c>
      <c r="J62" s="58"/>
      <c r="K62" s="56"/>
    </row>
    <row r="63" spans="1:11">
      <c r="A63" s="52"/>
      <c r="B63" s="62" t="s">
        <v>43</v>
      </c>
      <c r="C63" s="58"/>
      <c r="D63" s="58">
        <v>-1</v>
      </c>
      <c r="E63" s="59"/>
      <c r="F63" s="59">
        <v>0.7</v>
      </c>
      <c r="G63" s="59">
        <v>0.8</v>
      </c>
      <c r="H63" s="60"/>
      <c r="I63" s="64">
        <f>D63*F63*G63</f>
        <v>-0.55999999999999994</v>
      </c>
      <c r="J63" s="58"/>
      <c r="K63" s="56"/>
    </row>
    <row r="64" spans="1:11">
      <c r="A64" s="52"/>
      <c r="B64" s="62"/>
      <c r="C64" s="58"/>
      <c r="D64" s="58"/>
      <c r="E64" s="59"/>
      <c r="F64" s="59"/>
      <c r="G64" s="59"/>
      <c r="H64" s="60"/>
      <c r="I64" s="64"/>
      <c r="J64" s="76">
        <f>SUM(H55:I63)</f>
        <v>32.199999999999989</v>
      </c>
      <c r="K64" s="56"/>
    </row>
    <row r="65" spans="1:11">
      <c r="A65" s="52"/>
      <c r="B65" s="62"/>
      <c r="C65" s="58"/>
      <c r="D65" s="58"/>
      <c r="E65" s="59"/>
      <c r="F65" s="59"/>
      <c r="G65" s="59"/>
      <c r="H65" s="60"/>
      <c r="I65" s="64"/>
      <c r="J65" s="76"/>
      <c r="K65" s="56"/>
    </row>
    <row r="66" spans="1:11">
      <c r="A66" s="52"/>
      <c r="B66" s="62" t="s">
        <v>41</v>
      </c>
      <c r="C66" s="58"/>
      <c r="D66" s="58">
        <v>1</v>
      </c>
      <c r="E66" s="59">
        <v>3.2</v>
      </c>
      <c r="F66" s="59"/>
      <c r="G66" s="59">
        <v>7.0000000000000007E-2</v>
      </c>
      <c r="H66" s="60">
        <f>D66*E66*G66</f>
        <v>0.22400000000000003</v>
      </c>
      <c r="I66" s="64"/>
      <c r="J66" s="66"/>
      <c r="K66" s="56"/>
    </row>
    <row r="67" spans="1:11">
      <c r="A67" s="52"/>
      <c r="B67" s="62"/>
      <c r="C67" s="58"/>
      <c r="D67" s="58">
        <v>1</v>
      </c>
      <c r="E67" s="59">
        <v>1</v>
      </c>
      <c r="F67" s="59"/>
      <c r="G67" s="59">
        <v>7.0000000000000007E-2</v>
      </c>
      <c r="H67" s="60">
        <f>D67*E67*G67</f>
        <v>7.0000000000000007E-2</v>
      </c>
      <c r="I67" s="64"/>
      <c r="J67" s="58"/>
      <c r="K67" s="77"/>
    </row>
    <row r="68" spans="1:11">
      <c r="A68" s="52"/>
      <c r="B68" s="62"/>
      <c r="C68" s="58"/>
      <c r="D68" s="58"/>
      <c r="E68" s="59"/>
      <c r="F68" s="59"/>
      <c r="G68" s="59"/>
      <c r="H68" s="59"/>
      <c r="I68" s="59"/>
      <c r="J68" s="59">
        <f>SUM(H66:H67)</f>
        <v>0.29400000000000004</v>
      </c>
      <c r="K68" s="59"/>
    </row>
    <row r="69" spans="1:11">
      <c r="A69" s="52"/>
      <c r="B69" s="62"/>
      <c r="C69" s="58"/>
      <c r="D69" s="58"/>
      <c r="E69" s="59"/>
      <c r="F69" s="59"/>
      <c r="G69" s="59"/>
      <c r="H69" s="60"/>
      <c r="I69" s="64"/>
      <c r="J69" s="58"/>
      <c r="K69" s="56"/>
    </row>
    <row r="70" spans="1:11">
      <c r="A70" s="52"/>
      <c r="B70" s="57" t="s">
        <v>40</v>
      </c>
      <c r="C70" s="58"/>
      <c r="D70" s="58">
        <v>2</v>
      </c>
      <c r="E70" s="59">
        <v>2.4</v>
      </c>
      <c r="F70" s="59"/>
      <c r="G70" s="59">
        <v>2.2999999999999998</v>
      </c>
      <c r="H70" s="60">
        <f>D70*E70*G70</f>
        <v>11.04</v>
      </c>
      <c r="I70" s="64"/>
      <c r="J70" s="58"/>
      <c r="K70" s="56"/>
    </row>
    <row r="71" spans="1:11">
      <c r="A71" s="52"/>
      <c r="B71" s="57"/>
      <c r="C71" s="58"/>
      <c r="D71" s="58">
        <v>2</v>
      </c>
      <c r="E71" s="59">
        <v>1.6</v>
      </c>
      <c r="F71" s="59"/>
      <c r="G71" s="59">
        <v>2.2999999999999998</v>
      </c>
      <c r="H71" s="60">
        <f>D71*E71*G71</f>
        <v>7.3599999999999994</v>
      </c>
      <c r="I71" s="64"/>
      <c r="J71" s="58"/>
      <c r="K71" s="56"/>
    </row>
    <row r="72" spans="1:11">
      <c r="A72" s="52"/>
      <c r="B72" s="58" t="s">
        <v>21</v>
      </c>
      <c r="C72" s="58"/>
      <c r="D72" s="58"/>
      <c r="E72" s="59"/>
      <c r="F72" s="59"/>
      <c r="G72" s="59"/>
      <c r="H72" s="60"/>
      <c r="I72" s="64"/>
      <c r="J72" s="58"/>
      <c r="K72" s="56"/>
    </row>
    <row r="73" spans="1:11">
      <c r="A73" s="52"/>
      <c r="B73" s="57" t="s">
        <v>23</v>
      </c>
      <c r="C73" s="58"/>
      <c r="D73" s="58">
        <v>-1</v>
      </c>
      <c r="E73" s="59"/>
      <c r="F73" s="63">
        <v>0.95</v>
      </c>
      <c r="G73" s="63">
        <v>2.2000000000000002</v>
      </c>
      <c r="H73" s="60"/>
      <c r="I73" s="64">
        <f>D73*F73*G73</f>
        <v>-2.09</v>
      </c>
      <c r="J73" s="58"/>
      <c r="K73" s="56"/>
    </row>
    <row r="74" spans="1:11">
      <c r="A74" s="52"/>
      <c r="B74" s="62" t="s">
        <v>43</v>
      </c>
      <c r="C74" s="58"/>
      <c r="D74" s="58">
        <v>-1</v>
      </c>
      <c r="E74" s="59"/>
      <c r="F74" s="59">
        <v>1</v>
      </c>
      <c r="G74" s="59">
        <v>0.55000000000000004</v>
      </c>
      <c r="H74" s="60"/>
      <c r="I74" s="64">
        <f>D74*F74*G74</f>
        <v>-0.55000000000000004</v>
      </c>
      <c r="J74" s="58"/>
      <c r="K74" s="56"/>
    </row>
    <row r="75" spans="1:11">
      <c r="A75" s="52"/>
      <c r="B75" s="62"/>
      <c r="C75" s="58"/>
      <c r="D75" s="58"/>
      <c r="E75" s="59"/>
      <c r="F75" s="59"/>
      <c r="G75" s="59"/>
      <c r="H75" s="60"/>
      <c r="I75" s="64"/>
      <c r="J75" s="66">
        <f>SUM(H70:I74)</f>
        <v>15.759999999999998</v>
      </c>
      <c r="K75" s="56"/>
    </row>
    <row r="76" spans="1:11">
      <c r="A76" s="52"/>
      <c r="B76" s="62"/>
      <c r="C76" s="58"/>
      <c r="D76" s="58"/>
      <c r="E76" s="59"/>
      <c r="F76" s="59"/>
      <c r="G76" s="59"/>
      <c r="H76" s="60"/>
      <c r="I76" s="64"/>
      <c r="J76" s="58"/>
      <c r="K76" s="56"/>
    </row>
    <row r="77" spans="1:11">
      <c r="A77" s="52"/>
      <c r="B77" s="62" t="s">
        <v>42</v>
      </c>
      <c r="C77" s="58"/>
      <c r="D77" s="58"/>
      <c r="E77" s="59"/>
      <c r="F77" s="59"/>
      <c r="G77" s="59"/>
      <c r="H77" s="60"/>
      <c r="I77" s="64"/>
      <c r="J77" s="58"/>
      <c r="K77" s="56"/>
    </row>
    <row r="78" spans="1:11">
      <c r="A78" s="52"/>
      <c r="B78" s="62"/>
      <c r="C78" s="58"/>
      <c r="D78" s="58">
        <v>1</v>
      </c>
      <c r="E78" s="59">
        <v>2.4</v>
      </c>
      <c r="F78" s="59">
        <v>1.6</v>
      </c>
      <c r="G78" s="59"/>
      <c r="H78" s="60">
        <f>+E78*F78*D78</f>
        <v>3.84</v>
      </c>
      <c r="I78" s="64"/>
      <c r="J78" s="58"/>
      <c r="K78" s="56"/>
    </row>
    <row r="79" spans="1:11">
      <c r="A79" s="52"/>
      <c r="B79" s="62"/>
      <c r="C79" s="58"/>
      <c r="D79" s="58"/>
      <c r="E79" s="59"/>
      <c r="F79" s="59"/>
      <c r="G79" s="59"/>
      <c r="H79" s="60"/>
      <c r="I79" s="64"/>
      <c r="J79" s="66">
        <f>+H78</f>
        <v>3.84</v>
      </c>
      <c r="K79" s="56"/>
    </row>
    <row r="80" spans="1:11">
      <c r="A80" s="52"/>
      <c r="B80" s="62"/>
      <c r="C80" s="58"/>
      <c r="D80" s="58"/>
      <c r="E80" s="59"/>
      <c r="F80" s="59"/>
      <c r="G80" s="59"/>
      <c r="H80" s="60"/>
      <c r="I80" s="64"/>
      <c r="J80" s="66"/>
      <c r="K80" s="56"/>
    </row>
    <row r="81" spans="1:11">
      <c r="A81" s="52"/>
      <c r="B81" s="62"/>
      <c r="C81" s="58"/>
      <c r="D81" s="58"/>
      <c r="E81" s="59"/>
      <c r="F81" s="59"/>
      <c r="G81" s="59"/>
      <c r="H81" s="60"/>
      <c r="I81" s="64"/>
      <c r="J81" s="76">
        <f>+SUM(J64:J79)</f>
        <v>52.09399999999998</v>
      </c>
      <c r="K81" s="69"/>
    </row>
    <row r="82" spans="1:11">
      <c r="A82" s="52"/>
      <c r="B82" s="62"/>
      <c r="C82" s="58"/>
      <c r="D82" s="58"/>
      <c r="E82" s="59"/>
      <c r="F82" s="59"/>
      <c r="G82" s="59"/>
      <c r="H82" s="99" t="s">
        <v>45</v>
      </c>
      <c r="I82" s="100"/>
      <c r="J82" s="101"/>
      <c r="K82" s="70">
        <f>ROUND(J81,0)</f>
        <v>52</v>
      </c>
    </row>
    <row r="83" spans="1:11">
      <c r="A83" s="71">
        <f>A54+1</f>
        <v>8</v>
      </c>
      <c r="B83" s="80" t="s">
        <v>105</v>
      </c>
      <c r="C83" s="75" t="s">
        <v>7</v>
      </c>
      <c r="D83" s="58"/>
      <c r="E83" s="59"/>
      <c r="F83" s="59"/>
      <c r="G83" s="59"/>
      <c r="H83" s="60"/>
      <c r="I83" s="64"/>
      <c r="J83" s="58"/>
      <c r="K83" s="56"/>
    </row>
    <row r="84" spans="1:11">
      <c r="A84" s="52"/>
      <c r="B84" s="62" t="s">
        <v>53</v>
      </c>
      <c r="C84" s="58"/>
      <c r="D84" s="58">
        <v>1</v>
      </c>
      <c r="E84" s="59">
        <v>4</v>
      </c>
      <c r="F84" s="59">
        <v>3.95</v>
      </c>
      <c r="G84" s="59"/>
      <c r="H84" s="60">
        <f>D84*E84*F84</f>
        <v>15.8</v>
      </c>
      <c r="I84" s="64"/>
      <c r="J84" s="58"/>
      <c r="K84" s="56"/>
    </row>
    <row r="85" spans="1:11">
      <c r="A85" s="52"/>
      <c r="B85" s="62" t="s">
        <v>54</v>
      </c>
      <c r="C85" s="58"/>
      <c r="D85" s="58">
        <v>1</v>
      </c>
      <c r="E85" s="59">
        <v>4</v>
      </c>
      <c r="F85" s="59">
        <v>2.5</v>
      </c>
      <c r="G85" s="59"/>
      <c r="H85" s="60">
        <f t="shared" ref="H85:H90" si="2">D85*E85*F85</f>
        <v>10</v>
      </c>
      <c r="I85" s="64"/>
      <c r="J85" s="58"/>
      <c r="K85" s="56"/>
    </row>
    <row r="86" spans="1:11">
      <c r="A86" s="52"/>
      <c r="B86" s="62" t="s">
        <v>22</v>
      </c>
      <c r="C86" s="58"/>
      <c r="D86" s="58">
        <v>1</v>
      </c>
      <c r="E86" s="59">
        <v>5.55</v>
      </c>
      <c r="F86" s="59">
        <v>2.5</v>
      </c>
      <c r="G86" s="59"/>
      <c r="H86" s="60">
        <f t="shared" si="2"/>
        <v>13.875</v>
      </c>
      <c r="I86" s="64"/>
      <c r="J86" s="58"/>
      <c r="K86" s="56"/>
    </row>
    <row r="87" spans="1:11">
      <c r="A87" s="52"/>
      <c r="B87" s="62" t="s">
        <v>34</v>
      </c>
      <c r="C87" s="58"/>
      <c r="D87" s="58">
        <v>1</v>
      </c>
      <c r="E87" s="59">
        <v>3.9</v>
      </c>
      <c r="F87" s="59">
        <f>2.45-0.7</f>
        <v>1.7500000000000002</v>
      </c>
      <c r="G87" s="59"/>
      <c r="H87" s="60">
        <f t="shared" si="2"/>
        <v>6.8250000000000011</v>
      </c>
      <c r="I87" s="64"/>
      <c r="J87" s="58"/>
      <c r="K87" s="56"/>
    </row>
    <row r="88" spans="1:11">
      <c r="A88" s="52"/>
      <c r="B88" s="62" t="s">
        <v>56</v>
      </c>
      <c r="C88" s="58"/>
      <c r="D88" s="58">
        <v>1</v>
      </c>
      <c r="E88" s="59">
        <v>4.9000000000000004</v>
      </c>
      <c r="F88" s="59">
        <v>4</v>
      </c>
      <c r="G88" s="59"/>
      <c r="H88" s="60">
        <f t="shared" si="2"/>
        <v>19.600000000000001</v>
      </c>
      <c r="I88" s="64"/>
      <c r="J88" s="58"/>
      <c r="K88" s="56"/>
    </row>
    <row r="89" spans="1:11">
      <c r="A89" s="52"/>
      <c r="B89" s="62" t="s">
        <v>55</v>
      </c>
      <c r="C89" s="58"/>
      <c r="D89" s="58">
        <v>1</v>
      </c>
      <c r="E89" s="59">
        <v>5.15</v>
      </c>
      <c r="F89" s="59">
        <v>1.5</v>
      </c>
      <c r="G89" s="59"/>
      <c r="H89" s="60">
        <f t="shared" si="2"/>
        <v>7.7250000000000005</v>
      </c>
      <c r="I89" s="64"/>
      <c r="J89" s="58"/>
      <c r="K89" s="56"/>
    </row>
    <row r="90" spans="1:11">
      <c r="A90" s="52"/>
      <c r="B90" s="62"/>
      <c r="C90" s="58"/>
      <c r="D90" s="58">
        <v>1</v>
      </c>
      <c r="E90" s="59">
        <v>3</v>
      </c>
      <c r="F90" s="59">
        <v>1.6</v>
      </c>
      <c r="G90" s="59"/>
      <c r="H90" s="60">
        <f t="shared" si="2"/>
        <v>4.8000000000000007</v>
      </c>
      <c r="I90" s="64"/>
      <c r="J90" s="58"/>
      <c r="K90" s="56"/>
    </row>
    <row r="91" spans="1:11">
      <c r="A91" s="52"/>
      <c r="B91" s="62"/>
      <c r="C91" s="58"/>
      <c r="D91" s="58"/>
      <c r="E91" s="59"/>
      <c r="F91" s="59"/>
      <c r="G91" s="59"/>
      <c r="H91" s="60"/>
      <c r="I91" s="64"/>
      <c r="J91" s="66">
        <f>SUM(H84:H90)</f>
        <v>78.624999999999986</v>
      </c>
      <c r="K91" s="56"/>
    </row>
    <row r="92" spans="1:11">
      <c r="A92" s="52"/>
      <c r="B92" s="62"/>
      <c r="C92" s="58"/>
      <c r="D92" s="58"/>
      <c r="E92" s="59"/>
      <c r="F92" s="59"/>
      <c r="G92" s="59"/>
      <c r="H92" s="99" t="s">
        <v>46</v>
      </c>
      <c r="I92" s="100"/>
      <c r="J92" s="101"/>
      <c r="K92" s="70">
        <f>ROUND(J91,0)</f>
        <v>79</v>
      </c>
    </row>
    <row r="93" spans="1:11">
      <c r="A93" s="52"/>
      <c r="B93" s="62"/>
      <c r="C93" s="58"/>
      <c r="D93" s="58"/>
      <c r="E93" s="59"/>
      <c r="F93" s="59"/>
      <c r="G93" s="59"/>
      <c r="H93" s="60"/>
      <c r="I93" s="64"/>
      <c r="J93" s="58"/>
      <c r="K93" s="56"/>
    </row>
    <row r="94" spans="1:11">
      <c r="A94" s="71">
        <v>9</v>
      </c>
      <c r="B94" s="79" t="s">
        <v>88</v>
      </c>
      <c r="C94" s="73" t="s">
        <v>7</v>
      </c>
      <c r="D94" s="58"/>
      <c r="E94" s="59"/>
      <c r="F94" s="59"/>
      <c r="G94" s="59"/>
      <c r="H94" s="60"/>
      <c r="I94" s="64"/>
      <c r="J94" s="58"/>
      <c r="K94" s="56"/>
    </row>
    <row r="95" spans="1:11">
      <c r="A95" s="52"/>
      <c r="B95" s="62"/>
      <c r="C95" s="58"/>
      <c r="D95" s="58">
        <v>5</v>
      </c>
      <c r="E95" s="59"/>
      <c r="F95" s="59">
        <v>1</v>
      </c>
      <c r="G95" s="59">
        <v>2.2000000000000002</v>
      </c>
      <c r="H95" s="60"/>
      <c r="I95" s="64"/>
      <c r="J95" s="58"/>
      <c r="K95" s="56"/>
    </row>
    <row r="96" spans="1:11">
      <c r="A96" s="52"/>
      <c r="B96" s="62"/>
      <c r="C96" s="58"/>
      <c r="D96" s="58"/>
      <c r="E96" s="59"/>
      <c r="F96" s="59"/>
      <c r="G96" s="59"/>
      <c r="H96" s="60"/>
      <c r="I96" s="64"/>
      <c r="J96" s="58">
        <f>D95*F95*G95</f>
        <v>11</v>
      </c>
      <c r="K96" s="56"/>
    </row>
    <row r="97" spans="1:11">
      <c r="A97" s="52"/>
      <c r="B97" s="57"/>
      <c r="C97" s="58"/>
      <c r="D97" s="58"/>
      <c r="E97" s="59"/>
      <c r="F97" s="59"/>
      <c r="G97" s="59"/>
      <c r="H97" s="99" t="s">
        <v>47</v>
      </c>
      <c r="I97" s="100"/>
      <c r="J97" s="101"/>
      <c r="K97" s="70">
        <f>ROUND(J96,0)</f>
        <v>11</v>
      </c>
    </row>
    <row r="98" spans="1:11">
      <c r="A98" s="52"/>
      <c r="B98" s="62"/>
      <c r="C98" s="58"/>
      <c r="D98" s="58"/>
      <c r="E98" s="59"/>
      <c r="F98" s="59"/>
      <c r="G98" s="59"/>
      <c r="H98" s="60"/>
      <c r="I98" s="64"/>
      <c r="J98" s="58"/>
      <c r="K98" s="56"/>
    </row>
    <row r="99" spans="1:11">
      <c r="A99" s="71">
        <f>A94+1</f>
        <v>10</v>
      </c>
      <c r="B99" s="79" t="s">
        <v>44</v>
      </c>
      <c r="C99" s="73" t="s">
        <v>7</v>
      </c>
      <c r="D99" s="58"/>
      <c r="E99" s="59"/>
      <c r="F99" s="59"/>
      <c r="G99" s="59"/>
      <c r="H99" s="60"/>
      <c r="I99" s="64"/>
      <c r="J99" s="58"/>
      <c r="K99" s="56"/>
    </row>
    <row r="100" spans="1:11">
      <c r="A100" s="52"/>
      <c r="B100" s="62"/>
      <c r="C100" s="58"/>
      <c r="D100" s="58">
        <v>2</v>
      </c>
      <c r="E100" s="59"/>
      <c r="F100" s="59">
        <v>1</v>
      </c>
      <c r="G100" s="59">
        <v>2.2000000000000002</v>
      </c>
      <c r="H100" s="60"/>
      <c r="I100" s="64"/>
      <c r="J100" s="58"/>
      <c r="K100" s="56"/>
    </row>
    <row r="101" spans="1:11">
      <c r="A101" s="52"/>
      <c r="B101" s="57"/>
      <c r="C101" s="58"/>
      <c r="D101" s="58"/>
      <c r="E101" s="59"/>
      <c r="F101" s="59"/>
      <c r="G101" s="59"/>
      <c r="H101" s="60"/>
      <c r="I101" s="64"/>
      <c r="J101" s="58">
        <f>D100*F100*G100</f>
        <v>4.4000000000000004</v>
      </c>
      <c r="K101" s="56"/>
    </row>
    <row r="102" spans="1:11">
      <c r="A102" s="52"/>
      <c r="B102" s="62"/>
      <c r="C102" s="58"/>
      <c r="D102" s="58"/>
      <c r="E102" s="59"/>
      <c r="F102" s="59"/>
      <c r="G102" s="59"/>
      <c r="H102" s="99" t="s">
        <v>48</v>
      </c>
      <c r="I102" s="100"/>
      <c r="J102" s="101"/>
      <c r="K102" s="70">
        <f>ROUND(J101,2)</f>
        <v>4.4000000000000004</v>
      </c>
    </row>
    <row r="103" spans="1:11">
      <c r="A103" s="52"/>
      <c r="B103" s="62"/>
      <c r="C103" s="58"/>
      <c r="D103" s="58"/>
      <c r="E103" s="59"/>
      <c r="F103" s="59"/>
      <c r="G103" s="59"/>
      <c r="H103" s="60"/>
      <c r="I103" s="64"/>
      <c r="J103" s="58"/>
      <c r="K103" s="56"/>
    </row>
    <row r="104" spans="1:11" ht="28.8">
      <c r="A104" s="71">
        <f>A99+1</f>
        <v>11</v>
      </c>
      <c r="B104" s="82" t="s">
        <v>100</v>
      </c>
      <c r="C104" s="73" t="s">
        <v>7</v>
      </c>
      <c r="D104" s="58"/>
      <c r="E104" s="59"/>
      <c r="F104" s="59"/>
      <c r="G104" s="59"/>
      <c r="H104" s="60"/>
      <c r="I104" s="64"/>
      <c r="J104" s="58"/>
      <c r="K104" s="56"/>
    </row>
    <row r="105" spans="1:11">
      <c r="A105" s="52"/>
      <c r="B105" s="62"/>
      <c r="C105" s="58"/>
      <c r="D105" s="58">
        <v>5</v>
      </c>
      <c r="E105" s="59"/>
      <c r="F105" s="59">
        <v>1.8</v>
      </c>
      <c r="G105" s="59">
        <v>1.2</v>
      </c>
      <c r="H105" s="60">
        <f>D105*F105*G105</f>
        <v>10.799999999999999</v>
      </c>
      <c r="I105" s="64"/>
      <c r="J105" s="58"/>
      <c r="K105" s="56"/>
    </row>
    <row r="106" spans="1:11">
      <c r="A106" s="52"/>
      <c r="B106" s="62"/>
      <c r="C106" s="58"/>
      <c r="D106" s="58">
        <v>1</v>
      </c>
      <c r="E106" s="59"/>
      <c r="F106" s="59">
        <v>1.1000000000000001</v>
      </c>
      <c r="G106" s="59">
        <v>1.1000000000000001</v>
      </c>
      <c r="H106" s="60">
        <f>D106*F106*G106</f>
        <v>1.2100000000000002</v>
      </c>
      <c r="I106" s="64"/>
      <c r="J106" s="58"/>
      <c r="K106" s="56"/>
    </row>
    <row r="107" spans="1:11">
      <c r="A107" s="52"/>
      <c r="B107" s="62"/>
      <c r="C107" s="58"/>
      <c r="D107" s="58">
        <v>1</v>
      </c>
      <c r="E107" s="59"/>
      <c r="F107" s="59">
        <v>0.7</v>
      </c>
      <c r="G107" s="59">
        <v>0.8</v>
      </c>
      <c r="H107" s="60">
        <f t="shared" ref="H107:H109" si="3">D107*F107*G107</f>
        <v>0.55999999999999994</v>
      </c>
      <c r="I107" s="64"/>
      <c r="J107" s="58"/>
      <c r="K107" s="56"/>
    </row>
    <row r="108" spans="1:11">
      <c r="A108" s="52"/>
      <c r="B108" s="57"/>
      <c r="C108" s="58"/>
      <c r="D108" s="58">
        <v>1</v>
      </c>
      <c r="E108" s="59"/>
      <c r="F108" s="59">
        <v>1</v>
      </c>
      <c r="G108" s="59">
        <v>0.55000000000000004</v>
      </c>
      <c r="H108" s="60">
        <f t="shared" si="3"/>
        <v>0.55000000000000004</v>
      </c>
      <c r="I108" s="64"/>
      <c r="J108" s="58"/>
      <c r="K108" s="56"/>
    </row>
    <row r="109" spans="1:11">
      <c r="A109" s="52"/>
      <c r="B109" s="57" t="s">
        <v>109</v>
      </c>
      <c r="C109" s="58"/>
      <c r="D109" s="58">
        <v>1</v>
      </c>
      <c r="E109" s="59"/>
      <c r="F109" s="59">
        <v>1</v>
      </c>
      <c r="G109" s="59">
        <v>0.6</v>
      </c>
      <c r="H109" s="60">
        <f t="shared" si="3"/>
        <v>0.6</v>
      </c>
      <c r="I109" s="64"/>
      <c r="J109" s="58"/>
      <c r="K109" s="56"/>
    </row>
    <row r="110" spans="1:11">
      <c r="A110" s="52"/>
      <c r="B110" s="62"/>
      <c r="C110" s="58"/>
      <c r="D110" s="58"/>
      <c r="E110" s="59"/>
      <c r="F110" s="59"/>
      <c r="G110" s="59"/>
      <c r="H110" s="60"/>
      <c r="I110" s="64"/>
      <c r="J110" s="66">
        <f>SUM(H105:H109)</f>
        <v>13.72</v>
      </c>
      <c r="K110" s="56"/>
    </row>
    <row r="111" spans="1:11">
      <c r="A111" s="52"/>
      <c r="B111" s="62"/>
      <c r="C111" s="58"/>
      <c r="D111" s="58"/>
      <c r="E111" s="59"/>
      <c r="F111" s="59"/>
      <c r="G111" s="59"/>
      <c r="H111" s="99" t="s">
        <v>49</v>
      </c>
      <c r="I111" s="100"/>
      <c r="J111" s="101"/>
      <c r="K111" s="70">
        <f>ROUND(J110,0)</f>
        <v>14</v>
      </c>
    </row>
    <row r="112" spans="1:11">
      <c r="A112" s="52"/>
      <c r="B112" s="62"/>
      <c r="C112" s="58"/>
      <c r="D112" s="58"/>
      <c r="E112" s="59"/>
      <c r="F112" s="59"/>
      <c r="G112" s="59"/>
      <c r="H112" s="60"/>
      <c r="I112" s="64"/>
      <c r="J112" s="58"/>
      <c r="K112" s="56"/>
    </row>
    <row r="113" spans="1:11">
      <c r="A113" s="71">
        <v>12</v>
      </c>
      <c r="B113" s="96" t="s">
        <v>89</v>
      </c>
      <c r="C113" s="97" t="s">
        <v>7</v>
      </c>
      <c r="D113" s="58"/>
      <c r="E113" s="59"/>
      <c r="F113" s="59"/>
      <c r="G113" s="59"/>
      <c r="H113" s="60"/>
      <c r="I113" s="64"/>
      <c r="J113" s="58"/>
      <c r="K113" s="56"/>
    </row>
    <row r="114" spans="1:11">
      <c r="A114" s="52"/>
      <c r="B114" s="62"/>
      <c r="C114" s="58"/>
      <c r="D114">
        <v>1</v>
      </c>
      <c r="E114" s="58">
        <v>4.2</v>
      </c>
      <c r="F114" s="59">
        <v>0.65</v>
      </c>
      <c r="G114" s="59"/>
      <c r="H114" s="60">
        <f>E114*D114*F114</f>
        <v>2.7300000000000004</v>
      </c>
      <c r="I114" s="64"/>
      <c r="J114" s="58"/>
      <c r="K114" s="56"/>
    </row>
    <row r="115" spans="1:11">
      <c r="A115" s="52"/>
      <c r="B115" s="62"/>
      <c r="C115" s="58"/>
      <c r="D115" s="58"/>
      <c r="E115" s="59"/>
      <c r="F115" s="59"/>
      <c r="G115" s="59"/>
      <c r="H115" s="60"/>
      <c r="I115" s="64"/>
      <c r="J115" s="58"/>
      <c r="K115" s="56"/>
    </row>
    <row r="116" spans="1:11">
      <c r="A116" s="52"/>
      <c r="B116" s="62"/>
      <c r="C116" s="58"/>
      <c r="D116" s="58"/>
      <c r="E116" s="59"/>
      <c r="F116" s="59"/>
      <c r="G116" s="59"/>
      <c r="H116" s="60"/>
      <c r="I116" s="64"/>
      <c r="J116" s="66">
        <f>H114+H115</f>
        <v>2.7300000000000004</v>
      </c>
      <c r="K116" s="56"/>
    </row>
    <row r="117" spans="1:11">
      <c r="A117" s="52"/>
      <c r="B117" s="62"/>
      <c r="C117" s="58"/>
      <c r="D117" s="58"/>
      <c r="E117" s="59"/>
      <c r="F117" s="59"/>
      <c r="G117" s="59"/>
      <c r="H117" s="99" t="s">
        <v>50</v>
      </c>
      <c r="I117" s="100"/>
      <c r="J117" s="101"/>
      <c r="K117" s="70">
        <f>ROUND(J116,0)</f>
        <v>3</v>
      </c>
    </row>
    <row r="118" spans="1:11" ht="38.25" customHeight="1">
      <c r="A118" s="71">
        <f>+A113+1</f>
        <v>13</v>
      </c>
      <c r="B118" s="72" t="s">
        <v>111</v>
      </c>
      <c r="C118" s="73" t="s">
        <v>10</v>
      </c>
      <c r="D118" s="58"/>
      <c r="E118" s="59"/>
      <c r="F118" s="59"/>
      <c r="G118" s="59"/>
      <c r="H118" s="60"/>
      <c r="I118" s="64"/>
      <c r="J118" s="58"/>
      <c r="K118" s="56"/>
    </row>
    <row r="119" spans="1:11">
      <c r="A119" s="52"/>
      <c r="B119" s="62"/>
      <c r="C119" s="58"/>
      <c r="D119" s="58">
        <v>1</v>
      </c>
      <c r="E119" s="59"/>
      <c r="F119" s="59"/>
      <c r="G119" s="59"/>
      <c r="H119" s="60"/>
      <c r="I119" s="64"/>
      <c r="J119" s="58">
        <f>D119</f>
        <v>1</v>
      </c>
      <c r="K119" s="56"/>
    </row>
    <row r="120" spans="1:11">
      <c r="A120" s="52"/>
      <c r="B120" s="62"/>
      <c r="C120" s="58"/>
      <c r="D120" s="58"/>
      <c r="E120" s="59"/>
      <c r="F120" s="59"/>
      <c r="G120" s="59"/>
      <c r="H120" s="99" t="s">
        <v>60</v>
      </c>
      <c r="I120" s="100"/>
      <c r="J120" s="101"/>
      <c r="K120" s="70">
        <f>J119</f>
        <v>1</v>
      </c>
    </row>
    <row r="121" spans="1:11">
      <c r="A121" s="71">
        <f>A118+1</f>
        <v>14</v>
      </c>
      <c r="B121" s="74" t="s">
        <v>90</v>
      </c>
      <c r="C121" s="73" t="s">
        <v>10</v>
      </c>
      <c r="D121" s="58"/>
      <c r="E121" s="59"/>
      <c r="F121" s="59"/>
      <c r="G121" s="59"/>
      <c r="H121" s="60"/>
      <c r="I121" s="64"/>
      <c r="J121" s="58"/>
      <c r="K121" s="56"/>
    </row>
    <row r="122" spans="1:11">
      <c r="A122" s="52"/>
      <c r="B122" s="62"/>
      <c r="C122" s="58"/>
      <c r="D122" s="58">
        <v>1</v>
      </c>
      <c r="E122" s="59"/>
      <c r="F122" s="59"/>
      <c r="G122" s="59"/>
      <c r="H122" s="60"/>
      <c r="I122" s="64"/>
      <c r="J122" s="58">
        <f>D122</f>
        <v>1</v>
      </c>
      <c r="K122" s="56"/>
    </row>
    <row r="123" spans="1:11">
      <c r="A123" s="52"/>
      <c r="B123" s="62"/>
      <c r="C123" s="58"/>
      <c r="D123" s="58"/>
      <c r="E123" s="59"/>
      <c r="F123" s="59"/>
      <c r="G123" s="59"/>
      <c r="H123" s="99" t="s">
        <v>51</v>
      </c>
      <c r="I123" s="100"/>
      <c r="J123" s="101"/>
      <c r="K123" s="70">
        <f>J122</f>
        <v>1</v>
      </c>
    </row>
    <row r="124" spans="1:11">
      <c r="A124" s="52"/>
      <c r="B124" s="62"/>
      <c r="C124" s="58"/>
      <c r="D124" s="58"/>
      <c r="E124" s="59"/>
      <c r="F124" s="59"/>
      <c r="G124" s="59"/>
      <c r="H124" s="60"/>
      <c r="I124" s="64"/>
      <c r="J124" s="58"/>
      <c r="K124" s="56"/>
    </row>
    <row r="125" spans="1:11">
      <c r="A125" s="71">
        <f>A121+1</f>
        <v>15</v>
      </c>
      <c r="B125" s="74" t="s">
        <v>106</v>
      </c>
      <c r="C125" s="73" t="s">
        <v>10</v>
      </c>
      <c r="D125" s="58"/>
      <c r="E125" s="59"/>
      <c r="F125" s="59"/>
      <c r="G125" s="59"/>
      <c r="H125" s="60"/>
      <c r="I125" s="64"/>
      <c r="J125" s="58"/>
      <c r="K125" s="56"/>
    </row>
    <row r="126" spans="1:11">
      <c r="A126" s="52"/>
      <c r="B126" s="57"/>
      <c r="C126" s="58"/>
      <c r="D126" s="58">
        <v>1</v>
      </c>
      <c r="E126" s="59"/>
      <c r="F126" s="59"/>
      <c r="G126" s="59"/>
      <c r="H126" s="60"/>
      <c r="I126" s="64"/>
      <c r="J126" s="58">
        <f>D126</f>
        <v>1</v>
      </c>
      <c r="K126" s="56"/>
    </row>
    <row r="127" spans="1:11">
      <c r="A127" s="52"/>
      <c r="B127" s="62"/>
      <c r="C127" s="58"/>
      <c r="D127" s="58"/>
      <c r="E127" s="59"/>
      <c r="F127" s="59"/>
      <c r="G127" s="59"/>
      <c r="H127" s="99" t="s">
        <v>52</v>
      </c>
      <c r="I127" s="100"/>
      <c r="J127" s="101"/>
      <c r="K127" s="70">
        <f>J126</f>
        <v>1</v>
      </c>
    </row>
    <row r="128" spans="1:11" ht="28.8">
      <c r="A128" s="71">
        <f>A125+1</f>
        <v>16</v>
      </c>
      <c r="B128" s="94" t="s">
        <v>98</v>
      </c>
      <c r="C128" s="73" t="s">
        <v>10</v>
      </c>
      <c r="D128" s="58"/>
      <c r="E128" s="59"/>
      <c r="F128" s="59"/>
      <c r="G128" s="59"/>
      <c r="H128" s="60"/>
      <c r="I128" s="64"/>
      <c r="J128" s="58"/>
      <c r="K128" s="56"/>
    </row>
    <row r="129" spans="1:11">
      <c r="A129" s="52"/>
      <c r="B129" s="57"/>
      <c r="C129" s="58"/>
      <c r="D129" s="58">
        <v>1</v>
      </c>
      <c r="E129" s="59"/>
      <c r="F129" s="59"/>
      <c r="G129" s="59"/>
      <c r="H129" s="60"/>
      <c r="I129" s="64"/>
      <c r="J129" s="58">
        <f>D129</f>
        <v>1</v>
      </c>
      <c r="K129" s="56"/>
    </row>
    <row r="130" spans="1:11">
      <c r="A130" s="52"/>
      <c r="B130" s="62"/>
      <c r="C130" s="58"/>
      <c r="D130" s="58"/>
      <c r="E130" s="59"/>
      <c r="F130" s="59"/>
      <c r="G130" s="59"/>
      <c r="H130" s="99" t="s">
        <v>61</v>
      </c>
      <c r="I130" s="100"/>
      <c r="J130" s="101"/>
      <c r="K130" s="70">
        <f>J129</f>
        <v>1</v>
      </c>
    </row>
    <row r="131" spans="1:11">
      <c r="A131" s="71">
        <f>A128+1</f>
        <v>17</v>
      </c>
      <c r="B131" s="74" t="s">
        <v>84</v>
      </c>
      <c r="C131" s="73" t="s">
        <v>10</v>
      </c>
      <c r="D131" s="58"/>
      <c r="E131" s="59"/>
      <c r="F131" s="59"/>
      <c r="G131" s="59"/>
      <c r="H131" s="60"/>
      <c r="I131" s="64"/>
      <c r="J131" s="58"/>
      <c r="K131" s="56"/>
    </row>
    <row r="132" spans="1:11">
      <c r="A132" s="52"/>
      <c r="B132" s="62"/>
      <c r="C132" s="58"/>
      <c r="D132" s="58">
        <v>1</v>
      </c>
      <c r="E132" s="59"/>
      <c r="F132" s="59"/>
      <c r="G132" s="59"/>
      <c r="H132" s="60"/>
      <c r="I132" s="64"/>
      <c r="J132" s="58">
        <f>D132</f>
        <v>1</v>
      </c>
      <c r="K132" s="56"/>
    </row>
    <row r="133" spans="1:11">
      <c r="A133" s="52"/>
      <c r="B133" s="62"/>
      <c r="C133" s="58"/>
      <c r="D133" s="58"/>
      <c r="E133" s="59"/>
      <c r="F133" s="59"/>
      <c r="G133" s="59"/>
      <c r="H133" s="99" t="s">
        <v>62</v>
      </c>
      <c r="I133" s="100"/>
      <c r="J133" s="101"/>
      <c r="K133" s="70">
        <f>J132</f>
        <v>1</v>
      </c>
    </row>
    <row r="134" spans="1:11">
      <c r="A134" s="52"/>
      <c r="B134" s="57"/>
      <c r="C134" s="58"/>
      <c r="D134" s="58"/>
      <c r="E134" s="59"/>
      <c r="F134" s="59"/>
      <c r="G134" s="59"/>
      <c r="H134" s="60"/>
      <c r="I134" s="64"/>
      <c r="J134" s="58"/>
      <c r="K134" s="56"/>
    </row>
    <row r="135" spans="1:11">
      <c r="A135" s="71">
        <f>A131+1</f>
        <v>18</v>
      </c>
      <c r="B135" s="74" t="s">
        <v>101</v>
      </c>
      <c r="C135" s="73" t="s">
        <v>10</v>
      </c>
      <c r="D135" s="58"/>
      <c r="E135" s="59"/>
      <c r="F135" s="59"/>
      <c r="G135" s="59"/>
      <c r="H135" s="60"/>
      <c r="I135" s="64"/>
      <c r="J135" s="58"/>
      <c r="K135" s="56"/>
    </row>
    <row r="136" spans="1:11">
      <c r="A136" s="52"/>
      <c r="B136" s="62"/>
      <c r="C136" s="58"/>
      <c r="D136" s="58">
        <v>1</v>
      </c>
      <c r="E136" s="59"/>
      <c r="F136" s="59"/>
      <c r="G136" s="59"/>
      <c r="H136" s="60"/>
      <c r="I136" s="64"/>
      <c r="J136" s="58">
        <f>D136</f>
        <v>1</v>
      </c>
      <c r="K136" s="56"/>
    </row>
    <row r="137" spans="1:11">
      <c r="A137" s="52"/>
      <c r="B137" s="62"/>
      <c r="C137" s="58"/>
      <c r="D137" s="58"/>
      <c r="E137" s="59"/>
      <c r="F137" s="59"/>
      <c r="G137" s="59"/>
      <c r="H137" s="99" t="s">
        <v>63</v>
      </c>
      <c r="I137" s="100"/>
      <c r="J137" s="101"/>
      <c r="K137" s="70">
        <f>J136</f>
        <v>1</v>
      </c>
    </row>
    <row r="138" spans="1:11">
      <c r="A138" s="52"/>
      <c r="B138" s="62"/>
      <c r="C138" s="58"/>
      <c r="D138" s="58"/>
      <c r="E138" s="59"/>
      <c r="F138" s="59"/>
      <c r="G138" s="59"/>
      <c r="H138" s="60"/>
      <c r="I138" s="64"/>
      <c r="J138" s="58"/>
      <c r="K138" s="56"/>
    </row>
    <row r="139" spans="1:11" ht="28.8">
      <c r="A139" s="71">
        <f>A135+1</f>
        <v>19</v>
      </c>
      <c r="B139" s="72" t="s">
        <v>102</v>
      </c>
      <c r="C139" s="73" t="s">
        <v>10</v>
      </c>
      <c r="D139" s="58"/>
      <c r="E139" s="59"/>
      <c r="F139" s="59"/>
      <c r="G139" s="59"/>
      <c r="H139" s="60"/>
      <c r="I139" s="64"/>
      <c r="J139" s="58"/>
      <c r="K139" s="56"/>
    </row>
    <row r="140" spans="1:11">
      <c r="A140" s="52"/>
      <c r="B140" s="62"/>
      <c r="C140" s="58"/>
      <c r="D140" s="58">
        <v>1</v>
      </c>
      <c r="E140" s="59"/>
      <c r="F140" s="59"/>
      <c r="G140" s="59"/>
      <c r="H140" s="60"/>
      <c r="I140" s="64"/>
      <c r="J140" s="58">
        <f>D140</f>
        <v>1</v>
      </c>
      <c r="K140" s="56"/>
    </row>
    <row r="141" spans="1:11">
      <c r="A141" s="52"/>
      <c r="B141" s="62"/>
      <c r="C141" s="58"/>
      <c r="D141" s="58"/>
      <c r="E141" s="59"/>
      <c r="F141" s="59"/>
      <c r="G141" s="59"/>
      <c r="H141" s="99" t="s">
        <v>64</v>
      </c>
      <c r="I141" s="100"/>
      <c r="J141" s="101"/>
      <c r="K141" s="70">
        <f>J140</f>
        <v>1</v>
      </c>
    </row>
    <row r="142" spans="1:11">
      <c r="A142" s="52"/>
      <c r="B142" s="62"/>
      <c r="C142" s="58"/>
      <c r="D142" s="58"/>
      <c r="E142" s="59"/>
      <c r="F142" s="59"/>
      <c r="G142" s="59"/>
      <c r="H142" s="60"/>
      <c r="I142" s="64"/>
      <c r="J142" s="58"/>
      <c r="K142" s="56"/>
    </row>
    <row r="143" spans="1:11">
      <c r="A143" s="71">
        <f>A139+1</f>
        <v>20</v>
      </c>
      <c r="B143" s="74" t="s">
        <v>91</v>
      </c>
      <c r="C143" s="73" t="s">
        <v>10</v>
      </c>
      <c r="D143" s="58"/>
      <c r="E143" s="59"/>
      <c r="F143" s="59"/>
      <c r="G143" s="59"/>
      <c r="H143" s="60"/>
      <c r="I143" s="64"/>
      <c r="J143" s="58"/>
      <c r="K143" s="56"/>
    </row>
    <row r="144" spans="1:11">
      <c r="A144" s="52"/>
      <c r="B144" s="62"/>
      <c r="C144" s="58"/>
      <c r="D144" s="58">
        <v>1</v>
      </c>
      <c r="E144" s="59"/>
      <c r="F144" s="59"/>
      <c r="G144" s="59"/>
      <c r="H144" s="60"/>
      <c r="I144" s="64"/>
      <c r="J144" s="58">
        <f>D144</f>
        <v>1</v>
      </c>
      <c r="K144" s="56"/>
    </row>
    <row r="145" spans="1:11">
      <c r="A145" s="52"/>
      <c r="B145" s="62"/>
      <c r="C145" s="58"/>
      <c r="D145" s="58"/>
      <c r="E145" s="59"/>
      <c r="F145" s="59"/>
      <c r="G145" s="59"/>
      <c r="H145" s="99" t="s">
        <v>65</v>
      </c>
      <c r="I145" s="100"/>
      <c r="J145" s="101"/>
      <c r="K145" s="70">
        <f>J144</f>
        <v>1</v>
      </c>
    </row>
    <row r="146" spans="1:11">
      <c r="A146" s="52"/>
      <c r="B146" s="62"/>
      <c r="C146" s="58"/>
      <c r="D146" s="58"/>
      <c r="E146" s="59"/>
      <c r="F146" s="59"/>
      <c r="G146" s="59"/>
      <c r="H146" s="60"/>
      <c r="I146" s="64"/>
      <c r="J146" s="58"/>
      <c r="K146" s="56"/>
    </row>
    <row r="147" spans="1:11" ht="28.2">
      <c r="A147" s="71">
        <f>A143+1</f>
        <v>21</v>
      </c>
      <c r="B147" s="78" t="s">
        <v>99</v>
      </c>
      <c r="C147" s="75" t="s">
        <v>10</v>
      </c>
      <c r="D147" s="58"/>
      <c r="E147" s="59"/>
      <c r="F147" s="59"/>
      <c r="G147" s="59"/>
      <c r="H147" s="60"/>
      <c r="I147" s="64"/>
      <c r="J147" s="58"/>
      <c r="K147" s="56"/>
    </row>
    <row r="148" spans="1:11">
      <c r="A148" s="52"/>
      <c r="B148" s="57"/>
      <c r="C148" s="58"/>
      <c r="D148" s="58">
        <v>1</v>
      </c>
      <c r="E148" s="59"/>
      <c r="F148" s="59"/>
      <c r="G148" s="59"/>
      <c r="H148" s="60"/>
      <c r="I148" s="64"/>
      <c r="J148" s="58">
        <f>D148</f>
        <v>1</v>
      </c>
      <c r="K148" s="56"/>
    </row>
    <row r="149" spans="1:11">
      <c r="A149" s="52"/>
      <c r="B149" s="62"/>
      <c r="C149" s="58"/>
      <c r="D149" s="58"/>
      <c r="E149" s="59"/>
      <c r="F149" s="59"/>
      <c r="G149" s="59"/>
      <c r="H149" s="99" t="s">
        <v>66</v>
      </c>
      <c r="I149" s="100"/>
      <c r="J149" s="101"/>
      <c r="K149" s="70">
        <f>J148</f>
        <v>1</v>
      </c>
    </row>
    <row r="150" spans="1:11">
      <c r="A150" s="52"/>
      <c r="B150" s="62"/>
      <c r="C150" s="58"/>
      <c r="D150" s="58"/>
      <c r="E150" s="59"/>
      <c r="F150" s="59"/>
      <c r="G150" s="59"/>
      <c r="H150" s="60"/>
      <c r="I150" s="64"/>
      <c r="J150" s="58"/>
      <c r="K150" s="56"/>
    </row>
    <row r="151" spans="1:11" ht="28.2">
      <c r="A151" s="71">
        <f>A147+1</f>
        <v>22</v>
      </c>
      <c r="B151" s="78" t="s">
        <v>92</v>
      </c>
      <c r="C151" s="75" t="s">
        <v>10</v>
      </c>
      <c r="D151" s="58"/>
      <c r="E151" s="59"/>
      <c r="F151" s="59"/>
      <c r="G151" s="59"/>
      <c r="H151" s="60"/>
      <c r="I151" s="64"/>
      <c r="J151" s="58"/>
      <c r="K151" s="56"/>
    </row>
    <row r="152" spans="1:11">
      <c r="A152" s="52"/>
      <c r="B152" s="57"/>
      <c r="C152" s="58"/>
      <c r="D152" s="58">
        <v>1</v>
      </c>
      <c r="E152" s="59"/>
      <c r="F152" s="59"/>
      <c r="G152" s="59"/>
      <c r="H152" s="60"/>
      <c r="I152" s="64"/>
      <c r="J152" s="58">
        <f>D152</f>
        <v>1</v>
      </c>
      <c r="K152" s="56"/>
    </row>
    <row r="153" spans="1:11">
      <c r="A153" s="52"/>
      <c r="B153" s="62"/>
      <c r="C153" s="58"/>
      <c r="D153" s="58"/>
      <c r="E153" s="59"/>
      <c r="F153" s="59"/>
      <c r="G153" s="59"/>
      <c r="H153" s="99" t="s">
        <v>67</v>
      </c>
      <c r="I153" s="100"/>
      <c r="J153" s="101"/>
      <c r="K153" s="70">
        <f>J152</f>
        <v>1</v>
      </c>
    </row>
    <row r="154" spans="1:11">
      <c r="A154" s="52"/>
      <c r="B154" s="62"/>
      <c r="C154" s="58"/>
      <c r="D154" s="58"/>
      <c r="E154" s="59"/>
      <c r="F154" s="59"/>
      <c r="G154" s="59"/>
      <c r="H154" s="60"/>
      <c r="I154" s="64"/>
      <c r="J154" s="58"/>
      <c r="K154" s="56"/>
    </row>
    <row r="155" spans="1:11">
      <c r="A155" s="52"/>
      <c r="B155" s="62"/>
      <c r="C155" s="58"/>
      <c r="D155" s="58"/>
      <c r="E155" s="59"/>
      <c r="F155" s="59"/>
      <c r="G155" s="59"/>
      <c r="H155" s="60"/>
      <c r="I155" s="64"/>
      <c r="J155" s="58"/>
      <c r="K155" s="56"/>
    </row>
    <row r="156" spans="1:11">
      <c r="A156" s="71">
        <v>23</v>
      </c>
      <c r="B156" s="78" t="s">
        <v>113</v>
      </c>
      <c r="C156" s="75" t="s">
        <v>10</v>
      </c>
      <c r="D156" s="58"/>
      <c r="E156" s="59"/>
      <c r="F156" s="59"/>
      <c r="G156" s="59"/>
      <c r="H156" s="60"/>
      <c r="I156" s="64"/>
      <c r="J156" s="58"/>
      <c r="K156" s="56"/>
    </row>
    <row r="157" spans="1:11">
      <c r="A157" s="52"/>
      <c r="B157" s="57"/>
      <c r="C157" s="58"/>
      <c r="D157" s="58">
        <v>1</v>
      </c>
      <c r="E157" s="59"/>
      <c r="F157" s="59"/>
      <c r="G157" s="59"/>
      <c r="H157" s="60"/>
      <c r="I157" s="64"/>
      <c r="J157" s="58">
        <f>D157</f>
        <v>1</v>
      </c>
      <c r="K157" s="56"/>
    </row>
    <row r="158" spans="1:11">
      <c r="A158" s="52"/>
      <c r="B158" s="62"/>
      <c r="C158" s="58"/>
      <c r="D158" s="58"/>
      <c r="E158" s="59"/>
      <c r="F158" s="59"/>
      <c r="G158" s="59"/>
      <c r="H158" s="99" t="s">
        <v>67</v>
      </c>
      <c r="I158" s="100"/>
      <c r="J158" s="101"/>
      <c r="K158" s="70">
        <f>J157</f>
        <v>1</v>
      </c>
    </row>
    <row r="159" spans="1:11">
      <c r="A159" s="52"/>
      <c r="B159" s="62"/>
      <c r="C159" s="58"/>
      <c r="D159" s="58"/>
      <c r="E159" s="59"/>
      <c r="F159" s="59"/>
      <c r="G159" s="59"/>
      <c r="H159" s="60"/>
      <c r="I159" s="64"/>
      <c r="J159" s="58"/>
      <c r="K159" s="56"/>
    </row>
    <row r="160" spans="1:11">
      <c r="A160" s="52"/>
      <c r="B160" s="62"/>
      <c r="C160" s="58"/>
      <c r="D160" s="58"/>
      <c r="E160" s="59"/>
      <c r="F160" s="59"/>
      <c r="G160" s="59"/>
      <c r="H160" s="60"/>
      <c r="I160" s="64"/>
      <c r="J160" s="58"/>
      <c r="K160" s="56"/>
    </row>
    <row r="161" spans="1:11" ht="72">
      <c r="A161" s="71">
        <v>24</v>
      </c>
      <c r="B161" s="82" t="s">
        <v>93</v>
      </c>
      <c r="C161" s="75" t="s">
        <v>10</v>
      </c>
      <c r="D161" s="58"/>
      <c r="E161" s="59"/>
      <c r="F161" s="59"/>
      <c r="G161" s="59"/>
      <c r="H161" s="60"/>
      <c r="I161" s="64"/>
      <c r="J161" s="58"/>
      <c r="K161" s="56"/>
    </row>
    <row r="162" spans="1:11">
      <c r="A162" s="52"/>
      <c r="B162" s="62"/>
      <c r="C162" s="58"/>
      <c r="D162" s="58">
        <v>1</v>
      </c>
      <c r="E162" s="59"/>
      <c r="F162" s="59"/>
      <c r="G162" s="59"/>
      <c r="H162" s="60"/>
      <c r="I162" s="64"/>
      <c r="J162" s="58">
        <f>D162</f>
        <v>1</v>
      </c>
      <c r="K162" s="56"/>
    </row>
    <row r="163" spans="1:11">
      <c r="A163" s="52"/>
      <c r="B163" s="62"/>
      <c r="C163" s="58"/>
      <c r="D163" s="58"/>
      <c r="E163" s="59"/>
      <c r="F163" s="59"/>
      <c r="G163" s="59"/>
      <c r="H163" s="99" t="s">
        <v>68</v>
      </c>
      <c r="I163" s="100"/>
      <c r="J163" s="101"/>
      <c r="K163" s="70">
        <f>J162</f>
        <v>1</v>
      </c>
    </row>
    <row r="164" spans="1:11">
      <c r="A164" s="52"/>
      <c r="B164" s="62"/>
      <c r="C164" s="58"/>
      <c r="D164" s="58"/>
      <c r="E164" s="59"/>
      <c r="F164" s="59"/>
      <c r="G164" s="59"/>
      <c r="H164" s="60"/>
      <c r="I164" s="64"/>
      <c r="J164" s="58"/>
      <c r="K164" s="56"/>
    </row>
    <row r="165" spans="1:11">
      <c r="A165" s="71">
        <v>25</v>
      </c>
      <c r="B165" s="78" t="s">
        <v>85</v>
      </c>
      <c r="C165" s="75" t="s">
        <v>10</v>
      </c>
      <c r="D165" s="58"/>
      <c r="E165" s="59"/>
      <c r="F165" s="59"/>
      <c r="G165" s="59"/>
      <c r="H165" s="60"/>
      <c r="I165" s="64"/>
      <c r="J165" s="58"/>
      <c r="K165" s="56"/>
    </row>
    <row r="166" spans="1:11">
      <c r="A166" s="52"/>
      <c r="B166" s="62"/>
      <c r="C166" s="58"/>
      <c r="D166" s="58">
        <v>10</v>
      </c>
      <c r="E166" s="59"/>
      <c r="F166" s="59"/>
      <c r="G166" s="59"/>
      <c r="H166" s="60"/>
      <c r="I166" s="64"/>
      <c r="J166" s="58">
        <f>D166</f>
        <v>10</v>
      </c>
      <c r="K166" s="56"/>
    </row>
    <row r="167" spans="1:11">
      <c r="A167" s="52"/>
      <c r="B167" s="62"/>
      <c r="C167" s="58"/>
      <c r="D167" s="58"/>
      <c r="E167" s="59"/>
      <c r="F167" s="59"/>
      <c r="G167" s="59"/>
      <c r="H167" s="99" t="s">
        <v>69</v>
      </c>
      <c r="I167" s="100"/>
      <c r="J167" s="101"/>
      <c r="K167" s="70">
        <f>J166</f>
        <v>10</v>
      </c>
    </row>
    <row r="168" spans="1:11">
      <c r="A168" s="52"/>
      <c r="B168" s="62"/>
      <c r="C168" s="58"/>
      <c r="D168" s="58"/>
      <c r="E168" s="59"/>
      <c r="F168" s="59"/>
      <c r="G168" s="59"/>
      <c r="H168" s="60"/>
      <c r="I168" s="58"/>
      <c r="J168" s="58"/>
      <c r="K168" s="56"/>
    </row>
    <row r="169" spans="1:11" ht="28.2">
      <c r="A169" s="71">
        <v>26</v>
      </c>
      <c r="B169" s="78" t="s">
        <v>104</v>
      </c>
      <c r="C169" s="75" t="s">
        <v>10</v>
      </c>
      <c r="D169" s="58"/>
      <c r="E169" s="59"/>
      <c r="F169" s="59"/>
      <c r="G169" s="59"/>
      <c r="H169" s="60"/>
      <c r="I169" s="64"/>
      <c r="J169" s="58"/>
      <c r="K169" s="56"/>
    </row>
    <row r="170" spans="1:11">
      <c r="A170" s="52"/>
      <c r="B170" s="62"/>
      <c r="C170" s="58"/>
      <c r="D170" s="58">
        <v>3</v>
      </c>
      <c r="E170" s="59"/>
      <c r="F170" s="59"/>
      <c r="G170" s="59"/>
      <c r="H170" s="60"/>
      <c r="I170" s="64"/>
      <c r="J170" s="58">
        <f>D170</f>
        <v>3</v>
      </c>
      <c r="K170" s="56"/>
    </row>
    <row r="171" spans="1:11">
      <c r="A171" s="52"/>
      <c r="B171" s="62"/>
      <c r="C171" s="58"/>
      <c r="D171" s="58"/>
      <c r="E171" s="59"/>
      <c r="F171" s="59"/>
      <c r="G171" s="59"/>
      <c r="H171" s="99" t="s">
        <v>70</v>
      </c>
      <c r="I171" s="100"/>
      <c r="J171" s="101"/>
      <c r="K171" s="70">
        <f>J170</f>
        <v>3</v>
      </c>
    </row>
    <row r="172" spans="1:11" ht="28.2">
      <c r="A172" s="71">
        <v>27</v>
      </c>
      <c r="B172" s="78" t="s">
        <v>103</v>
      </c>
      <c r="C172" s="75" t="s">
        <v>10</v>
      </c>
      <c r="D172" s="58"/>
      <c r="E172" s="59"/>
      <c r="F172" s="59"/>
      <c r="G172" s="59"/>
      <c r="H172" s="60"/>
      <c r="I172" s="64"/>
      <c r="J172" s="58"/>
      <c r="K172" s="56"/>
    </row>
    <row r="173" spans="1:11">
      <c r="A173" s="92"/>
      <c r="B173" s="93"/>
      <c r="C173" s="58"/>
      <c r="D173" s="58">
        <v>10</v>
      </c>
      <c r="E173" s="59"/>
      <c r="F173" s="59"/>
      <c r="G173" s="59"/>
      <c r="H173" s="99" t="s">
        <v>71</v>
      </c>
      <c r="I173" s="100"/>
      <c r="J173" s="101"/>
      <c r="K173" s="70">
        <f>D173</f>
        <v>10</v>
      </c>
    </row>
    <row r="174" spans="1:11">
      <c r="A174" s="52"/>
      <c r="B174" s="62"/>
      <c r="C174" s="58"/>
      <c r="D174" s="58"/>
      <c r="E174" s="59"/>
      <c r="F174" s="59"/>
      <c r="G174" s="59"/>
      <c r="H174" s="60"/>
      <c r="I174" s="58"/>
      <c r="J174" s="58"/>
      <c r="K174" s="56"/>
    </row>
    <row r="175" spans="1:11">
      <c r="A175" s="71">
        <v>28</v>
      </c>
      <c r="B175" s="78" t="s">
        <v>94</v>
      </c>
      <c r="C175" s="75" t="s">
        <v>10</v>
      </c>
      <c r="D175" s="58"/>
      <c r="E175" s="59"/>
      <c r="F175" s="59"/>
      <c r="G175" s="59"/>
      <c r="H175" s="60"/>
      <c r="I175" s="58"/>
      <c r="J175" s="58"/>
      <c r="K175" s="56"/>
    </row>
    <row r="176" spans="1:11">
      <c r="A176" s="52"/>
      <c r="B176" s="62"/>
      <c r="C176" s="58"/>
      <c r="D176" s="58">
        <v>3</v>
      </c>
      <c r="E176" s="59"/>
      <c r="F176" s="59"/>
      <c r="G176" s="59"/>
      <c r="H176" s="60"/>
      <c r="I176" s="64"/>
      <c r="J176" s="58">
        <f>D176</f>
        <v>3</v>
      </c>
      <c r="K176" s="56"/>
    </row>
    <row r="177" spans="1:11">
      <c r="A177" s="52"/>
      <c r="B177" s="62"/>
      <c r="C177" s="58"/>
      <c r="D177" s="58"/>
      <c r="E177" s="59"/>
      <c r="F177" s="59"/>
      <c r="G177" s="59"/>
      <c r="H177" s="99" t="s">
        <v>77</v>
      </c>
      <c r="I177" s="100"/>
      <c r="J177" s="101"/>
      <c r="K177" s="70">
        <f>J176</f>
        <v>3</v>
      </c>
    </row>
    <row r="178" spans="1:11">
      <c r="A178" s="52"/>
      <c r="B178" s="62"/>
      <c r="C178" s="58"/>
      <c r="D178" s="58"/>
      <c r="E178" s="59"/>
      <c r="F178" s="59"/>
      <c r="G178" s="59"/>
      <c r="H178" s="60"/>
      <c r="I178" s="58"/>
      <c r="J178" s="58"/>
      <c r="K178" s="56"/>
    </row>
    <row r="179" spans="1:11">
      <c r="A179" s="71">
        <v>29</v>
      </c>
      <c r="B179" s="78" t="s">
        <v>86</v>
      </c>
      <c r="C179" s="75" t="s">
        <v>7</v>
      </c>
      <c r="D179" s="58"/>
      <c r="E179" s="59"/>
      <c r="F179" s="59"/>
      <c r="G179" s="59"/>
      <c r="H179" s="60"/>
      <c r="I179" s="58"/>
      <c r="J179" s="58"/>
      <c r="K179" s="56"/>
    </row>
    <row r="180" spans="1:11">
      <c r="A180" s="52"/>
      <c r="B180" s="62" t="s">
        <v>53</v>
      </c>
      <c r="C180" s="58"/>
      <c r="D180" s="58">
        <v>2</v>
      </c>
      <c r="E180" s="59">
        <v>4</v>
      </c>
      <c r="F180" s="59"/>
      <c r="G180" s="59">
        <v>3.5</v>
      </c>
      <c r="H180" s="60">
        <f>D180*E180*G180</f>
        <v>28</v>
      </c>
      <c r="I180" s="58"/>
      <c r="J180" s="58"/>
      <c r="K180" s="56"/>
    </row>
    <row r="181" spans="1:11">
      <c r="A181" s="52"/>
      <c r="B181" s="62"/>
      <c r="C181" s="58"/>
      <c r="D181" s="58">
        <v>2</v>
      </c>
      <c r="E181" s="59">
        <v>3.95</v>
      </c>
      <c r="F181" s="59"/>
      <c r="G181" s="59">
        <v>3.5</v>
      </c>
      <c r="H181" s="60">
        <f t="shared" ref="H181:H182" si="4">D181*E181*G181</f>
        <v>27.650000000000002</v>
      </c>
      <c r="I181" s="58"/>
      <c r="J181" s="58"/>
      <c r="K181" s="56"/>
    </row>
    <row r="182" spans="1:11">
      <c r="A182" s="52"/>
      <c r="B182" s="57"/>
      <c r="C182" s="58"/>
      <c r="D182" s="58">
        <v>1</v>
      </c>
      <c r="E182" s="59">
        <v>4</v>
      </c>
      <c r="F182" s="59"/>
      <c r="G182" s="59">
        <v>3.95</v>
      </c>
      <c r="H182" s="60">
        <f t="shared" si="4"/>
        <v>15.8</v>
      </c>
      <c r="I182" s="58"/>
      <c r="J182" s="58"/>
      <c r="K182" s="56"/>
    </row>
    <row r="183" spans="1:11">
      <c r="A183" s="52"/>
      <c r="B183" s="62" t="s">
        <v>57</v>
      </c>
      <c r="C183" s="58"/>
      <c r="D183" s="58">
        <v>-1</v>
      </c>
      <c r="E183" s="59">
        <v>0.95</v>
      </c>
      <c r="F183" s="59"/>
      <c r="G183" s="59">
        <v>2.2000000000000002</v>
      </c>
      <c r="H183" s="60"/>
      <c r="I183" s="58">
        <f>D183*E183*G183</f>
        <v>-2.09</v>
      </c>
      <c r="J183" s="58"/>
      <c r="K183" s="56"/>
    </row>
    <row r="184" spans="1:11">
      <c r="A184" s="52"/>
      <c r="B184" s="62"/>
      <c r="C184" s="58"/>
      <c r="D184" s="58">
        <v>-2</v>
      </c>
      <c r="E184" s="59">
        <v>1.8</v>
      </c>
      <c r="F184" s="59"/>
      <c r="G184" s="59">
        <v>1.2</v>
      </c>
      <c r="H184" s="60"/>
      <c r="I184" s="58">
        <f>D184*E184*G184</f>
        <v>-4.32</v>
      </c>
      <c r="J184" s="58"/>
      <c r="K184" s="56"/>
    </row>
    <row r="185" spans="1:11">
      <c r="A185" s="52"/>
      <c r="B185" s="62"/>
      <c r="C185" s="58"/>
      <c r="D185" s="58"/>
      <c r="E185" s="59"/>
      <c r="F185" s="59"/>
      <c r="G185" s="59"/>
      <c r="H185" s="60"/>
      <c r="I185" s="58"/>
      <c r="J185" s="58"/>
      <c r="K185" s="56"/>
    </row>
    <row r="186" spans="1:11">
      <c r="A186" s="52"/>
      <c r="B186" s="62" t="s">
        <v>54</v>
      </c>
      <c r="C186" s="58"/>
      <c r="D186" s="58">
        <v>2</v>
      </c>
      <c r="E186" s="59">
        <v>4</v>
      </c>
      <c r="F186" s="59"/>
      <c r="G186" s="59">
        <v>3.5</v>
      </c>
      <c r="H186" s="60">
        <f>D186*E186*G186</f>
        <v>28</v>
      </c>
      <c r="I186" s="58"/>
      <c r="J186" s="58"/>
      <c r="K186" s="56"/>
    </row>
    <row r="187" spans="1:11">
      <c r="A187" s="52"/>
      <c r="B187" s="62"/>
      <c r="C187" s="58"/>
      <c r="D187" s="58">
        <v>1</v>
      </c>
      <c r="E187" s="59">
        <v>2.5</v>
      </c>
      <c r="F187" s="59"/>
      <c r="G187" s="59">
        <v>3.5</v>
      </c>
      <c r="H187" s="60">
        <f t="shared" ref="H187:H188" si="5">D187*E187*G187</f>
        <v>8.75</v>
      </c>
      <c r="I187" s="58"/>
      <c r="J187" s="58"/>
      <c r="K187" s="56"/>
    </row>
    <row r="188" spans="1:11">
      <c r="A188" s="52"/>
      <c r="B188" s="62"/>
      <c r="C188" s="58"/>
      <c r="D188" s="58">
        <v>1</v>
      </c>
      <c r="E188" s="59">
        <v>4</v>
      </c>
      <c r="F188" s="59"/>
      <c r="G188" s="59">
        <v>2.5</v>
      </c>
      <c r="H188" s="60">
        <f t="shared" si="5"/>
        <v>10</v>
      </c>
      <c r="I188" s="58"/>
      <c r="J188" s="58"/>
      <c r="K188" s="56"/>
    </row>
    <row r="189" spans="1:11">
      <c r="A189" s="52"/>
      <c r="B189" s="62" t="s">
        <v>57</v>
      </c>
      <c r="C189" s="58"/>
      <c r="D189" s="58">
        <v>-1</v>
      </c>
      <c r="E189" s="59">
        <v>1.1000000000000001</v>
      </c>
      <c r="F189" s="59"/>
      <c r="G189" s="59">
        <v>1.1000000000000001</v>
      </c>
      <c r="H189" s="60"/>
      <c r="I189" s="58">
        <f>D189*E189*G189</f>
        <v>-1.2100000000000002</v>
      </c>
      <c r="J189" s="58"/>
      <c r="K189" s="56"/>
    </row>
    <row r="190" spans="1:11">
      <c r="A190" s="52"/>
      <c r="B190" s="62"/>
      <c r="C190" s="58"/>
      <c r="D190" s="58"/>
      <c r="E190" s="59"/>
      <c r="F190" s="59"/>
      <c r="G190" s="59"/>
      <c r="H190" s="60"/>
      <c r="I190" s="58"/>
      <c r="J190" s="58"/>
      <c r="K190" s="56"/>
    </row>
    <row r="191" spans="1:11">
      <c r="A191" s="52"/>
      <c r="B191" s="62" t="s">
        <v>22</v>
      </c>
      <c r="C191" s="58"/>
      <c r="D191" s="58">
        <v>2</v>
      </c>
      <c r="E191" s="59">
        <v>5.55</v>
      </c>
      <c r="F191" s="59"/>
      <c r="G191" s="59">
        <v>3.5</v>
      </c>
      <c r="H191" s="60">
        <f>D191*E191*G191</f>
        <v>38.85</v>
      </c>
      <c r="I191" s="58"/>
      <c r="J191" s="58"/>
      <c r="K191" s="56"/>
    </row>
    <row r="192" spans="1:11">
      <c r="A192" s="52"/>
      <c r="B192" s="62"/>
      <c r="C192" s="58"/>
      <c r="D192" s="58">
        <v>2</v>
      </c>
      <c r="E192" s="59">
        <v>2.5</v>
      </c>
      <c r="F192" s="59"/>
      <c r="G192" s="59">
        <v>3.5</v>
      </c>
      <c r="H192" s="60">
        <f t="shared" ref="H192:H193" si="6">D192*E192*G192</f>
        <v>17.5</v>
      </c>
      <c r="I192" s="58"/>
      <c r="J192" s="58"/>
      <c r="K192" s="56"/>
    </row>
    <row r="193" spans="1:13">
      <c r="A193" s="52"/>
      <c r="B193" s="62"/>
      <c r="C193" s="58"/>
      <c r="D193" s="58">
        <v>1</v>
      </c>
      <c r="E193" s="59">
        <v>5.55</v>
      </c>
      <c r="F193" s="59"/>
      <c r="G193" s="59">
        <v>2.5</v>
      </c>
      <c r="H193" s="60">
        <f t="shared" si="6"/>
        <v>13.875</v>
      </c>
      <c r="I193" s="58"/>
      <c r="J193" s="58"/>
      <c r="K193" s="56"/>
    </row>
    <row r="194" spans="1:13">
      <c r="A194" s="52"/>
      <c r="B194" s="62" t="s">
        <v>57</v>
      </c>
      <c r="C194" s="58"/>
      <c r="D194" s="58">
        <v>-1</v>
      </c>
      <c r="E194" s="59">
        <v>1.8</v>
      </c>
      <c r="F194" s="59"/>
      <c r="G194" s="59">
        <v>1.2</v>
      </c>
      <c r="H194" s="60"/>
      <c r="I194" s="58">
        <f>D194*E194*G194</f>
        <v>-2.16</v>
      </c>
      <c r="J194" s="58"/>
      <c r="K194" s="56"/>
    </row>
    <row r="195" spans="1:13">
      <c r="A195" s="52"/>
      <c r="B195" s="62"/>
      <c r="C195" s="58"/>
      <c r="D195" s="58">
        <v>-1</v>
      </c>
      <c r="E195" s="59">
        <v>0.95</v>
      </c>
      <c r="F195" s="59"/>
      <c r="G195" s="59">
        <v>2.2200000000000002</v>
      </c>
      <c r="H195" s="60"/>
      <c r="I195" s="58">
        <f>D195*E195*G195</f>
        <v>-2.109</v>
      </c>
      <c r="J195" s="58"/>
      <c r="K195" s="56"/>
    </row>
    <row r="196" spans="1:13">
      <c r="A196" s="52"/>
      <c r="B196" s="62"/>
      <c r="C196" s="58"/>
      <c r="D196" s="58"/>
      <c r="E196" s="59"/>
      <c r="F196" s="59"/>
      <c r="G196" s="59"/>
      <c r="H196" s="60"/>
      <c r="I196" s="58"/>
      <c r="J196" s="58"/>
      <c r="K196" s="56"/>
    </row>
    <row r="197" spans="1:13">
      <c r="A197" s="52"/>
      <c r="B197" s="57" t="s">
        <v>31</v>
      </c>
      <c r="C197" s="58"/>
      <c r="D197" s="58">
        <v>2</v>
      </c>
      <c r="E197" s="59">
        <v>3.9</v>
      </c>
      <c r="F197" s="59"/>
      <c r="G197" s="59">
        <f>3.5-2.3</f>
        <v>1.2000000000000002</v>
      </c>
      <c r="H197" s="60">
        <f>E197*D197*G197</f>
        <v>9.3600000000000012</v>
      </c>
      <c r="I197" s="58"/>
      <c r="J197" s="58"/>
      <c r="K197" s="56"/>
    </row>
    <row r="198" spans="1:13">
      <c r="A198" s="52"/>
      <c r="B198" s="62"/>
      <c r="C198" s="58"/>
      <c r="D198" s="58">
        <v>2</v>
      </c>
      <c r="E198" s="59">
        <v>2.4500000000000002</v>
      </c>
      <c r="F198" s="59"/>
      <c r="G198" s="59">
        <f>3.5-2.3</f>
        <v>1.2000000000000002</v>
      </c>
      <c r="H198" s="60">
        <f>E198*D198*G198</f>
        <v>5.8800000000000017</v>
      </c>
      <c r="I198" s="58"/>
      <c r="J198" s="58"/>
      <c r="K198" s="56"/>
    </row>
    <row r="199" spans="1:13">
      <c r="A199" s="52"/>
      <c r="B199" s="62"/>
      <c r="C199" s="58"/>
      <c r="D199" s="58">
        <v>1</v>
      </c>
      <c r="E199" s="59">
        <v>3.9</v>
      </c>
      <c r="F199" s="59"/>
      <c r="G199" s="59">
        <v>2.4500000000000002</v>
      </c>
      <c r="H199" s="60">
        <f>E199*D199*G199</f>
        <v>9.5549999999999997</v>
      </c>
      <c r="I199" s="58"/>
      <c r="J199" s="58"/>
      <c r="K199" s="56"/>
    </row>
    <row r="200" spans="1:13">
      <c r="A200" s="52"/>
      <c r="B200" s="62"/>
      <c r="C200" s="58"/>
      <c r="D200" s="58"/>
      <c r="E200" s="59"/>
      <c r="F200" s="59"/>
      <c r="G200" s="59"/>
      <c r="H200" s="60"/>
      <c r="I200" s="58"/>
      <c r="J200" s="58"/>
      <c r="K200" s="56"/>
    </row>
    <row r="201" spans="1:13">
      <c r="A201" s="52"/>
      <c r="B201" s="62" t="s">
        <v>76</v>
      </c>
      <c r="C201" s="58"/>
      <c r="D201" s="58">
        <v>2</v>
      </c>
      <c r="E201" s="59">
        <v>2.4</v>
      </c>
      <c r="F201" s="59"/>
      <c r="G201" s="59">
        <f t="shared" ref="G201:G202" si="7">3.5-2.3</f>
        <v>1.2000000000000002</v>
      </c>
      <c r="H201" s="60">
        <f t="shared" ref="H201:H207" si="8">E201*D201*G201</f>
        <v>5.7600000000000007</v>
      </c>
      <c r="I201" s="58"/>
      <c r="J201" s="58"/>
      <c r="K201" s="56"/>
    </row>
    <row r="202" spans="1:13">
      <c r="A202" s="52"/>
      <c r="B202" s="62"/>
      <c r="C202" s="58"/>
      <c r="D202" s="58">
        <v>2</v>
      </c>
      <c r="E202" s="59">
        <v>1.6</v>
      </c>
      <c r="F202" s="59"/>
      <c r="G202" s="59">
        <f t="shared" si="7"/>
        <v>1.2000000000000002</v>
      </c>
      <c r="H202" s="60">
        <f t="shared" si="8"/>
        <v>3.8400000000000007</v>
      </c>
      <c r="I202" s="58"/>
      <c r="J202" s="58"/>
      <c r="K202" s="56"/>
    </row>
    <row r="203" spans="1:13">
      <c r="A203" s="52"/>
      <c r="B203" s="62"/>
      <c r="C203" s="58"/>
      <c r="D203" s="58">
        <v>1</v>
      </c>
      <c r="E203" s="59">
        <v>2.4</v>
      </c>
      <c r="F203" s="59"/>
      <c r="G203" s="59">
        <v>1.6</v>
      </c>
      <c r="H203" s="60">
        <f t="shared" si="8"/>
        <v>3.84</v>
      </c>
      <c r="I203" s="58"/>
      <c r="J203" s="58"/>
      <c r="K203" s="56"/>
    </row>
    <row r="204" spans="1:13">
      <c r="A204" s="52"/>
      <c r="B204" s="62"/>
      <c r="C204" s="58"/>
      <c r="D204" s="58"/>
      <c r="E204" s="59"/>
      <c r="F204" s="59"/>
      <c r="G204" s="59"/>
      <c r="H204" s="60">
        <f t="shared" si="8"/>
        <v>0</v>
      </c>
      <c r="I204" s="58"/>
      <c r="J204" s="58"/>
      <c r="K204" s="56"/>
    </row>
    <row r="205" spans="1:13">
      <c r="A205" s="52"/>
      <c r="B205" s="62" t="s">
        <v>56</v>
      </c>
      <c r="C205" s="58"/>
      <c r="D205" s="58">
        <v>2</v>
      </c>
      <c r="E205" s="59">
        <v>4.9000000000000004</v>
      </c>
      <c r="F205" s="59"/>
      <c r="G205" s="59">
        <v>3.5</v>
      </c>
      <c r="H205" s="60">
        <f t="shared" si="8"/>
        <v>34.300000000000004</v>
      </c>
      <c r="I205" s="58"/>
      <c r="J205" s="58"/>
      <c r="K205" s="56"/>
    </row>
    <row r="206" spans="1:13">
      <c r="A206" s="52"/>
      <c r="B206" s="62"/>
      <c r="C206" s="58"/>
      <c r="D206" s="58">
        <v>2</v>
      </c>
      <c r="E206" s="59">
        <v>4</v>
      </c>
      <c r="F206" s="59"/>
      <c r="G206" s="59">
        <v>3.5</v>
      </c>
      <c r="H206" s="60">
        <f t="shared" si="8"/>
        <v>28</v>
      </c>
      <c r="I206" s="58"/>
      <c r="J206" s="58"/>
      <c r="K206" s="56"/>
      <c r="M206" s="65"/>
    </row>
    <row r="207" spans="1:13">
      <c r="A207" s="52"/>
      <c r="B207" s="62"/>
      <c r="C207" s="58"/>
      <c r="D207" s="58">
        <v>1</v>
      </c>
      <c r="E207" s="59">
        <v>4.9000000000000004</v>
      </c>
      <c r="F207" s="59"/>
      <c r="G207" s="59">
        <v>4</v>
      </c>
      <c r="H207" s="60">
        <f t="shared" si="8"/>
        <v>19.600000000000001</v>
      </c>
      <c r="I207" s="58"/>
      <c r="J207" s="58"/>
      <c r="K207" s="56"/>
      <c r="M207" s="65"/>
    </row>
    <row r="208" spans="1:13">
      <c r="A208" s="52"/>
      <c r="B208" s="62" t="s">
        <v>57</v>
      </c>
      <c r="C208" s="58"/>
      <c r="D208" s="58">
        <v>-1</v>
      </c>
      <c r="E208" s="59">
        <v>1.8</v>
      </c>
      <c r="F208" s="59"/>
      <c r="G208" s="59">
        <v>1.2</v>
      </c>
      <c r="H208" s="60"/>
      <c r="I208" s="58">
        <f>D208*E208*G208</f>
        <v>-2.16</v>
      </c>
      <c r="J208" s="53"/>
      <c r="K208" s="56"/>
    </row>
    <row r="209" spans="1:11">
      <c r="A209" s="52"/>
      <c r="B209" s="62"/>
      <c r="C209" s="58"/>
      <c r="D209" s="58">
        <v>-1</v>
      </c>
      <c r="E209" s="59">
        <v>0.95</v>
      </c>
      <c r="F209" s="59"/>
      <c r="G209" s="59">
        <v>2.2200000000000002</v>
      </c>
      <c r="H209" s="60"/>
      <c r="I209" s="58">
        <f>D209*E209*G209</f>
        <v>-2.109</v>
      </c>
      <c r="J209" s="53"/>
      <c r="K209" s="56"/>
    </row>
    <row r="210" spans="1:11">
      <c r="A210" s="52"/>
      <c r="B210" s="57"/>
      <c r="C210" s="58"/>
      <c r="D210" s="58"/>
      <c r="E210" s="59"/>
      <c r="F210" s="59"/>
      <c r="G210" s="59"/>
      <c r="H210" s="60"/>
      <c r="I210" s="64"/>
      <c r="J210" s="58"/>
      <c r="K210" s="56"/>
    </row>
    <row r="211" spans="1:11">
      <c r="A211" s="52"/>
      <c r="B211" s="57" t="s">
        <v>55</v>
      </c>
      <c r="C211" s="58"/>
      <c r="D211" s="58">
        <v>1</v>
      </c>
      <c r="E211" s="59">
        <v>1.5</v>
      </c>
      <c r="F211" s="59"/>
      <c r="G211" s="59">
        <v>3.5</v>
      </c>
      <c r="H211" s="60">
        <f>D211*E211*G211</f>
        <v>5.25</v>
      </c>
      <c r="I211" s="64"/>
      <c r="J211" s="58"/>
      <c r="K211" s="56"/>
    </row>
    <row r="212" spans="1:11">
      <c r="A212" s="52"/>
      <c r="B212" s="62"/>
      <c r="C212" s="58"/>
      <c r="D212" s="58">
        <v>1</v>
      </c>
      <c r="E212" s="59">
        <v>4.2</v>
      </c>
      <c r="F212" s="59"/>
      <c r="G212" s="59">
        <v>3.5</v>
      </c>
      <c r="H212" s="60">
        <f t="shared" ref="H212:H218" si="9">D212*E212*G212</f>
        <v>14.700000000000001</v>
      </c>
      <c r="I212" s="64"/>
      <c r="J212" s="58"/>
      <c r="K212" s="56"/>
    </row>
    <row r="213" spans="1:11">
      <c r="A213" s="52"/>
      <c r="B213" s="62"/>
      <c r="C213" s="58"/>
      <c r="D213" s="58">
        <v>1</v>
      </c>
      <c r="E213" s="59">
        <v>5.15</v>
      </c>
      <c r="F213" s="59"/>
      <c r="G213" s="59">
        <v>3.5</v>
      </c>
      <c r="H213" s="60">
        <f t="shared" si="9"/>
        <v>18.025000000000002</v>
      </c>
      <c r="I213" s="64"/>
      <c r="J213" s="58"/>
      <c r="K213" s="56"/>
    </row>
    <row r="214" spans="1:11">
      <c r="A214" s="52"/>
      <c r="B214" s="62"/>
      <c r="C214" s="58"/>
      <c r="D214" s="58">
        <v>1</v>
      </c>
      <c r="E214" s="59">
        <v>6.7</v>
      </c>
      <c r="F214" s="59"/>
      <c r="G214" s="59">
        <v>1.5</v>
      </c>
      <c r="H214" s="60">
        <f t="shared" si="9"/>
        <v>10.050000000000001</v>
      </c>
      <c r="I214" s="64"/>
      <c r="J214" s="58"/>
      <c r="K214" s="56"/>
    </row>
    <row r="215" spans="1:11">
      <c r="A215" s="52"/>
      <c r="B215" s="62" t="s">
        <v>57</v>
      </c>
      <c r="C215" s="58"/>
      <c r="D215" s="58">
        <v>-3</v>
      </c>
      <c r="E215" s="59">
        <v>0.95</v>
      </c>
      <c r="F215" s="59"/>
      <c r="G215" s="59">
        <v>2.2000000000000002</v>
      </c>
      <c r="H215" s="60"/>
      <c r="I215" s="58">
        <f>D215*E215*G215</f>
        <v>-6.27</v>
      </c>
      <c r="J215" s="58"/>
      <c r="K215" s="56"/>
    </row>
    <row r="216" spans="1:11">
      <c r="A216" s="52"/>
      <c r="B216" s="62"/>
      <c r="C216" s="58"/>
      <c r="D216" s="58"/>
      <c r="E216" s="59"/>
      <c r="F216" s="59"/>
      <c r="G216" s="59"/>
      <c r="H216" s="60"/>
      <c r="I216" s="58"/>
      <c r="J216" s="58"/>
      <c r="K216" s="56"/>
    </row>
    <row r="217" spans="1:11">
      <c r="A217" s="52"/>
      <c r="B217" s="62" t="s">
        <v>58</v>
      </c>
      <c r="C217" s="58"/>
      <c r="D217" s="58">
        <v>1</v>
      </c>
      <c r="E217" s="59">
        <v>4.5</v>
      </c>
      <c r="F217" s="59"/>
      <c r="G217" s="59">
        <v>3.5</v>
      </c>
      <c r="H217" s="60">
        <f t="shared" si="9"/>
        <v>15.75</v>
      </c>
      <c r="I217" s="64"/>
      <c r="J217" s="58"/>
      <c r="K217" s="56"/>
    </row>
    <row r="218" spans="1:11">
      <c r="A218" s="52"/>
      <c r="B218" s="62"/>
      <c r="C218" s="58"/>
      <c r="D218" s="58">
        <v>1</v>
      </c>
      <c r="E218" s="59">
        <v>3</v>
      </c>
      <c r="F218" s="59"/>
      <c r="G218" s="59">
        <v>2</v>
      </c>
      <c r="H218" s="60">
        <f t="shared" si="9"/>
        <v>6</v>
      </c>
      <c r="I218" s="64"/>
      <c r="J218" s="58"/>
      <c r="K218" s="56"/>
    </row>
    <row r="219" spans="1:11">
      <c r="A219" s="52"/>
      <c r="B219" s="62" t="s">
        <v>57</v>
      </c>
      <c r="C219" s="58"/>
      <c r="D219" s="58">
        <v>-2</v>
      </c>
      <c r="E219" s="59">
        <v>0.95</v>
      </c>
      <c r="F219" s="59"/>
      <c r="G219" s="59">
        <v>2.2000000000000002</v>
      </c>
      <c r="H219" s="60"/>
      <c r="I219" s="58">
        <f>D219*E219*G219</f>
        <v>-4.18</v>
      </c>
      <c r="J219" s="58"/>
      <c r="K219" s="56"/>
    </row>
    <row r="220" spans="1:11">
      <c r="A220" s="52"/>
      <c r="B220" s="57"/>
      <c r="C220" s="58"/>
      <c r="D220" s="58"/>
      <c r="E220" s="59"/>
      <c r="F220" s="59"/>
      <c r="G220" s="59"/>
      <c r="H220" s="60"/>
      <c r="I220" s="64"/>
      <c r="J220" s="66">
        <f>SUM(H180:I219)</f>
        <v>351.72700000000003</v>
      </c>
      <c r="K220" s="56"/>
    </row>
    <row r="221" spans="1:11">
      <c r="A221" s="52"/>
      <c r="B221" s="62"/>
      <c r="C221" s="58"/>
      <c r="D221" s="58"/>
      <c r="E221" s="59"/>
      <c r="F221" s="59"/>
      <c r="G221" s="59"/>
      <c r="H221" s="99" t="s">
        <v>112</v>
      </c>
      <c r="I221" s="100"/>
      <c r="J221" s="101"/>
      <c r="K221" s="70">
        <f>ROUND(J220,0)</f>
        <v>352</v>
      </c>
    </row>
    <row r="222" spans="1:11">
      <c r="A222" s="52"/>
      <c r="B222" s="62"/>
      <c r="C222" s="58"/>
      <c r="D222" s="58"/>
      <c r="E222" s="59"/>
      <c r="F222" s="59"/>
      <c r="G222" s="59"/>
      <c r="H222" s="60"/>
      <c r="I222" s="64"/>
      <c r="J222" s="58"/>
      <c r="K222" s="56"/>
    </row>
    <row r="223" spans="1:11">
      <c r="A223" s="52"/>
      <c r="B223" s="62"/>
      <c r="C223" s="58"/>
      <c r="D223" s="58"/>
      <c r="E223" s="59"/>
      <c r="F223" s="59"/>
      <c r="G223" s="59"/>
      <c r="H223" s="60"/>
      <c r="I223" s="64"/>
      <c r="J223" s="58"/>
      <c r="K223" s="56"/>
    </row>
    <row r="224" spans="1:11">
      <c r="A224" s="52"/>
      <c r="B224" s="62"/>
      <c r="C224" s="58"/>
      <c r="D224" s="58"/>
      <c r="E224" s="59"/>
      <c r="F224" s="59"/>
      <c r="G224" s="59"/>
      <c r="H224" s="60"/>
      <c r="I224" s="64"/>
      <c r="J224" s="58"/>
      <c r="K224" s="56"/>
    </row>
    <row r="225" spans="1:11">
      <c r="A225" s="52"/>
      <c r="B225" s="62"/>
      <c r="C225" s="58"/>
      <c r="D225" s="58"/>
      <c r="E225" s="59"/>
      <c r="F225" s="59"/>
      <c r="G225" s="59"/>
      <c r="H225" s="60"/>
      <c r="I225" s="64"/>
      <c r="J225" s="58"/>
      <c r="K225" s="56"/>
    </row>
  </sheetData>
  <mergeCells count="38">
    <mergeCell ref="A1:K4"/>
    <mergeCell ref="A6:K6"/>
    <mergeCell ref="A9:A10"/>
    <mergeCell ref="B9:B10"/>
    <mergeCell ref="C9:C10"/>
    <mergeCell ref="D9:D10"/>
    <mergeCell ref="E9:G9"/>
    <mergeCell ref="H9:I9"/>
    <mergeCell ref="J9:K9"/>
    <mergeCell ref="H221:J221"/>
    <mergeCell ref="H92:J92"/>
    <mergeCell ref="H149:J149"/>
    <mergeCell ref="H145:J145"/>
    <mergeCell ref="H163:J163"/>
    <mergeCell ref="H167:J167"/>
    <mergeCell ref="H123:J123"/>
    <mergeCell ref="H127:J127"/>
    <mergeCell ref="H130:J130"/>
    <mergeCell ref="H173:J173"/>
    <mergeCell ref="H133:J133"/>
    <mergeCell ref="H137:J137"/>
    <mergeCell ref="H141:J141"/>
    <mergeCell ref="H97:J97"/>
    <mergeCell ref="H102:J102"/>
    <mergeCell ref="H111:J111"/>
    <mergeCell ref="H21:J21"/>
    <mergeCell ref="H29:J29"/>
    <mergeCell ref="H52:J52"/>
    <mergeCell ref="H171:J171"/>
    <mergeCell ref="H177:J177"/>
    <mergeCell ref="H153:J153"/>
    <mergeCell ref="H45:J45"/>
    <mergeCell ref="H34:J34"/>
    <mergeCell ref="H82:J82"/>
    <mergeCell ref="H117:J117"/>
    <mergeCell ref="H39:J39"/>
    <mergeCell ref="H120:J120"/>
    <mergeCell ref="H158:J158"/>
  </mergeCells>
  <printOptions horizontalCentered="1"/>
  <pageMargins left="0.19685039370078741" right="0.19685039370078741" top="0.55118110236220474" bottom="0.47244094488188981" header="0.31496062992125984" footer="0.23622047244094491"/>
  <pageSetup paperSize="9" scale="77" fitToHeight="10" orientation="portrait" r:id="rId1"/>
  <headerFooter>
    <oddFooter>&amp;CPage N° :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J80"/>
  <sheetViews>
    <sheetView showZeros="0" tabSelected="1" view="pageBreakPreview" topLeftCell="A30" zoomScaleSheetLayoutView="100" workbookViewId="0">
      <selection activeCell="B37" sqref="B37"/>
    </sheetView>
  </sheetViews>
  <sheetFormatPr baseColWidth="10" defaultColWidth="11.44140625" defaultRowHeight="15"/>
  <cols>
    <col min="1" max="1" width="7.33203125" style="33" customWidth="1"/>
    <col min="2" max="2" width="61.44140625" style="34" customWidth="1"/>
    <col min="3" max="3" width="6.6640625" style="29" customWidth="1"/>
    <col min="4" max="4" width="12.88671875" style="30" customWidth="1"/>
    <col min="5" max="5" width="13.5546875" style="31" customWidth="1"/>
    <col min="6" max="6" width="16.6640625" style="32" customWidth="1"/>
    <col min="7" max="9" width="11.6640625" style="28" bestFit="1" customWidth="1"/>
    <col min="10" max="16384" width="11.44140625" style="28"/>
  </cols>
  <sheetData>
    <row r="1" spans="1:6" ht="8.25" customHeight="1">
      <c r="A1" s="91"/>
      <c r="B1" s="91"/>
      <c r="C1" s="91"/>
      <c r="D1" s="91"/>
      <c r="E1" s="91"/>
      <c r="F1" s="91"/>
    </row>
    <row r="2" spans="1:6" ht="42" customHeight="1">
      <c r="A2" s="110" t="s">
        <v>114</v>
      </c>
      <c r="B2" s="110"/>
      <c r="C2" s="110"/>
      <c r="D2" s="110"/>
      <c r="E2" s="110"/>
      <c r="F2" s="110"/>
    </row>
    <row r="3" spans="1:6" ht="15.6" thickBot="1">
      <c r="B3" s="95"/>
    </row>
    <row r="4" spans="1:6" s="2" customFormat="1" ht="22.5" customHeight="1" thickBot="1">
      <c r="A4" s="117" t="s">
        <v>116</v>
      </c>
      <c r="B4" s="118"/>
      <c r="C4" s="118"/>
      <c r="D4" s="118"/>
      <c r="E4" s="118"/>
      <c r="F4" s="119"/>
    </row>
    <row r="5" spans="1:6" s="8" customFormat="1" ht="40.5" customHeight="1" thickBot="1">
      <c r="A5" s="3" t="s">
        <v>0</v>
      </c>
      <c r="B5" s="4" t="s">
        <v>107</v>
      </c>
      <c r="C5" s="4" t="s">
        <v>1</v>
      </c>
      <c r="D5" s="5" t="s">
        <v>2</v>
      </c>
      <c r="E5" s="6" t="s">
        <v>8</v>
      </c>
      <c r="F5" s="7" t="s">
        <v>3</v>
      </c>
    </row>
    <row r="6" spans="1:6" s="8" customFormat="1" ht="13.8">
      <c r="A6" s="88"/>
      <c r="B6" s="90" t="s">
        <v>78</v>
      </c>
      <c r="C6" s="11"/>
      <c r="D6" s="35"/>
      <c r="E6" s="14"/>
      <c r="F6" s="12"/>
    </row>
    <row r="7" spans="1:6" s="9" customFormat="1" ht="30.6" customHeight="1">
      <c r="A7" s="88">
        <f>'METRE '!A12</f>
        <v>1</v>
      </c>
      <c r="B7" s="36" t="str">
        <f>'METRE '!B12</f>
        <v>Traitement des fissures, décapage et reprise des enduits décollés intérieurs et extérieurs</v>
      </c>
      <c r="C7" s="11" t="str">
        <f>'METRE '!C12</f>
        <v>M2</v>
      </c>
      <c r="D7" s="35">
        <f>'METRE '!K21</f>
        <v>22</v>
      </c>
      <c r="E7" s="14"/>
      <c r="F7" s="12">
        <f>D7*E7</f>
        <v>0</v>
      </c>
    </row>
    <row r="8" spans="1:6" s="13" customFormat="1" ht="24" customHeight="1">
      <c r="A8" s="10">
        <f>'METRE '!A22</f>
        <v>2</v>
      </c>
      <c r="B8" s="36" t="str">
        <f>'METRE '!B22</f>
        <v xml:space="preserve">Démolition des comptoirs en béton </v>
      </c>
      <c r="C8" s="11" t="str">
        <f>'METRE '!C22</f>
        <v>M2</v>
      </c>
      <c r="D8" s="35">
        <f>'METRE '!K29</f>
        <v>9</v>
      </c>
      <c r="E8" s="14"/>
      <c r="F8" s="12">
        <f>D8*E8</f>
        <v>0</v>
      </c>
    </row>
    <row r="9" spans="1:6" s="13" customFormat="1" ht="24" customHeight="1">
      <c r="A9" s="10">
        <f>'METRE '!A30</f>
        <v>3</v>
      </c>
      <c r="B9" s="36" t="str">
        <f>'METRE '!B30</f>
        <v>Dallettes en béton armé avec renformis en béton de 10 cm</v>
      </c>
      <c r="C9" s="11" t="str">
        <f>'METRE '!C30</f>
        <v>M2</v>
      </c>
      <c r="D9" s="35">
        <f>'METRE '!K34</f>
        <v>3</v>
      </c>
      <c r="E9" s="14"/>
      <c r="F9" s="12">
        <f t="shared" ref="F9:F39" si="0">D9*E9</f>
        <v>0</v>
      </c>
    </row>
    <row r="10" spans="1:6" s="13" customFormat="1" ht="24" customHeight="1">
      <c r="A10" s="88">
        <f>'METRE '!A36</f>
        <v>4</v>
      </c>
      <c r="B10" s="36" t="s">
        <v>110</v>
      </c>
      <c r="C10" s="11" t="str">
        <f>+'METRE '!C36</f>
        <v>M2</v>
      </c>
      <c r="D10" s="35">
        <f>+'METRE '!K39</f>
        <v>5</v>
      </c>
      <c r="E10" s="14"/>
      <c r="F10" s="12">
        <f t="shared" si="0"/>
        <v>0</v>
      </c>
    </row>
    <row r="11" spans="1:6" s="13" customFormat="1" ht="24" customHeight="1">
      <c r="A11" s="10">
        <f>'METRE '!A41</f>
        <v>5</v>
      </c>
      <c r="B11" s="36" t="str">
        <f>'METRE '!B41</f>
        <v>Cloison simple en agglos de 20 cm Y/C enduit en ciment de deux faces</v>
      </c>
      <c r="C11" s="11" t="str">
        <f>'METRE '!C41</f>
        <v>M2</v>
      </c>
      <c r="D11" s="35">
        <f>'METRE '!K45</f>
        <v>24</v>
      </c>
      <c r="E11" s="14"/>
      <c r="F11" s="12">
        <f t="shared" si="0"/>
        <v>0</v>
      </c>
    </row>
    <row r="12" spans="1:6" s="13" customFormat="1" ht="24" customHeight="1">
      <c r="A12" s="10">
        <f>'METRE '!A48</f>
        <v>6</v>
      </c>
      <c r="B12" s="36" t="str">
        <f>'METRE '!B48</f>
        <v xml:space="preserve">Etanchéité Auto-protégée y compris forme de pente </v>
      </c>
      <c r="C12" s="11" t="str">
        <f>'METRE '!C48</f>
        <v>M2</v>
      </c>
      <c r="D12" s="35">
        <f>'METRE '!K52</f>
        <v>118</v>
      </c>
      <c r="E12" s="14"/>
      <c r="F12" s="12">
        <f t="shared" si="0"/>
        <v>0</v>
      </c>
    </row>
    <row r="13" spans="1:6" s="13" customFormat="1" ht="24" customHeight="1">
      <c r="A13" s="83"/>
      <c r="B13" s="90" t="s">
        <v>79</v>
      </c>
      <c r="C13" s="84"/>
      <c r="D13" s="85"/>
      <c r="E13" s="86"/>
      <c r="F13" s="87"/>
    </row>
    <row r="14" spans="1:6" s="13" customFormat="1" ht="24" customHeight="1">
      <c r="A14" s="88">
        <f>'METRE '!A54</f>
        <v>7</v>
      </c>
      <c r="B14" s="36" t="str">
        <f>'METRE '!B54</f>
        <v>Réfection du revêtement de sol et mur en carreaux  de grès cérame</v>
      </c>
      <c r="C14" s="11" t="str">
        <f>'METRE '!C54</f>
        <v>M2</v>
      </c>
      <c r="D14" s="35">
        <f>'METRE '!K82</f>
        <v>52</v>
      </c>
      <c r="E14" s="14"/>
      <c r="F14" s="12">
        <f t="shared" si="0"/>
        <v>0</v>
      </c>
    </row>
    <row r="15" spans="1:6" s="13" customFormat="1" ht="24" customHeight="1">
      <c r="A15" s="10">
        <f>'METRE '!A83</f>
        <v>8</v>
      </c>
      <c r="B15" s="36" t="str">
        <f>'METRE '!B83</f>
        <v>Ponçage du granito poli existant</v>
      </c>
      <c r="C15" s="11" t="str">
        <f>'METRE '!C83</f>
        <v>M2</v>
      </c>
      <c r="D15" s="35">
        <f>'METRE '!K92</f>
        <v>79</v>
      </c>
      <c r="E15" s="14"/>
      <c r="F15" s="12">
        <f t="shared" si="0"/>
        <v>0</v>
      </c>
    </row>
    <row r="16" spans="1:6" s="13" customFormat="1" ht="24" customHeight="1">
      <c r="A16" s="10"/>
      <c r="B16" s="90" t="s">
        <v>75</v>
      </c>
      <c r="C16" s="11"/>
      <c r="D16" s="35"/>
      <c r="E16" s="14"/>
      <c r="F16" s="12"/>
    </row>
    <row r="17" spans="1:6" s="13" customFormat="1" ht="24" customHeight="1">
      <c r="A17" s="88">
        <f>'METRE '!A94</f>
        <v>9</v>
      </c>
      <c r="B17" s="36" t="str">
        <f>'METRE '!B94</f>
        <v>Porte isoplane en Bois y compris vernis</v>
      </c>
      <c r="C17" s="11" t="str">
        <f>'METRE '!C94</f>
        <v>M2</v>
      </c>
      <c r="D17" s="35">
        <f>'METRE '!K97</f>
        <v>11</v>
      </c>
      <c r="E17" s="14"/>
      <c r="F17" s="12">
        <f t="shared" si="0"/>
        <v>0</v>
      </c>
    </row>
    <row r="18" spans="1:6" s="13" customFormat="1" ht="24" customHeight="1">
      <c r="A18" s="88">
        <f>'METRE '!A99</f>
        <v>10</v>
      </c>
      <c r="B18" s="36" t="str">
        <f>'METRE '!B99</f>
        <v xml:space="preserve">Porte métallique </v>
      </c>
      <c r="C18" s="11" t="str">
        <f>'METRE '!C99</f>
        <v>M2</v>
      </c>
      <c r="D18" s="35">
        <f>'METRE '!K102</f>
        <v>4.4000000000000004</v>
      </c>
      <c r="E18" s="14"/>
      <c r="F18" s="12">
        <f t="shared" si="0"/>
        <v>0</v>
      </c>
    </row>
    <row r="19" spans="1:6" s="13" customFormat="1" ht="24" customHeight="1">
      <c r="A19" s="88">
        <f>'METRE '!A104</f>
        <v>11</v>
      </c>
      <c r="B19" s="36" t="str">
        <f>'METRE '!B104</f>
        <v>Fenêtres et châssis en aluminium y compris dépose des fenêtres et châssis existants en bois détériorés</v>
      </c>
      <c r="C19" s="11" t="str">
        <f>'METRE '!C104</f>
        <v>M2</v>
      </c>
      <c r="D19" s="35">
        <f>'METRE '!K111</f>
        <v>14</v>
      </c>
      <c r="E19" s="14"/>
      <c r="F19" s="12">
        <f t="shared" si="0"/>
        <v>0</v>
      </c>
    </row>
    <row r="20" spans="1:6" s="13" customFormat="1" ht="24" customHeight="1">
      <c r="A20" s="88">
        <f>'METRE '!A113</f>
        <v>12</v>
      </c>
      <c r="B20" s="36" t="str">
        <f>'METRE '!B113</f>
        <v>Placard sous paillasse en aluminium</v>
      </c>
      <c r="C20" s="11" t="str">
        <f>'METRE '!C113</f>
        <v>M2</v>
      </c>
      <c r="D20" s="35">
        <f>'METRE '!K117</f>
        <v>3</v>
      </c>
      <c r="E20" s="14"/>
      <c r="F20" s="12">
        <f t="shared" si="0"/>
        <v>0</v>
      </c>
    </row>
    <row r="21" spans="1:6" s="13" customFormat="1" ht="24" customHeight="1">
      <c r="A21" s="10"/>
      <c r="B21" s="90" t="s">
        <v>83</v>
      </c>
      <c r="C21" s="11"/>
      <c r="D21" s="35"/>
      <c r="E21" s="14"/>
      <c r="F21" s="12"/>
    </row>
    <row r="22" spans="1:6" s="13" customFormat="1" ht="26.4">
      <c r="A22" s="88">
        <f>'METRE '!A118</f>
        <v>13</v>
      </c>
      <c r="B22" s="36" t="s">
        <v>117</v>
      </c>
      <c r="C22" s="11" t="str">
        <f>'METRE '!C118</f>
        <v>U</v>
      </c>
      <c r="D22" s="35">
        <f>'METRE '!K120</f>
        <v>1</v>
      </c>
      <c r="E22" s="14"/>
      <c r="F22" s="12">
        <f t="shared" si="0"/>
        <v>0</v>
      </c>
    </row>
    <row r="23" spans="1:6" s="13" customFormat="1" ht="24" customHeight="1">
      <c r="A23" s="88">
        <f>'METRE '!A121</f>
        <v>14</v>
      </c>
      <c r="B23" s="36" t="str">
        <f>'METRE '!B121</f>
        <v>WC à l'anglaise  complet</v>
      </c>
      <c r="C23" s="11" t="str">
        <f>'METRE '!C121</f>
        <v>U</v>
      </c>
      <c r="D23" s="35">
        <f>'METRE '!K123</f>
        <v>1</v>
      </c>
      <c r="E23" s="14"/>
      <c r="F23" s="12">
        <f t="shared" si="0"/>
        <v>0</v>
      </c>
    </row>
    <row r="24" spans="1:6" s="13" customFormat="1" ht="24" customHeight="1">
      <c r="A24" s="88">
        <f>'METRE '!A125</f>
        <v>15</v>
      </c>
      <c r="B24" s="36" t="str">
        <f>'METRE '!B125</f>
        <v>Lavabo sur colonne complet y compris mitigeur</v>
      </c>
      <c r="C24" s="11" t="str">
        <f>'METRE '!C125</f>
        <v>U</v>
      </c>
      <c r="D24" s="35">
        <f>'METRE '!K127</f>
        <v>1</v>
      </c>
      <c r="E24" s="14"/>
      <c r="F24" s="12">
        <f t="shared" si="0"/>
        <v>0</v>
      </c>
    </row>
    <row r="25" spans="1:6" s="13" customFormat="1" ht="24" customHeight="1">
      <c r="A25" s="88">
        <f>'METRE '!A128</f>
        <v>16</v>
      </c>
      <c r="B25" s="36" t="str">
        <f>'METRE '!B128</f>
        <v>Accessoires lavabo: porte savon, porte serviette et miroir de 60x40</v>
      </c>
      <c r="C25" s="11" t="str">
        <f>'METRE '!C128</f>
        <v>U</v>
      </c>
      <c r="D25" s="35">
        <f>'METRE '!K130</f>
        <v>1</v>
      </c>
      <c r="E25" s="14"/>
      <c r="F25" s="12">
        <f t="shared" si="0"/>
        <v>0</v>
      </c>
    </row>
    <row r="26" spans="1:6" s="13" customFormat="1" ht="24" customHeight="1">
      <c r="A26" s="88">
        <f>'METRE '!A131</f>
        <v>17</v>
      </c>
      <c r="B26" s="36" t="str">
        <f>'METRE '!B131</f>
        <v xml:space="preserve">Siphon de sol en laiton chromé </v>
      </c>
      <c r="C26" s="11" t="str">
        <f>'METRE '!C131</f>
        <v>U</v>
      </c>
      <c r="D26" s="35">
        <f>'METRE '!K133</f>
        <v>1</v>
      </c>
      <c r="E26" s="14"/>
      <c r="F26" s="12">
        <f t="shared" si="0"/>
        <v>0</v>
      </c>
    </row>
    <row r="27" spans="1:6" s="13" customFormat="1" ht="24" customHeight="1">
      <c r="A27" s="88">
        <f>'METRE '!A135</f>
        <v>18</v>
      </c>
      <c r="B27" s="36" t="str">
        <f>'METRE '!B135</f>
        <v>Douche à l'italienne de 1,00m x 1,00m complet</v>
      </c>
      <c r="C27" s="11" t="str">
        <f>'METRE '!C135</f>
        <v>U</v>
      </c>
      <c r="D27" s="35">
        <f>'METRE '!K137</f>
        <v>1</v>
      </c>
      <c r="E27" s="14"/>
      <c r="F27" s="12">
        <f t="shared" si="0"/>
        <v>0</v>
      </c>
    </row>
    <row r="28" spans="1:6" s="13" customFormat="1" ht="24" customHeight="1">
      <c r="A28" s="88">
        <v>19</v>
      </c>
      <c r="B28" s="36" t="str">
        <f>'METRE '!B143</f>
        <v>Robinet de service 1/2Pce</v>
      </c>
      <c r="C28" s="11" t="str">
        <f>'METRE '!C143</f>
        <v>U</v>
      </c>
      <c r="D28" s="35">
        <f>'METRE '!K145</f>
        <v>1</v>
      </c>
      <c r="E28" s="14"/>
      <c r="F28" s="12">
        <f t="shared" si="0"/>
        <v>0</v>
      </c>
    </row>
    <row r="29" spans="1:6" s="13" customFormat="1" ht="27.6" customHeight="1">
      <c r="A29" s="88">
        <v>20</v>
      </c>
      <c r="B29" s="36" t="str">
        <f>'METRE '!B147</f>
        <v xml:space="preserve">Evier de cuisine avec égouttoir complet y compris mitigeur évacuation  et toutes sujétions </v>
      </c>
      <c r="C29" s="11" t="str">
        <f>'METRE '!C147</f>
        <v>U</v>
      </c>
      <c r="D29" s="35">
        <f>'METRE '!K149</f>
        <v>1</v>
      </c>
      <c r="E29" s="14"/>
      <c r="F29" s="12">
        <f t="shared" si="0"/>
        <v>0</v>
      </c>
    </row>
    <row r="30" spans="1:6" s="13" customFormat="1" ht="24" customHeight="1">
      <c r="A30" s="88">
        <v>21</v>
      </c>
      <c r="B30" s="36" t="str">
        <f>'METRE '!B151</f>
        <v>Pré-installation de la machine à laver y compris les alimentations et l'évacuation</v>
      </c>
      <c r="C30" s="11" t="str">
        <f>'METRE '!C151</f>
        <v>U</v>
      </c>
      <c r="D30" s="35">
        <f>'METRE '!K153</f>
        <v>1</v>
      </c>
      <c r="E30" s="14"/>
      <c r="F30" s="12">
        <f t="shared" si="0"/>
        <v>0</v>
      </c>
    </row>
    <row r="31" spans="1:6" s="13" customFormat="1" ht="24" customHeight="1">
      <c r="A31" s="88">
        <v>22</v>
      </c>
      <c r="B31" s="36" t="str">
        <f>'METRE '!B156</f>
        <v xml:space="preserve">Pré-installation : Chauffe-eau </v>
      </c>
      <c r="C31" s="11" t="str">
        <f>'METRE '!C156</f>
        <v>U</v>
      </c>
      <c r="D31" s="35">
        <f>'METRE '!K158</f>
        <v>1</v>
      </c>
      <c r="E31" s="14"/>
      <c r="F31" s="12">
        <f t="shared" si="0"/>
        <v>0</v>
      </c>
    </row>
    <row r="32" spans="1:6" s="13" customFormat="1" ht="24" customHeight="1">
      <c r="A32" s="10"/>
      <c r="B32" s="90" t="s">
        <v>74</v>
      </c>
      <c r="C32" s="11"/>
      <c r="D32" s="35"/>
      <c r="E32" s="14"/>
      <c r="F32" s="12"/>
    </row>
    <row r="33" spans="1:8" s="13" customFormat="1" ht="52.8">
      <c r="A33" s="88">
        <v>23</v>
      </c>
      <c r="B33" s="36" t="str">
        <f>'METRE '!B161</f>
        <v>Mise en conformité de tableau électrique,  avec le changement des coupes circuits et fusibles incompatibles ou de calibre insuffisant, vérification et mise en conformité de la mise à la terre,  y compris tous accessoires et toutes sujétions.</v>
      </c>
      <c r="C33" s="11" t="str">
        <f>'METRE '!C161</f>
        <v>U</v>
      </c>
      <c r="D33" s="35">
        <f>'METRE '!K163</f>
        <v>1</v>
      </c>
      <c r="E33" s="14"/>
      <c r="F33" s="12">
        <f t="shared" si="0"/>
        <v>0</v>
      </c>
    </row>
    <row r="34" spans="1:8" s="13" customFormat="1" ht="24" customHeight="1">
      <c r="A34" s="88">
        <v>24</v>
      </c>
      <c r="B34" s="36" t="str">
        <f>'METRE '!B165</f>
        <v>Foyer simple allumage</v>
      </c>
      <c r="C34" s="11" t="str">
        <f>'METRE '!C165</f>
        <v>U</v>
      </c>
      <c r="D34" s="35">
        <f>'METRE '!K167</f>
        <v>10</v>
      </c>
      <c r="E34" s="14"/>
      <c r="F34" s="12">
        <f t="shared" si="0"/>
        <v>0</v>
      </c>
    </row>
    <row r="35" spans="1:8" s="13" customFormat="1" ht="28.2" customHeight="1">
      <c r="A35" s="88">
        <v>25</v>
      </c>
      <c r="B35" s="36" t="str">
        <f>'METRE '!B169</f>
        <v xml:space="preserve">Prise de courant 2P+T 16A  y compris dépose de l’existant et  toutes sujétions </v>
      </c>
      <c r="C35" s="11" t="str">
        <f>'METRE '!C169</f>
        <v>U</v>
      </c>
      <c r="D35" s="35">
        <f>'METRE '!K171</f>
        <v>3</v>
      </c>
      <c r="E35" s="14"/>
      <c r="F35" s="12">
        <f t="shared" si="0"/>
        <v>0</v>
      </c>
    </row>
    <row r="36" spans="1:8" s="13" customFormat="1" ht="28.2" customHeight="1">
      <c r="A36" s="88">
        <v>26</v>
      </c>
      <c r="B36" s="36" t="str">
        <f>'METRE '!B172</f>
        <v xml:space="preserve">Prise de courant 2P+T 10A  y compris dépose de l’existant et  toutes sujétions </v>
      </c>
      <c r="C36" s="11" t="str">
        <f>'METRE '!C172</f>
        <v>U</v>
      </c>
      <c r="D36" s="35">
        <f>'METRE '!K173</f>
        <v>10</v>
      </c>
      <c r="E36" s="14"/>
      <c r="F36" s="12">
        <f t="shared" si="0"/>
        <v>0</v>
      </c>
    </row>
    <row r="37" spans="1:8" s="13" customFormat="1" ht="25.95" customHeight="1">
      <c r="A37" s="88">
        <v>27</v>
      </c>
      <c r="B37" s="36" t="str">
        <f>'METRE '!B175</f>
        <v xml:space="preserve">Prise TV complet avec câble coaxiale et  toutes sujétions </v>
      </c>
      <c r="C37" s="11" t="str">
        <f>'METRE '!C175</f>
        <v>U</v>
      </c>
      <c r="D37" s="35">
        <f>'METRE '!K177</f>
        <v>3</v>
      </c>
      <c r="E37" s="14"/>
      <c r="F37" s="12">
        <f t="shared" si="0"/>
        <v>0</v>
      </c>
    </row>
    <row r="38" spans="1:8" s="13" customFormat="1" ht="24" customHeight="1">
      <c r="A38" s="10"/>
      <c r="B38" s="90" t="s">
        <v>73</v>
      </c>
      <c r="C38" s="11"/>
      <c r="D38" s="35"/>
      <c r="E38" s="14"/>
      <c r="F38" s="12"/>
    </row>
    <row r="39" spans="1:8" s="13" customFormat="1" ht="24" customHeight="1" thickBot="1">
      <c r="A39" s="88">
        <v>28</v>
      </c>
      <c r="B39" s="36" t="str">
        <f>'METRE '!B179</f>
        <v>Peinture glycérophtalique laquée  sur murs et plafonds intérieurs</v>
      </c>
      <c r="C39" s="11" t="str">
        <f>'METRE '!C179</f>
        <v>M2</v>
      </c>
      <c r="D39" s="35">
        <f>'METRE '!K221</f>
        <v>352</v>
      </c>
      <c r="E39" s="14"/>
      <c r="F39" s="12">
        <f t="shared" si="0"/>
        <v>0</v>
      </c>
    </row>
    <row r="40" spans="1:8" s="13" customFormat="1" ht="19.5" customHeight="1">
      <c r="A40" s="120" t="s">
        <v>4</v>
      </c>
      <c r="B40" s="121"/>
      <c r="C40" s="121"/>
      <c r="D40" s="121"/>
      <c r="E40" s="121"/>
      <c r="F40" s="37">
        <f>SUM(F7:F39)</f>
        <v>0</v>
      </c>
    </row>
    <row r="41" spans="1:8" s="13" customFormat="1" ht="19.5" customHeight="1">
      <c r="A41" s="113" t="s">
        <v>5</v>
      </c>
      <c r="B41" s="114"/>
      <c r="C41" s="114"/>
      <c r="D41" s="114"/>
      <c r="E41" s="114"/>
      <c r="F41" s="38">
        <f>TRUNC(F40*0.2,2)</f>
        <v>0</v>
      </c>
    </row>
    <row r="42" spans="1:8" s="13" customFormat="1" ht="19.5" customHeight="1" thickBot="1">
      <c r="A42" s="115" t="s">
        <v>6</v>
      </c>
      <c r="B42" s="116"/>
      <c r="C42" s="116"/>
      <c r="D42" s="116"/>
      <c r="E42" s="116"/>
      <c r="F42" s="39">
        <f>F40+F41</f>
        <v>0</v>
      </c>
    </row>
    <row r="43" spans="1:8" s="9" customFormat="1" ht="19.5" hidden="1" customHeight="1" thickBot="1">
      <c r="A43" s="111" t="s">
        <v>115</v>
      </c>
      <c r="B43" s="112"/>
      <c r="C43" s="112"/>
      <c r="D43" s="112"/>
      <c r="E43" s="112"/>
      <c r="F43" s="89">
        <f>TRUNC(F42*0.06,2)</f>
        <v>0</v>
      </c>
      <c r="G43" s="19"/>
      <c r="H43" s="18"/>
    </row>
    <row r="44" spans="1:8" s="9" customFormat="1" ht="19.5" hidden="1" customHeight="1" thickBot="1">
      <c r="A44" s="111" t="s">
        <v>72</v>
      </c>
      <c r="B44" s="112"/>
      <c r="C44" s="112"/>
      <c r="D44" s="112"/>
      <c r="E44" s="112"/>
      <c r="F44" s="89">
        <f>F42+F43</f>
        <v>0</v>
      </c>
      <c r="G44" s="19"/>
      <c r="H44" s="18"/>
    </row>
    <row r="45" spans="1:8" s="9" customFormat="1" ht="12" customHeight="1">
      <c r="A45" s="15"/>
      <c r="B45" s="13"/>
      <c r="C45" s="15"/>
      <c r="D45" s="20"/>
      <c r="E45" s="17"/>
      <c r="F45" s="21"/>
      <c r="G45" s="19"/>
      <c r="H45" s="18"/>
    </row>
    <row r="46" spans="1:8" s="9" customFormat="1" ht="12" customHeight="1">
      <c r="A46" s="15"/>
      <c r="B46" s="13"/>
      <c r="C46" s="15"/>
      <c r="D46" s="20"/>
      <c r="E46" s="17"/>
      <c r="F46" s="21"/>
      <c r="G46" s="19"/>
      <c r="H46" s="18"/>
    </row>
    <row r="47" spans="1:8" s="9" customFormat="1" ht="17.25" customHeight="1">
      <c r="A47" s="22"/>
      <c r="B47" s="23"/>
      <c r="C47" s="23"/>
      <c r="D47" s="23"/>
      <c r="E47" s="23"/>
      <c r="F47" s="24"/>
      <c r="G47" s="19"/>
      <c r="H47" s="18"/>
    </row>
    <row r="48" spans="1:8" s="26" customFormat="1" ht="17.25" customHeight="1">
      <c r="A48" s="15"/>
      <c r="B48" s="13"/>
      <c r="C48" s="15"/>
      <c r="D48" s="16"/>
      <c r="E48" s="17"/>
      <c r="F48" s="25"/>
    </row>
    <row r="49" spans="1:10" s="13" customFormat="1" ht="15" customHeight="1">
      <c r="A49" s="15"/>
      <c r="C49" s="15"/>
      <c r="D49" s="20"/>
      <c r="E49" s="17"/>
      <c r="F49" s="21"/>
    </row>
    <row r="50" spans="1:10" s="13" customFormat="1" ht="15" customHeight="1">
      <c r="A50" s="15"/>
      <c r="C50" s="15"/>
      <c r="D50" s="20"/>
      <c r="E50" s="17"/>
      <c r="F50" s="21"/>
    </row>
    <row r="51" spans="1:10" s="29" customFormat="1" ht="15" customHeight="1">
      <c r="A51" s="27"/>
      <c r="B51" s="28"/>
      <c r="D51" s="30"/>
      <c r="E51" s="31"/>
      <c r="F51" s="32"/>
      <c r="G51" s="28"/>
      <c r="H51" s="28"/>
      <c r="I51" s="28"/>
      <c r="J51" s="28"/>
    </row>
    <row r="52" spans="1:10" s="29" customFormat="1" ht="15" customHeight="1">
      <c r="A52" s="27"/>
      <c r="B52" s="28"/>
      <c r="D52" s="30"/>
      <c r="E52" s="31"/>
      <c r="F52" s="32"/>
      <c r="G52" s="28"/>
      <c r="H52" s="28"/>
      <c r="I52" s="28"/>
      <c r="J52" s="28"/>
    </row>
    <row r="53" spans="1:10" s="29" customFormat="1" ht="15" customHeight="1">
      <c r="A53" s="27"/>
      <c r="B53" s="28"/>
      <c r="D53" s="30"/>
      <c r="E53" s="31"/>
      <c r="F53" s="32"/>
      <c r="G53" s="28"/>
      <c r="H53" s="28"/>
      <c r="I53" s="28"/>
      <c r="J53" s="28"/>
    </row>
    <row r="54" spans="1:10" s="29" customFormat="1" ht="15" customHeight="1">
      <c r="A54" s="27"/>
      <c r="B54" s="28"/>
      <c r="D54" s="30"/>
      <c r="E54" s="31"/>
      <c r="F54" s="32"/>
      <c r="G54" s="28"/>
      <c r="H54" s="28"/>
      <c r="I54" s="28"/>
      <c r="J54" s="28"/>
    </row>
    <row r="55" spans="1:10" s="29" customFormat="1" ht="15" customHeight="1">
      <c r="A55" s="27"/>
      <c r="B55" s="28"/>
      <c r="D55" s="30"/>
      <c r="E55" s="31"/>
      <c r="F55" s="32"/>
      <c r="G55" s="28"/>
      <c r="H55" s="28"/>
      <c r="I55" s="28"/>
      <c r="J55" s="28"/>
    </row>
    <row r="56" spans="1:10" s="29" customFormat="1" ht="15" customHeight="1">
      <c r="A56" s="27"/>
      <c r="B56" s="28"/>
      <c r="D56" s="30"/>
      <c r="E56" s="31"/>
      <c r="F56" s="32"/>
      <c r="G56" s="28"/>
      <c r="H56" s="28"/>
      <c r="I56" s="28"/>
      <c r="J56" s="28"/>
    </row>
    <row r="57" spans="1:10" s="29" customFormat="1" ht="15" customHeight="1">
      <c r="A57" s="27"/>
      <c r="B57" s="28"/>
      <c r="D57" s="30"/>
      <c r="E57" s="31"/>
      <c r="F57" s="32"/>
      <c r="G57" s="28"/>
      <c r="H57" s="28"/>
      <c r="I57" s="28"/>
      <c r="J57" s="28"/>
    </row>
    <row r="58" spans="1:10" s="29" customFormat="1" ht="15" customHeight="1">
      <c r="A58" s="27"/>
      <c r="B58" s="28"/>
      <c r="D58" s="30"/>
      <c r="E58" s="31"/>
      <c r="F58" s="32"/>
      <c r="G58" s="28"/>
      <c r="H58" s="28"/>
      <c r="I58" s="28"/>
      <c r="J58" s="28"/>
    </row>
    <row r="59" spans="1:10" s="29" customFormat="1" ht="15" customHeight="1">
      <c r="A59" s="27"/>
      <c r="B59" s="28"/>
      <c r="D59" s="30"/>
      <c r="E59" s="31"/>
      <c r="F59" s="32"/>
      <c r="G59" s="28"/>
      <c r="H59" s="28"/>
      <c r="I59" s="28"/>
      <c r="J59" s="28"/>
    </row>
    <row r="60" spans="1:10" s="29" customFormat="1" ht="15" customHeight="1">
      <c r="A60" s="27"/>
      <c r="B60" s="28"/>
      <c r="D60" s="30"/>
      <c r="E60" s="31"/>
      <c r="F60" s="32"/>
      <c r="G60" s="28"/>
      <c r="H60" s="28"/>
      <c r="I60" s="28"/>
      <c r="J60" s="28"/>
    </row>
    <row r="61" spans="1:10" s="29" customFormat="1" ht="15" customHeight="1">
      <c r="A61" s="27"/>
      <c r="B61" s="28"/>
      <c r="D61" s="30"/>
      <c r="E61" s="31"/>
      <c r="F61" s="32"/>
      <c r="G61" s="28"/>
      <c r="H61" s="28"/>
      <c r="I61" s="28"/>
      <c r="J61" s="28"/>
    </row>
    <row r="62" spans="1:10" s="29" customFormat="1" ht="15" customHeight="1">
      <c r="A62" s="27"/>
      <c r="B62" s="28"/>
      <c r="D62" s="30"/>
      <c r="E62" s="31"/>
      <c r="F62" s="32"/>
      <c r="G62" s="28"/>
      <c r="H62" s="28"/>
      <c r="I62" s="28"/>
      <c r="J62" s="28"/>
    </row>
    <row r="63" spans="1:10" s="29" customFormat="1" ht="15" customHeight="1">
      <c r="A63" s="27"/>
      <c r="B63" s="28"/>
      <c r="D63" s="30"/>
      <c r="E63" s="31"/>
      <c r="F63" s="32"/>
      <c r="G63" s="28"/>
      <c r="H63" s="28"/>
      <c r="I63" s="28"/>
      <c r="J63" s="28"/>
    </row>
    <row r="64" spans="1:10" s="29" customFormat="1" ht="15" customHeight="1">
      <c r="A64" s="27"/>
      <c r="B64" s="28"/>
      <c r="D64" s="30"/>
      <c r="E64" s="31"/>
      <c r="F64" s="32"/>
      <c r="G64" s="28"/>
      <c r="H64" s="28"/>
      <c r="I64" s="28"/>
      <c r="J64" s="28"/>
    </row>
    <row r="65" spans="1:10" s="29" customFormat="1" ht="15" customHeight="1">
      <c r="A65" s="27"/>
      <c r="B65" s="28"/>
      <c r="D65" s="30"/>
      <c r="E65" s="31"/>
      <c r="F65" s="32"/>
      <c r="G65" s="28"/>
      <c r="H65" s="28"/>
      <c r="I65" s="28"/>
      <c r="J65" s="28"/>
    </row>
    <row r="66" spans="1:10" s="29" customFormat="1" ht="15" customHeight="1">
      <c r="A66" s="27"/>
      <c r="B66" s="28"/>
      <c r="D66" s="30"/>
      <c r="E66" s="31"/>
      <c r="F66" s="32"/>
      <c r="G66" s="28"/>
      <c r="H66" s="28"/>
      <c r="I66" s="28"/>
      <c r="J66" s="28"/>
    </row>
    <row r="67" spans="1:10" s="29" customFormat="1" ht="15" customHeight="1">
      <c r="A67" s="27"/>
      <c r="B67" s="28"/>
      <c r="D67" s="30"/>
      <c r="E67" s="31"/>
      <c r="F67" s="32"/>
      <c r="G67" s="28"/>
      <c r="H67" s="28"/>
      <c r="I67" s="28"/>
      <c r="J67" s="28"/>
    </row>
    <row r="68" spans="1:10" s="29" customFormat="1" ht="15" customHeight="1">
      <c r="A68" s="27"/>
      <c r="B68" s="28"/>
      <c r="D68" s="30"/>
      <c r="E68" s="31"/>
      <c r="F68" s="32"/>
      <c r="G68" s="28"/>
      <c r="H68" s="28"/>
      <c r="I68" s="28"/>
      <c r="J68" s="28"/>
    </row>
    <row r="69" spans="1:10" s="29" customFormat="1" ht="15" customHeight="1">
      <c r="A69" s="27"/>
      <c r="B69" s="28"/>
      <c r="D69" s="30"/>
      <c r="E69" s="31"/>
      <c r="F69" s="32"/>
      <c r="G69" s="28"/>
      <c r="H69" s="28"/>
      <c r="I69" s="28"/>
      <c r="J69" s="28"/>
    </row>
    <row r="70" spans="1:10" s="29" customFormat="1" ht="15" customHeight="1">
      <c r="A70" s="27"/>
      <c r="B70" s="28"/>
      <c r="D70" s="30"/>
      <c r="E70" s="31"/>
      <c r="F70" s="32"/>
      <c r="G70" s="28"/>
      <c r="H70" s="28"/>
      <c r="I70" s="28"/>
      <c r="J70" s="28"/>
    </row>
    <row r="71" spans="1:10" s="29" customFormat="1" ht="15" customHeight="1">
      <c r="A71" s="27"/>
      <c r="B71" s="28"/>
      <c r="D71" s="30"/>
      <c r="E71" s="31"/>
      <c r="F71" s="32"/>
      <c r="G71" s="28"/>
      <c r="H71" s="28"/>
      <c r="I71" s="28"/>
      <c r="J71" s="28"/>
    </row>
    <row r="72" spans="1:10" s="29" customFormat="1" ht="15" customHeight="1">
      <c r="A72" s="27"/>
      <c r="B72" s="28"/>
      <c r="D72" s="30"/>
      <c r="E72" s="31"/>
      <c r="F72" s="32"/>
      <c r="G72" s="28"/>
      <c r="H72" s="28"/>
      <c r="I72" s="28"/>
      <c r="J72" s="28"/>
    </row>
    <row r="73" spans="1:10" s="29" customFormat="1" ht="15" customHeight="1">
      <c r="A73" s="27"/>
      <c r="B73" s="28"/>
      <c r="D73" s="30"/>
      <c r="E73" s="31"/>
      <c r="F73" s="32"/>
      <c r="G73" s="28"/>
      <c r="H73" s="28"/>
      <c r="I73" s="28"/>
      <c r="J73" s="28"/>
    </row>
    <row r="74" spans="1:10" s="29" customFormat="1" ht="15" customHeight="1">
      <c r="A74" s="27"/>
      <c r="B74" s="28"/>
      <c r="D74" s="30"/>
      <c r="E74" s="31"/>
      <c r="F74" s="32"/>
      <c r="G74" s="28"/>
      <c r="H74" s="28"/>
      <c r="I74" s="28"/>
      <c r="J74" s="28"/>
    </row>
    <row r="75" spans="1:10" s="29" customFormat="1" ht="15" customHeight="1">
      <c r="A75" s="27"/>
      <c r="B75" s="28"/>
      <c r="D75" s="30"/>
      <c r="E75" s="31"/>
      <c r="F75" s="32"/>
      <c r="G75" s="28"/>
      <c r="H75" s="28"/>
      <c r="I75" s="28"/>
      <c r="J75" s="28"/>
    </row>
    <row r="76" spans="1:10" s="29" customFormat="1" ht="15" customHeight="1">
      <c r="A76" s="27"/>
      <c r="B76" s="28"/>
      <c r="D76" s="30"/>
      <c r="E76" s="31"/>
      <c r="F76" s="32"/>
      <c r="G76" s="28"/>
      <c r="H76" s="28"/>
      <c r="I76" s="28"/>
      <c r="J76" s="28"/>
    </row>
    <row r="77" spans="1:10" s="29" customFormat="1" ht="15" customHeight="1">
      <c r="A77" s="27"/>
      <c r="B77" s="28"/>
      <c r="D77" s="30"/>
      <c r="E77" s="31"/>
      <c r="F77" s="32"/>
      <c r="G77" s="28"/>
      <c r="H77" s="28"/>
      <c r="I77" s="28"/>
      <c r="J77" s="28"/>
    </row>
    <row r="78" spans="1:10" s="29" customFormat="1" ht="15" customHeight="1">
      <c r="A78" s="27"/>
      <c r="B78" s="28"/>
      <c r="D78" s="30"/>
      <c r="E78" s="31"/>
      <c r="F78" s="32"/>
      <c r="G78" s="28"/>
      <c r="H78" s="28"/>
      <c r="I78" s="28"/>
      <c r="J78" s="28"/>
    </row>
    <row r="79" spans="1:10" s="29" customFormat="1" ht="15" customHeight="1">
      <c r="A79" s="33"/>
      <c r="B79" s="34"/>
      <c r="D79" s="30"/>
      <c r="E79" s="31"/>
      <c r="F79" s="32"/>
      <c r="G79" s="28"/>
      <c r="H79" s="28"/>
      <c r="I79" s="28"/>
      <c r="J79" s="28"/>
    </row>
    <row r="80" spans="1:10" s="29" customFormat="1" ht="15" customHeight="1">
      <c r="A80" s="33"/>
      <c r="B80" s="34"/>
      <c r="D80" s="30"/>
      <c r="E80" s="31"/>
      <c r="F80" s="32"/>
      <c r="G80" s="28"/>
      <c r="H80" s="28"/>
      <c r="I80" s="28"/>
      <c r="J80" s="28"/>
    </row>
  </sheetData>
  <mergeCells count="7">
    <mergeCell ref="A2:F2"/>
    <mergeCell ref="A43:E43"/>
    <mergeCell ref="A44:E44"/>
    <mergeCell ref="A41:E41"/>
    <mergeCell ref="A42:E42"/>
    <mergeCell ref="A4:F4"/>
    <mergeCell ref="A40:E40"/>
  </mergeCells>
  <printOptions horizontalCentered="1"/>
  <pageMargins left="0.19685039370078741" right="0.19685039370078741" top="0.39370078740157483" bottom="0.19685039370078741" header="0.70866141732283472" footer="0.31496062992125984"/>
  <pageSetup paperSize="9" scale="84" firstPageNumber="49" fitToHeight="2" orientation="portrait" r:id="rId1"/>
  <headerFooter>
    <oddFooter>&amp;C&amp;P/&amp;N</oddFooter>
  </headerFooter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METRE </vt:lpstr>
      <vt:lpstr>BPDE</vt:lpstr>
      <vt:lpstr>BPDE!Impression_des_titres</vt:lpstr>
      <vt:lpstr>'METRE '!Impression_des_titres</vt:lpstr>
      <vt:lpstr>BPDE!Zone_d_impression</vt:lpstr>
      <vt:lpstr>'METRE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DEPTEL</dc:creator>
  <cp:lastModifiedBy>DPTEL2</cp:lastModifiedBy>
  <cp:lastPrinted>2026-06-08T17:00:44Z</cp:lastPrinted>
  <dcterms:created xsi:type="dcterms:W3CDTF">2015-06-05T18:17:20Z</dcterms:created>
  <dcterms:modified xsi:type="dcterms:W3CDTF">2026-06-26T10:58:57Z</dcterms:modified>
</cp:coreProperties>
</file>