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es documents pc 2024\CPS\CPS 2026\416\AOO 33.2026 Tx centrale solaire Tifelt\AOO à publier\"/>
    </mc:Choice>
  </mc:AlternateContent>
  <xr:revisionPtr revIDLastSave="0" documentId="13_ncr:1_{852446CF-DBDB-4A08-8F2E-0B36363D05B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BPDE " sheetId="22" r:id="rId1"/>
  </sheets>
  <definedNames>
    <definedName name="_Toc28485937" localSheetId="0">'BPDE '!#REF!</definedName>
    <definedName name="_Toc83553958" localSheetId="0">'BPDE '!#REF!</definedName>
    <definedName name="_xlnm.Print_Titles" localSheetId="0">'BPDE '!$6:$7</definedName>
    <definedName name="_xlnm.Print_Area" localSheetId="0">'BPDE '!$A$1:$F$32</definedName>
  </definedNames>
  <calcPr calcId="191029"/>
</workbook>
</file>

<file path=xl/calcChain.xml><?xml version="1.0" encoding="utf-8"?>
<calcChain xmlns="http://schemas.openxmlformats.org/spreadsheetml/2006/main">
  <c r="F23" i="22" l="1"/>
  <c r="F16" i="22"/>
  <c r="F17" i="22"/>
  <c r="F18" i="22"/>
  <c r="F19" i="22"/>
  <c r="F20" i="22"/>
  <c r="F21" i="22"/>
  <c r="F24" i="22"/>
  <c r="F10" i="22"/>
  <c r="F11" i="22"/>
  <c r="F12" i="22"/>
  <c r="F13" i="22"/>
  <c r="F15" i="22"/>
  <c r="F14" i="22" l="1"/>
  <c r="F9" i="22" l="1"/>
  <c r="F8" i="22" l="1"/>
  <c r="E25" i="22" s="1"/>
  <c r="E26" i="22" l="1"/>
  <c r="E27" i="22" s="1"/>
  <c r="G27" i="22" s="1"/>
</calcChain>
</file>

<file path=xl/sharedStrings.xml><?xml version="1.0" encoding="utf-8"?>
<sst xmlns="http://schemas.openxmlformats.org/spreadsheetml/2006/main" count="51" uniqueCount="36">
  <si>
    <t>DESIGNATION DES OUVRAGES</t>
  </si>
  <si>
    <t>U</t>
  </si>
  <si>
    <t>PRIX</t>
  </si>
  <si>
    <t>PRIX TOTAL</t>
  </si>
  <si>
    <t xml:space="preserve">TVA 20 % </t>
  </si>
  <si>
    <t>QTE</t>
  </si>
  <si>
    <t>P.U - HT</t>
  </si>
  <si>
    <t>s</t>
  </si>
  <si>
    <t>BORDEREAUX DES PRIX -  DETAIL ESTIMATIF</t>
  </si>
  <si>
    <t>Ens</t>
  </si>
  <si>
    <t>ML</t>
  </si>
  <si>
    <t>Ministère de l’Agriculture, de la Pêche Maritime, du Développement Rural et des Eaux et Forêts</t>
  </si>
  <si>
    <t>Direction régionale de l’Agriculture de Rabat-Salé-Kénitra</t>
  </si>
  <si>
    <t>Arrêté le présent bordereau des prix détail estimatif à la somme de : ………………………………………………………….............................................................................................................................................</t>
  </si>
  <si>
    <t>………………………………………………………………………………(…………………………..Dhs) T.T.C</t>
  </si>
  <si>
    <t>Entreprise</t>
  </si>
  <si>
    <t xml:space="preserve">TOTAL HORS TAXE </t>
  </si>
  <si>
    <t xml:space="preserve">TOTAL TTC  </t>
  </si>
  <si>
    <t>AOO 33/2026/DRARSK/DIAEA : TRAVAUX D’INSTALLATION D’UNE CENTRALE SOLAIRE PHOTOVOLTAÏQUE A L’INSTITUT TECHNIQUE AGRICOLE DE TIFLET, COMMUNE AIT BELKACEM, PROVINCE KHEMISSET (Lot unique)</t>
  </si>
  <si>
    <t>ELAGAGE DES ARBRES ET ARBUSTES ET NETTOYAGE DES TERRASSES, DEPOSE ET POSE DES ELEMENTS OBJETS D'INSTALLATION DE LA PLATE-FORME SOLAIRE</t>
  </si>
  <si>
    <t>SUPPORT DES PANNEAUX SOLAIRE RAIL GALVANISE EN TERRASSE</t>
  </si>
  <si>
    <t>PANNEAUX SOLAIRES PHOTOVOLTAÏQUES 590w</t>
  </si>
  <si>
    <t>ONDULEURS HYBRIDES PUISSANCE 30Kw</t>
  </si>
  <si>
    <t>CLE WIFI SMART DONGLE 4G LIMITEUR INJECTION</t>
  </si>
  <si>
    <t>ELEMENT DE PROTECTION BOITE DE JONCTION EQUIPEE DE FUSIBLES DE PROTECTION, TYPE GPV ET PARAFOUDRES</t>
  </si>
  <si>
    <t>TUBE ANNELÉ DOUBLE PAROI, GAINE, GOULOTTE Y COMPRIS TRANCHÉES</t>
  </si>
  <si>
    <t>ARMOIRE AC DE RACCORDEMENT ONDULEUR ET COFFRETS DE PROTECTION ASSOCIES</t>
  </si>
  <si>
    <t>CABLE DE COURANT ALTERNATIF, U1000 R2V (AME CUIVRE) DE SECTION CUIVRE 4X20MM²+T ENTRE SORTIE DE L'ONDULEUR ET LES COFFRETS GENERALS DE REGROUPEMENT</t>
  </si>
  <si>
    <t>CABLE DE COURANT ALTERNATIF, U1000 R2V (AME CUIVRE) DE SECTION CUIVRE 4X16MM²+T ENTRE SORTIE DE L'ONDULEUR ET LES COFFRETS GENERALS DE REGROUPEMENT</t>
  </si>
  <si>
    <t>CABLE DE COURANT ALTERNATIF, U1000 R2V (AME CUIVRE) DE SECTION CUIVRE 4X8MM²+T ENTRE SORTIE DE L'ONDULEUR ET LES COFFRETS GENERALS DE REGROUPEMENT</t>
  </si>
  <si>
    <t>CABLE DE COURANT CONTINU ISOLE, TYPE SOLAIRE PHOTOVOLAIQUE, AME EN CUIVRE DE 1X10MM², ENTRE MODULES ET LA BOITE DE JONCTION Y COMPRIS BOITE D RACCORDEMENT DES MODULES, CONNECTEURS ET CHEMINS DE CABLE</t>
  </si>
  <si>
    <t>CABLE DE TERRE v/j 1*45mm²</t>
  </si>
  <si>
    <t>CABLE DE TERRE v/j 1*25mm²</t>
  </si>
  <si>
    <t>MISE A NIVEAU DU POSTE DE CONTROLE TECHNIQUE</t>
  </si>
  <si>
    <t>SYSTEME DE SURVEILLANCE ET DE MONOTORING</t>
  </si>
  <si>
    <t>CLIMATISEUR 12000 BTU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</si>
</sst>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.00\ [$€-1]_-;\-* #,##0.00\ [$€-1]_-;_-* &quot;-&quot;??\ [$€-1]_-"/>
    <numFmt numFmtId="166" formatCode="General_)"/>
    <numFmt numFmtId="167" formatCode="_ * #,##0.00_ ;_ * \-#,##0.00_ ;_ * &quot;-&quot;??_ ;_ @_ "/>
  </numFmts>
  <fonts count="36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MS Sans Serif"/>
      <family val="2"/>
      <charset val="178"/>
    </font>
    <font>
      <b/>
      <sz val="15"/>
      <name val="Times New Roman"/>
      <family val="1"/>
    </font>
    <font>
      <b/>
      <sz val="15"/>
      <color theme="1"/>
      <name val="Times New Roman"/>
      <family val="1"/>
    </font>
    <font>
      <sz val="15"/>
      <color rgb="FFFF0000"/>
      <name val="Times New Roman"/>
      <family val="1"/>
    </font>
    <font>
      <sz val="15"/>
      <name val="Times New Roman"/>
      <family val="1"/>
    </font>
    <font>
      <sz val="15"/>
      <color theme="1"/>
      <name val="Times New Roman"/>
      <family val="1"/>
    </font>
    <font>
      <sz val="10"/>
      <name val="Arial"/>
      <family val="2"/>
    </font>
    <font>
      <b/>
      <u/>
      <sz val="18"/>
      <name val="Times New Roman"/>
      <family val="1"/>
    </font>
    <font>
      <sz val="10"/>
      <name val="Courier"/>
    </font>
    <font>
      <b/>
      <sz val="18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6"/>
      <color theme="1"/>
      <name val="Times New Roman"/>
      <family val="1"/>
    </font>
    <font>
      <b/>
      <sz val="14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9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20" borderId="1" applyNumberFormat="0" applyAlignment="0" applyProtection="0"/>
    <xf numFmtId="0" fontId="7" fillId="0" borderId="2" applyNumberFormat="0" applyFill="0" applyAlignment="0" applyProtection="0"/>
    <xf numFmtId="0" fontId="1" fillId="21" borderId="3" applyNumberFormat="0" applyFont="0" applyAlignment="0" applyProtection="0"/>
    <xf numFmtId="0" fontId="8" fillId="7" borderId="1" applyNumberFormat="0" applyAlignment="0" applyProtection="0"/>
    <xf numFmtId="165" fontId="1" fillId="0" borderId="0" applyFont="0" applyFill="0" applyBorder="0" applyAlignment="0" applyProtection="0"/>
    <xf numFmtId="0" fontId="9" fillId="3" borderId="0" applyNumberFormat="0" applyBorder="0" applyAlignment="0" applyProtection="0"/>
    <xf numFmtId="0" fontId="10" fillId="22" borderId="0" applyNumberFormat="0" applyBorder="0" applyAlignment="0" applyProtection="0"/>
    <xf numFmtId="0" fontId="2" fillId="0" borderId="0"/>
    <xf numFmtId="0" fontId="22" fillId="0" borderId="0"/>
    <xf numFmtId="0" fontId="11" fillId="4" borderId="0" applyNumberFormat="0" applyBorder="0" applyAlignment="0" applyProtection="0"/>
    <xf numFmtId="0" fontId="12" fillId="20" borderId="4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23" borderId="9" applyNumberFormat="0" applyAlignment="0" applyProtection="0"/>
    <xf numFmtId="164" fontId="28" fillId="0" borderId="0" applyFont="0" applyFill="0" applyBorder="0" applyAlignment="0" applyProtection="0"/>
    <xf numFmtId="166" fontId="30" fillId="0" borderId="0"/>
    <xf numFmtId="167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4">
    <xf numFmtId="0" fontId="0" fillId="0" borderId="0" xfId="0"/>
    <xf numFmtId="0" fontId="20" fillId="0" borderId="0" xfId="33" applyFont="1" applyAlignment="1">
      <alignment horizontal="center"/>
    </xf>
    <xf numFmtId="0" fontId="20" fillId="0" borderId="0" xfId="33" applyFont="1"/>
    <xf numFmtId="0" fontId="20" fillId="0" borderId="0" xfId="33" applyFont="1" applyAlignment="1">
      <alignment wrapText="1"/>
    </xf>
    <xf numFmtId="0" fontId="20" fillId="0" borderId="0" xfId="0" applyFont="1" applyAlignment="1">
      <alignment vertical="center"/>
    </xf>
    <xf numFmtId="4" fontId="20" fillId="0" borderId="0" xfId="33" applyNumberFormat="1" applyFont="1"/>
    <xf numFmtId="0" fontId="23" fillId="24" borderId="11" xfId="33" applyFont="1" applyFill="1" applyBorder="1" applyAlignment="1">
      <alignment horizontal="center" vertical="center"/>
    </xf>
    <xf numFmtId="0" fontId="23" fillId="24" borderId="12" xfId="33" applyFont="1" applyFill="1" applyBorder="1" applyAlignment="1">
      <alignment horizontal="center" vertical="center"/>
    </xf>
    <xf numFmtId="0" fontId="23" fillId="0" borderId="10" xfId="33" applyFont="1" applyBorder="1" applyAlignment="1">
      <alignment horizontal="center" vertical="center"/>
    </xf>
    <xf numFmtId="4" fontId="27" fillId="0" borderId="10" xfId="34" applyNumberFormat="1" applyFont="1" applyBorder="1" applyAlignment="1">
      <alignment horizontal="center" vertical="center" wrapText="1"/>
    </xf>
    <xf numFmtId="4" fontId="26" fillId="0" borderId="13" xfId="0" applyNumberFormat="1" applyFont="1" applyBorder="1" applyAlignment="1">
      <alignment horizontal="center" vertical="center"/>
    </xf>
    <xf numFmtId="0" fontId="23" fillId="0" borderId="15" xfId="33" applyFont="1" applyBorder="1" applyAlignment="1">
      <alignment horizontal="center" vertical="center"/>
    </xf>
    <xf numFmtId="3" fontId="25" fillId="0" borderId="0" xfId="33" applyNumberFormat="1" applyFont="1" applyAlignment="1">
      <alignment horizontal="center" vertical="center"/>
    </xf>
    <xf numFmtId="4" fontId="26" fillId="0" borderId="0" xfId="33" applyNumberFormat="1" applyFont="1" applyAlignment="1">
      <alignment horizontal="center" vertical="center"/>
    </xf>
    <xf numFmtId="164" fontId="26" fillId="0" borderId="0" xfId="45" applyFont="1" applyAlignment="1">
      <alignment horizontal="center" vertical="center"/>
    </xf>
    <xf numFmtId="0" fontId="21" fillId="0" borderId="0" xfId="33" applyFont="1" applyAlignment="1">
      <alignment horizontal="center"/>
    </xf>
    <xf numFmtId="0" fontId="21" fillId="0" borderId="0" xfId="33" applyFont="1" applyAlignment="1">
      <alignment wrapText="1"/>
    </xf>
    <xf numFmtId="164" fontId="26" fillId="0" borderId="10" xfId="45" applyFont="1" applyBorder="1" applyAlignment="1">
      <alignment horizontal="center" vertical="center"/>
    </xf>
    <xf numFmtId="164" fontId="26" fillId="0" borderId="10" xfId="45" applyFont="1" applyFill="1" applyBorder="1" applyAlignment="1">
      <alignment horizontal="center" vertical="center"/>
    </xf>
    <xf numFmtId="3" fontId="26" fillId="0" borderId="0" xfId="33" applyNumberFormat="1" applyFont="1" applyAlignment="1">
      <alignment horizontal="center" vertical="center"/>
    </xf>
    <xf numFmtId="0" fontId="33" fillId="0" borderId="0" xfId="0" applyFont="1"/>
    <xf numFmtId="0" fontId="34" fillId="0" borderId="0" xfId="0" applyFont="1"/>
    <xf numFmtId="0" fontId="35" fillId="0" borderId="0" xfId="33" applyFont="1" applyAlignment="1">
      <alignment horizontal="center"/>
    </xf>
    <xf numFmtId="0" fontId="29" fillId="0" borderId="20" xfId="33" applyFont="1" applyBorder="1" applyAlignment="1">
      <alignment horizontal="center" vertical="center" wrapText="1"/>
    </xf>
    <xf numFmtId="0" fontId="29" fillId="0" borderId="14" xfId="33" applyFont="1" applyBorder="1" applyAlignment="1">
      <alignment horizontal="center" vertical="center" wrapText="1"/>
    </xf>
    <xf numFmtId="0" fontId="29" fillId="0" borderId="21" xfId="33" applyFont="1" applyBorder="1" applyAlignment="1">
      <alignment horizontal="center" vertical="center" wrapText="1"/>
    </xf>
    <xf numFmtId="4" fontId="31" fillId="0" borderId="14" xfId="33" applyNumberFormat="1" applyFont="1" applyBorder="1" applyAlignment="1">
      <alignment horizontal="center" vertical="center"/>
    </xf>
    <xf numFmtId="4" fontId="31" fillId="0" borderId="21" xfId="33" applyNumberFormat="1" applyFont="1" applyBorder="1" applyAlignment="1">
      <alignment horizontal="center" vertical="center"/>
    </xf>
    <xf numFmtId="0" fontId="34" fillId="0" borderId="26" xfId="0" applyFont="1" applyBorder="1" applyAlignment="1">
      <alignment horizontal="left"/>
    </xf>
    <xf numFmtId="0" fontId="34" fillId="0" borderId="0" xfId="0" applyFont="1" applyAlignment="1">
      <alignment horizontal="left"/>
    </xf>
    <xf numFmtId="0" fontId="32" fillId="0" borderId="0" xfId="0" applyFont="1" applyAlignment="1">
      <alignment horizontal="left" vertical="center"/>
    </xf>
    <xf numFmtId="0" fontId="32" fillId="0" borderId="0" xfId="0" applyFont="1" applyAlignment="1">
      <alignment horizontal="center" vertical="center"/>
    </xf>
    <xf numFmtId="0" fontId="31" fillId="0" borderId="22" xfId="33" applyFont="1" applyBorder="1" applyAlignment="1">
      <alignment horizontal="center" vertical="center" wrapText="1"/>
    </xf>
    <xf numFmtId="0" fontId="31" fillId="0" borderId="23" xfId="33" applyFont="1" applyBorder="1" applyAlignment="1">
      <alignment horizontal="center" vertical="center" wrapText="1"/>
    </xf>
    <xf numFmtId="0" fontId="31" fillId="0" borderId="24" xfId="33" applyFont="1" applyBorder="1" applyAlignment="1">
      <alignment horizontal="center" vertical="center" wrapText="1"/>
    </xf>
    <xf numFmtId="0" fontId="29" fillId="0" borderId="25" xfId="33" applyFont="1" applyBorder="1" applyAlignment="1">
      <alignment horizontal="center" vertical="center" wrapText="1"/>
    </xf>
    <xf numFmtId="0" fontId="23" fillId="24" borderId="18" xfId="33" applyFont="1" applyFill="1" applyBorder="1" applyAlignment="1">
      <alignment horizontal="center" vertical="center" wrapText="1"/>
    </xf>
    <xf numFmtId="0" fontId="26" fillId="0" borderId="19" xfId="0" applyFont="1" applyBorder="1"/>
    <xf numFmtId="0" fontId="23" fillId="0" borderId="19" xfId="0" applyFont="1" applyBorder="1"/>
    <xf numFmtId="0" fontId="24" fillId="24" borderId="18" xfId="33" applyFont="1" applyFill="1" applyBorder="1" applyAlignment="1">
      <alignment horizontal="center" vertical="center" wrapText="1"/>
    </xf>
    <xf numFmtId="0" fontId="27" fillId="0" borderId="19" xfId="0" applyFont="1" applyBorder="1" applyAlignment="1">
      <alignment horizontal="center"/>
    </xf>
    <xf numFmtId="4" fontId="23" fillId="24" borderId="16" xfId="33" applyNumberFormat="1" applyFont="1" applyFill="1" applyBorder="1" applyAlignment="1">
      <alignment horizontal="center" vertical="center"/>
    </xf>
    <xf numFmtId="0" fontId="26" fillId="0" borderId="17" xfId="0" applyFont="1" applyBorder="1"/>
    <xf numFmtId="0" fontId="27" fillId="0" borderId="10" xfId="33" applyFont="1" applyBorder="1" applyAlignment="1">
      <alignment horizontal="left" vertical="center" wrapText="1"/>
    </xf>
  </cellXfs>
  <cellStyles count="49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Entrée" xfId="29" builtinId="20" customBuiltin="1"/>
    <cellStyle name="Euro" xfId="30" xr:uid="{00000000-0005-0000-0000-00001C000000}"/>
    <cellStyle name="Insatisfaisant" xfId="31" builtinId="27" customBuiltin="1"/>
    <cellStyle name="Milliers" xfId="45" builtinId="3"/>
    <cellStyle name="Milliers 2 2" xfId="48" xr:uid="{00000000-0005-0000-0000-00001F000000}"/>
    <cellStyle name="Milliers 6 2" xfId="47" xr:uid="{00000000-0005-0000-0000-000020000000}"/>
    <cellStyle name="Neutre" xfId="32" builtinId="28" customBuiltin="1"/>
    <cellStyle name="Normal" xfId="0" builtinId="0"/>
    <cellStyle name="Normal 2" xfId="46" xr:uid="{00000000-0005-0000-0000-000023000000}"/>
    <cellStyle name="Normal_Bordereau des prix" xfId="33" xr:uid="{00000000-0005-0000-0000-000024000000}"/>
    <cellStyle name="Normal_estimation4-t-u" xfId="34" xr:uid="{00000000-0005-0000-0000-000025000000}"/>
    <cellStyle name="Note" xfId="28" builtinId="10" customBuiltin="1"/>
    <cellStyle name="Satisfaisant" xfId="35" builtinId="26" customBuiltin="1"/>
    <cellStyle name="Sortie" xfId="36" builtinId="21" customBuiltin="1"/>
    <cellStyle name="Texte explicatif" xfId="37" builtinId="53" customBuiltin="1"/>
    <cellStyle name="Titre" xfId="38" builtinId="15" customBuiltin="1"/>
    <cellStyle name="Titre 1" xfId="39" builtinId="16" customBuiltin="1"/>
    <cellStyle name="Titre 2" xfId="40" builtinId="17" customBuiltin="1"/>
    <cellStyle name="Titre 3" xfId="41" builtinId="18" customBuiltin="1"/>
    <cellStyle name="Titre 4" xfId="42" builtinId="19" customBuiltin="1"/>
    <cellStyle name="Total" xfId="43" builtinId="25" customBuiltin="1"/>
    <cellStyle name="Vérification" xfId="44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5</xdr:row>
      <xdr:rowOff>0</xdr:rowOff>
    </xdr:from>
    <xdr:ext cx="184731" cy="264560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0096500" y="101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5"/>
    <pageSetUpPr fitToPage="1"/>
  </sheetPr>
  <dimension ref="A1:H43"/>
  <sheetViews>
    <sheetView showZeros="0" tabSelected="1" view="pageBreakPreview" topLeftCell="A21" zoomScale="60" workbookViewId="0">
      <selection activeCell="D32" sqref="D32"/>
    </sheetView>
  </sheetViews>
  <sheetFormatPr baseColWidth="10" defaultColWidth="9.08984375" defaultRowHeight="21" customHeight="1"/>
  <cols>
    <col min="1" max="1" width="9.36328125" style="1" customWidth="1"/>
    <col min="2" max="2" width="94.36328125" style="3" customWidth="1"/>
    <col min="3" max="3" width="8.6328125" style="15" customWidth="1"/>
    <col min="4" max="4" width="13.54296875" style="15" customWidth="1"/>
    <col min="5" max="5" width="19.36328125" style="14" customWidth="1"/>
    <col min="6" max="6" width="20.453125" style="13" customWidth="1"/>
    <col min="7" max="7" width="18.90625" style="2" customWidth="1"/>
    <col min="8" max="8" width="19.08984375" style="2" customWidth="1"/>
    <col min="9" max="16384" width="9.08984375" style="2"/>
  </cols>
  <sheetData>
    <row r="1" spans="1:6" s="20" customFormat="1" ht="14">
      <c r="A1" s="30" t="s">
        <v>11</v>
      </c>
      <c r="B1" s="30"/>
      <c r="C1" s="30"/>
      <c r="D1" s="30"/>
      <c r="E1" s="30"/>
      <c r="F1" s="30"/>
    </row>
    <row r="2" spans="1:6" s="20" customFormat="1" ht="14">
      <c r="A2" s="30" t="s">
        <v>12</v>
      </c>
      <c r="B2" s="30"/>
      <c r="C2" s="30"/>
      <c r="D2" s="30"/>
      <c r="E2" s="30"/>
      <c r="F2" s="30"/>
    </row>
    <row r="3" spans="1:6" s="20" customFormat="1" ht="14.5" thickBot="1">
      <c r="A3" s="31"/>
      <c r="B3" s="31"/>
      <c r="C3" s="31"/>
      <c r="D3" s="31"/>
      <c r="E3" s="31"/>
      <c r="F3" s="31"/>
    </row>
    <row r="4" spans="1:6" ht="105.75" customHeight="1" thickBot="1">
      <c r="A4" s="32" t="s">
        <v>18</v>
      </c>
      <c r="B4" s="33"/>
      <c r="C4" s="33"/>
      <c r="D4" s="33"/>
      <c r="E4" s="33"/>
      <c r="F4" s="34"/>
    </row>
    <row r="5" spans="1:6" ht="34.5" customHeight="1" thickBot="1">
      <c r="A5" s="35" t="s">
        <v>8</v>
      </c>
      <c r="B5" s="35"/>
      <c r="C5" s="35"/>
      <c r="D5" s="35"/>
      <c r="E5" s="35"/>
      <c r="F5" s="35"/>
    </row>
    <row r="6" spans="1:6" ht="18" customHeight="1" thickTop="1">
      <c r="A6" s="6" t="s">
        <v>7</v>
      </c>
      <c r="B6" s="36" t="s">
        <v>0</v>
      </c>
      <c r="C6" s="36" t="s">
        <v>1</v>
      </c>
      <c r="D6" s="39" t="s">
        <v>5</v>
      </c>
      <c r="E6" s="41" t="s">
        <v>6</v>
      </c>
      <c r="F6" s="41" t="s">
        <v>3</v>
      </c>
    </row>
    <row r="7" spans="1:6" ht="17.25" customHeight="1" thickBot="1">
      <c r="A7" s="7" t="s">
        <v>2</v>
      </c>
      <c r="B7" s="37"/>
      <c r="C7" s="38"/>
      <c r="D7" s="40"/>
      <c r="E7" s="42"/>
      <c r="F7" s="42"/>
    </row>
    <row r="8" spans="1:6" s="4" customFormat="1" ht="67" customHeight="1" thickTop="1">
      <c r="A8" s="11">
        <v>1</v>
      </c>
      <c r="B8" s="43" t="s">
        <v>19</v>
      </c>
      <c r="C8" s="8" t="s">
        <v>9</v>
      </c>
      <c r="D8" s="9">
        <v>1</v>
      </c>
      <c r="E8" s="17"/>
      <c r="F8" s="10">
        <f t="shared" ref="F8:F24" si="0">+D8*E8</f>
        <v>0</v>
      </c>
    </row>
    <row r="9" spans="1:6" s="4" customFormat="1" ht="48" customHeight="1">
      <c r="A9" s="11">
        <v>2</v>
      </c>
      <c r="B9" s="43" t="s">
        <v>20</v>
      </c>
      <c r="C9" s="8" t="s">
        <v>1</v>
      </c>
      <c r="D9" s="9">
        <v>140</v>
      </c>
      <c r="E9" s="17"/>
      <c r="F9" s="10">
        <f t="shared" si="0"/>
        <v>0</v>
      </c>
    </row>
    <row r="10" spans="1:6" s="4" customFormat="1" ht="34.5" customHeight="1">
      <c r="A10" s="11">
        <v>3</v>
      </c>
      <c r="B10" s="43" t="s">
        <v>21</v>
      </c>
      <c r="C10" s="8" t="s">
        <v>1</v>
      </c>
      <c r="D10" s="9">
        <v>140</v>
      </c>
      <c r="E10" s="17"/>
      <c r="F10" s="10">
        <f t="shared" si="0"/>
        <v>0</v>
      </c>
    </row>
    <row r="11" spans="1:6" s="4" customFormat="1" ht="38.25" customHeight="1">
      <c r="A11" s="11">
        <v>4</v>
      </c>
      <c r="B11" s="43" t="s">
        <v>22</v>
      </c>
      <c r="C11" s="8" t="s">
        <v>1</v>
      </c>
      <c r="D11" s="9">
        <v>3</v>
      </c>
      <c r="E11" s="17"/>
      <c r="F11" s="10">
        <f t="shared" si="0"/>
        <v>0</v>
      </c>
    </row>
    <row r="12" spans="1:6" s="4" customFormat="1" ht="30" customHeight="1">
      <c r="A12" s="11">
        <v>5</v>
      </c>
      <c r="B12" s="43" t="s">
        <v>23</v>
      </c>
      <c r="C12" s="8" t="s">
        <v>1</v>
      </c>
      <c r="D12" s="9">
        <v>4</v>
      </c>
      <c r="E12" s="17"/>
      <c r="F12" s="10">
        <f t="shared" si="0"/>
        <v>0</v>
      </c>
    </row>
    <row r="13" spans="1:6" s="4" customFormat="1" ht="51" customHeight="1">
      <c r="A13" s="11">
        <v>6</v>
      </c>
      <c r="B13" s="43" t="s">
        <v>25</v>
      </c>
      <c r="C13" s="8" t="s">
        <v>9</v>
      </c>
      <c r="D13" s="9">
        <v>1</v>
      </c>
      <c r="E13" s="17"/>
      <c r="F13" s="10">
        <f t="shared" si="0"/>
        <v>0</v>
      </c>
    </row>
    <row r="14" spans="1:6" s="4" customFormat="1" ht="47" customHeight="1">
      <c r="A14" s="8">
        <v>7</v>
      </c>
      <c r="B14" s="43" t="s">
        <v>24</v>
      </c>
      <c r="C14" s="8" t="s">
        <v>1</v>
      </c>
      <c r="D14" s="9">
        <v>3</v>
      </c>
      <c r="E14" s="18"/>
      <c r="F14" s="10">
        <f t="shared" si="0"/>
        <v>0</v>
      </c>
    </row>
    <row r="15" spans="1:6" s="4" customFormat="1" ht="63" customHeight="1">
      <c r="A15" s="8">
        <v>8</v>
      </c>
      <c r="B15" s="43" t="s">
        <v>26</v>
      </c>
      <c r="C15" s="8" t="s">
        <v>9</v>
      </c>
      <c r="D15" s="9">
        <v>3</v>
      </c>
      <c r="E15" s="18"/>
      <c r="F15" s="10">
        <f t="shared" si="0"/>
        <v>0</v>
      </c>
    </row>
    <row r="16" spans="1:6" s="4" customFormat="1" ht="74" customHeight="1">
      <c r="A16" s="8">
        <v>9</v>
      </c>
      <c r="B16" s="43" t="s">
        <v>27</v>
      </c>
      <c r="C16" s="8" t="s">
        <v>10</v>
      </c>
      <c r="D16" s="9">
        <v>50</v>
      </c>
      <c r="E16" s="18"/>
      <c r="F16" s="10">
        <f t="shared" si="0"/>
        <v>0</v>
      </c>
    </row>
    <row r="17" spans="1:8" s="4" customFormat="1" ht="68.5" customHeight="1">
      <c r="A17" s="8">
        <v>10</v>
      </c>
      <c r="B17" s="43" t="s">
        <v>28</v>
      </c>
      <c r="C17" s="8" t="s">
        <v>10</v>
      </c>
      <c r="D17" s="9">
        <v>35</v>
      </c>
      <c r="E17" s="18"/>
      <c r="F17" s="10">
        <f t="shared" si="0"/>
        <v>0</v>
      </c>
    </row>
    <row r="18" spans="1:8" s="4" customFormat="1" ht="72.5" customHeight="1">
      <c r="A18" s="8">
        <v>11</v>
      </c>
      <c r="B18" s="43" t="s">
        <v>29</v>
      </c>
      <c r="C18" s="8" t="s">
        <v>10</v>
      </c>
      <c r="D18" s="9">
        <v>88</v>
      </c>
      <c r="E18" s="18"/>
      <c r="F18" s="10">
        <f t="shared" si="0"/>
        <v>0</v>
      </c>
    </row>
    <row r="19" spans="1:8" s="4" customFormat="1" ht="94" customHeight="1">
      <c r="A19" s="8">
        <v>12</v>
      </c>
      <c r="B19" s="43" t="s">
        <v>30</v>
      </c>
      <c r="C19" s="8" t="s">
        <v>10</v>
      </c>
      <c r="D19" s="9">
        <v>780</v>
      </c>
      <c r="E19" s="18"/>
      <c r="F19" s="10">
        <f t="shared" si="0"/>
        <v>0</v>
      </c>
    </row>
    <row r="20" spans="1:8" s="4" customFormat="1" ht="33" customHeight="1">
      <c r="A20" s="8">
        <v>13</v>
      </c>
      <c r="B20" s="43" t="s">
        <v>31</v>
      </c>
      <c r="C20" s="8" t="s">
        <v>10</v>
      </c>
      <c r="D20" s="9">
        <v>80</v>
      </c>
      <c r="E20" s="18"/>
      <c r="F20" s="10">
        <f t="shared" si="0"/>
        <v>0</v>
      </c>
    </row>
    <row r="21" spans="1:8" s="4" customFormat="1" ht="34.5" customHeight="1">
      <c r="A21" s="8">
        <v>14</v>
      </c>
      <c r="B21" s="43" t="s">
        <v>32</v>
      </c>
      <c r="C21" s="8" t="s">
        <v>10</v>
      </c>
      <c r="D21" s="9">
        <v>40</v>
      </c>
      <c r="E21" s="18"/>
      <c r="F21" s="10">
        <f t="shared" si="0"/>
        <v>0</v>
      </c>
    </row>
    <row r="22" spans="1:8" s="4" customFormat="1" ht="52" customHeight="1">
      <c r="A22" s="8">
        <v>15</v>
      </c>
      <c r="B22" s="43" t="s">
        <v>33</v>
      </c>
      <c r="C22" s="8" t="s">
        <v>9</v>
      </c>
      <c r="D22" s="9">
        <v>1</v>
      </c>
      <c r="E22" s="18"/>
      <c r="F22" s="10"/>
    </row>
    <row r="23" spans="1:8" s="4" customFormat="1" ht="42.75" customHeight="1">
      <c r="A23" s="8">
        <v>16</v>
      </c>
      <c r="B23" s="43" t="s">
        <v>34</v>
      </c>
      <c r="C23" s="8" t="s">
        <v>9</v>
      </c>
      <c r="D23" s="9">
        <v>3</v>
      </c>
      <c r="E23" s="18"/>
      <c r="F23" s="10">
        <f t="shared" ref="F23" si="1">+D23*E23</f>
        <v>0</v>
      </c>
    </row>
    <row r="24" spans="1:8" s="4" customFormat="1" ht="42.75" customHeight="1" thickBot="1">
      <c r="A24" s="8">
        <v>17</v>
      </c>
      <c r="B24" s="43" t="s">
        <v>35</v>
      </c>
      <c r="C24" s="8" t="s">
        <v>1</v>
      </c>
      <c r="D24" s="9">
        <v>3</v>
      </c>
      <c r="E24" s="18"/>
      <c r="F24" s="10">
        <f t="shared" si="0"/>
        <v>0</v>
      </c>
    </row>
    <row r="25" spans="1:8" ht="36.75" customHeight="1" thickTop="1" thickBot="1">
      <c r="A25" s="23" t="s">
        <v>16</v>
      </c>
      <c r="B25" s="24"/>
      <c r="C25" s="24"/>
      <c r="D25" s="25"/>
      <c r="E25" s="26">
        <f>SUM(F8:F24)</f>
        <v>0</v>
      </c>
      <c r="F25" s="27"/>
      <c r="H25" s="5"/>
    </row>
    <row r="26" spans="1:8" ht="36" customHeight="1" thickTop="1" thickBot="1">
      <c r="A26" s="23" t="s">
        <v>4</v>
      </c>
      <c r="B26" s="24"/>
      <c r="C26" s="24"/>
      <c r="D26" s="25"/>
      <c r="E26" s="26">
        <f>E25*0.2</f>
        <v>0</v>
      </c>
      <c r="F26" s="27"/>
    </row>
    <row r="27" spans="1:8" ht="32.25" customHeight="1" thickTop="1" thickBot="1">
      <c r="A27" s="23" t="s">
        <v>17</v>
      </c>
      <c r="B27" s="24"/>
      <c r="C27" s="24"/>
      <c r="D27" s="25"/>
      <c r="E27" s="26">
        <f>E26+E25</f>
        <v>0</v>
      </c>
      <c r="F27" s="27"/>
      <c r="G27" s="2">
        <f>+E27*0.02</f>
        <v>0</v>
      </c>
    </row>
    <row r="28" spans="1:8" ht="21" customHeight="1" thickTop="1" thickBot="1">
      <c r="G28" s="14"/>
    </row>
    <row r="29" spans="1:8" s="21" customFormat="1" thickTop="1">
      <c r="A29" s="28" t="s">
        <v>13</v>
      </c>
      <c r="B29" s="28"/>
      <c r="C29" s="28"/>
      <c r="D29" s="28"/>
      <c r="E29" s="28"/>
      <c r="F29" s="28"/>
    </row>
    <row r="30" spans="1:8" s="21" customFormat="1" ht="20.5">
      <c r="A30" s="29" t="s">
        <v>14</v>
      </c>
      <c r="B30" s="29"/>
      <c r="C30" s="29"/>
      <c r="D30" s="29"/>
      <c r="E30" s="29"/>
      <c r="F30" s="29"/>
    </row>
    <row r="31" spans="1:8" ht="21" customHeight="1">
      <c r="F31" s="14"/>
      <c r="G31" s="14"/>
    </row>
    <row r="32" spans="1:8" ht="21" customHeight="1">
      <c r="C32" s="16"/>
      <c r="D32" s="22" t="s">
        <v>15</v>
      </c>
      <c r="E32" s="3"/>
      <c r="F32" s="14"/>
      <c r="G32" s="14"/>
    </row>
    <row r="33" spans="1:7" ht="21" customHeight="1">
      <c r="F33" s="14"/>
      <c r="G33" s="14"/>
    </row>
    <row r="34" spans="1:7" ht="21" customHeight="1">
      <c r="F34" s="14"/>
    </row>
    <row r="37" spans="1:7" ht="21" customHeight="1">
      <c r="A37" s="12"/>
      <c r="B37" s="12"/>
      <c r="C37" s="12"/>
      <c r="D37" s="12"/>
      <c r="E37" s="19"/>
    </row>
    <row r="38" spans="1:7" ht="21" customHeight="1">
      <c r="A38" s="12"/>
      <c r="B38" s="12"/>
      <c r="C38" s="12"/>
      <c r="D38" s="12"/>
      <c r="E38" s="19"/>
    </row>
    <row r="39" spans="1:7" ht="21" customHeight="1">
      <c r="A39" s="12"/>
      <c r="B39" s="12"/>
      <c r="C39" s="12"/>
      <c r="D39" s="12"/>
      <c r="E39" s="19"/>
    </row>
    <row r="40" spans="1:7" ht="21" customHeight="1">
      <c r="A40" s="12"/>
      <c r="B40" s="12"/>
      <c r="C40" s="12"/>
      <c r="D40" s="12"/>
      <c r="E40" s="19"/>
    </row>
    <row r="41" spans="1:7" ht="21" customHeight="1">
      <c r="A41" s="12"/>
      <c r="B41" s="12"/>
      <c r="C41" s="12"/>
      <c r="D41" s="12"/>
      <c r="E41" s="19"/>
    </row>
    <row r="42" spans="1:7" ht="21" customHeight="1">
      <c r="A42" s="12"/>
      <c r="B42" s="12"/>
      <c r="C42" s="12"/>
      <c r="D42" s="12"/>
      <c r="E42" s="19"/>
    </row>
    <row r="43" spans="1:7" ht="21" customHeight="1">
      <c r="A43" s="12"/>
      <c r="B43" s="12"/>
      <c r="C43" s="12"/>
      <c r="D43" s="12"/>
      <c r="E43" s="19"/>
    </row>
  </sheetData>
  <mergeCells count="18">
    <mergeCell ref="A30:F30"/>
    <mergeCell ref="A1:F1"/>
    <mergeCell ref="A2:F2"/>
    <mergeCell ref="A3:F3"/>
    <mergeCell ref="A4:F4"/>
    <mergeCell ref="A5:F5"/>
    <mergeCell ref="B6:B7"/>
    <mergeCell ref="C6:C7"/>
    <mergeCell ref="D6:D7"/>
    <mergeCell ref="E6:E7"/>
    <mergeCell ref="F6:F7"/>
    <mergeCell ref="A27:D27"/>
    <mergeCell ref="E27:F27"/>
    <mergeCell ref="A25:D25"/>
    <mergeCell ref="E25:F25"/>
    <mergeCell ref="A26:D26"/>
    <mergeCell ref="E26:F26"/>
    <mergeCell ref="A29:F29"/>
  </mergeCells>
  <printOptions horizontalCentered="1" gridLines="1"/>
  <pageMargins left="3.937007874015748E-2" right="3.937007874015748E-2" top="3.937007874015748E-2" bottom="3.937007874015748E-2" header="0.15748031496062992" footer="0.15748031496062992"/>
  <pageSetup paperSize="9" scale="62" firstPageNumber="50" fitToHeight="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BPDE </vt:lpstr>
      <vt:lpstr>'BPDE '!Impression_des_titres</vt:lpstr>
      <vt:lpstr>'BPDE '!Zone_d_impression</vt:lpstr>
    </vt:vector>
  </TitlesOfParts>
  <Company>Société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</dc:creator>
  <cp:lastModifiedBy>NAJOUA BERRKIA</cp:lastModifiedBy>
  <cp:lastPrinted>2026-06-12T09:01:41Z</cp:lastPrinted>
  <dcterms:created xsi:type="dcterms:W3CDTF">2002-09-27T15:47:35Z</dcterms:created>
  <dcterms:modified xsi:type="dcterms:W3CDTF">2026-07-06T14:55:24Z</dcterms:modified>
</cp:coreProperties>
</file>