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Soufiane CHP Zag\Downloads\"/>
    </mc:Choice>
  </mc:AlternateContent>
  <xr:revisionPtr revIDLastSave="0" documentId="13_ncr:1_{EE1772E0-C889-4AAD-84A0-BBD3FFC0E1C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PD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7" i="1" l="1"/>
  <c r="I36" i="1"/>
  <c r="I37" i="1" s="1"/>
  <c r="H36" i="1"/>
  <c r="H35" i="1"/>
  <c r="I35" i="1"/>
  <c r="I12" i="1"/>
  <c r="I34" i="1"/>
  <c r="H34" i="1"/>
  <c r="I33" i="1"/>
  <c r="H33" i="1"/>
  <c r="I31" i="1"/>
  <c r="H31" i="1"/>
  <c r="I30" i="1"/>
  <c r="H30" i="1"/>
  <c r="I29" i="1"/>
  <c r="H29" i="1"/>
  <c r="I28" i="1"/>
  <c r="H28" i="1"/>
  <c r="I26" i="1"/>
  <c r="H26" i="1"/>
  <c r="I25" i="1"/>
  <c r="H25" i="1"/>
  <c r="I24" i="1"/>
  <c r="H24" i="1"/>
  <c r="I23" i="1"/>
  <c r="H23" i="1"/>
  <c r="I22" i="1"/>
  <c r="H22" i="1"/>
  <c r="I21" i="1"/>
  <c r="H21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H12" i="1"/>
</calcChain>
</file>

<file path=xl/sharedStrings.xml><?xml version="1.0" encoding="utf-8"?>
<sst xmlns="http://schemas.openxmlformats.org/spreadsheetml/2006/main" count="61" uniqueCount="46">
  <si>
    <t>Désignation des prestations</t>
  </si>
  <si>
    <t>N° du poste</t>
  </si>
  <si>
    <t>Unité de mesure ou de compte</t>
  </si>
  <si>
    <t>Quantité Minimale</t>
  </si>
  <si>
    <t>Quantité Maximale</t>
  </si>
  <si>
    <t>Prix unitaire en DHS HT (hors TVA) (en chiffres)</t>
  </si>
  <si>
    <t>Total HT Minimum (en chiffres)</t>
  </si>
  <si>
    <t>Total HT Maximum (en chiffres)</t>
  </si>
  <si>
    <t>6=3x5</t>
  </si>
  <si>
    <t>7=4x5</t>
  </si>
  <si>
    <t>Montant TVA (20%)</t>
  </si>
  <si>
    <t>Total TTC</t>
  </si>
  <si>
    <t>Total HT</t>
  </si>
  <si>
    <t>N° du lot</t>
  </si>
  <si>
    <t>Lot n° 1</t>
  </si>
  <si>
    <t>Réactifs compatibles avec l’analyseur de coagulation automatique SYSMEX CA-620 Series ou équivalent</t>
  </si>
  <si>
    <t>THROMBOREL S, réactif pour temps de prothrombine (TP), flacon de 4 mL, boîte de 10 flacons</t>
  </si>
  <si>
    <t>Boite</t>
  </si>
  <si>
    <t>DADE ACTIN FS, réactif pour TCA (temps de céphaline activée), flacon de 2 mL, boîte de 10 flacons</t>
  </si>
  <si>
    <t>Solution de chlorure de calcium (CaCl₂) 0,02 mol/L, flacon de 15 mL, boîte de 10 flacons</t>
  </si>
  <si>
    <t>CI-TROL 1E, contrôle normal de coagulation, flacon de 1 mL, boîte de 10 flacons</t>
  </si>
  <si>
    <t>CI-TROL 2E, contrôle pathologique (anormal) de coagulation, flacon de 1 mL, boîte de 10 flacons</t>
  </si>
  <si>
    <t>TP Multicalibrateur, coffret de 6 flacons de 1 mL</t>
  </si>
  <si>
    <t>Coffret</t>
  </si>
  <si>
    <t>CA CAL S, calibrateur, coffret de 3 flacons de 3 mL</t>
  </si>
  <si>
    <t>CA CLEAN, solution de nettoyage pour analyseur de coagulation, flacon de 50 mL</t>
  </si>
  <si>
    <t>Flacon</t>
  </si>
  <si>
    <t>Réactifs d’immunologie compatibles avec un analyseur automatique de type VIDAS KUBE de la société bioMérieux, ou équivalent</t>
  </si>
  <si>
    <t>VIDAS High Sensitive Troponin, coffret de 60 tests</t>
  </si>
  <si>
    <t>VIDAS TSH (Thyroid Stimulating Hormone), coffret de 60 tests</t>
  </si>
  <si>
    <t>VIDAS D-Dimer Exclusion II, coffret de 60 tests</t>
  </si>
  <si>
    <t>VIDAS hCG (Human Chorionic Gonadotropin), coffret de 60 tests</t>
  </si>
  <si>
    <t>VIDAS 25-OH Vitamine D Total, coffret de 60 tests</t>
  </si>
  <si>
    <t>VIDAS NT-proBNP II, coffret de 60 tests</t>
  </si>
  <si>
    <t>CELLPACK, diluant pour analyseur d’hématologie, bidon de 20 L</t>
  </si>
  <si>
    <t>Bidon</t>
  </si>
  <si>
    <t>STROMATOLYSER, réactif de lyse, flacon de 500 mL</t>
  </si>
  <si>
    <t>CELLCLEAN, solution de nettoyage, flacon de 50 mL</t>
  </si>
  <si>
    <t>Sang de contrôle (niveau normal), matériau de contrôle pour hématologie</t>
  </si>
  <si>
    <t>Unité</t>
  </si>
  <si>
    <t>Cartouche réactive I-SMART 30 PRO, capacité de 50 tests</t>
  </si>
  <si>
    <t>Solution de contrôle qualité pour électrolytes I-SMART</t>
  </si>
  <si>
    <t>Réactifs et consommables d’hématologie compatibles avec un automate de type XP-300 de la société Sysmex, ou équivalent</t>
  </si>
  <si>
    <t>Réactifs et consommables pour analyse des électrolytes compatibles avec un analyseur automatique de type i-Smart Pro de la société i-SENS, ou équivalent</t>
  </si>
  <si>
    <r>
      <t>Lot n° 1 :</t>
    </r>
    <r>
      <rPr>
        <sz val="11"/>
        <color theme="1"/>
        <rFont val="Times New Roman"/>
        <family val="1"/>
      </rPr>
      <t xml:space="preserve"> Achat de réactifs compatibles avec l’analyseur de coagulation automatique SYSMEX CA-620 Series ou équivalent, l’analyseur automatique de type VIDAS KUBE de la société bioMérieux, ou équivalent, l’automate de type XP-300 de la société Sysmex, ou équivalent, l’analyseur automatique de type i-Smart Pro de la société i-SENS, ou équivalent </t>
    </r>
  </si>
  <si>
    <r>
      <t xml:space="preserve">Bordereau des Prix - Détail Estimatif de l'Appel d'Offres Ouvert national sur offre des prix N°08/2026 relatif au : </t>
    </r>
    <r>
      <rPr>
        <b/>
        <sz val="16"/>
        <color theme="1"/>
        <rFont val="Times New Roman"/>
        <family val="1"/>
      </rPr>
      <t xml:space="preserve">Achat des réactifs des équipements du laboratoire relevant du Centre Hospitalier Provincial de Zagora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</si>
</sst>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[$DH-380C]_-;\-* #,##0.00\ [$DH-380C]_-;_-* &quot;-&quot;??\ [$DH-380C]_-;_-@_-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5" fillId="2" borderId="4" xfId="0" applyFont="1" applyFill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43" fontId="5" fillId="2" borderId="4" xfId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8" fillId="0" borderId="16" xfId="0" applyFont="1" applyBorder="1" applyAlignment="1">
      <alignment horizontal="left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right" vertical="center" wrapText="1"/>
    </xf>
    <xf numFmtId="0" fontId="6" fillId="0" borderId="11" xfId="0" applyFont="1" applyBorder="1" applyAlignment="1">
      <alignment horizontal="right" vertical="center" wrapText="1"/>
    </xf>
    <xf numFmtId="0" fontId="6" fillId="0" borderId="12" xfId="0" applyFont="1" applyBorder="1" applyAlignment="1">
      <alignment horizontal="right" vertical="center" wrapText="1"/>
    </xf>
    <xf numFmtId="0" fontId="6" fillId="0" borderId="13" xfId="0" applyFont="1" applyBorder="1" applyAlignment="1">
      <alignment horizontal="right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1325880</xdr:colOff>
      <xdr:row>0</xdr:row>
      <xdr:rowOff>0</xdr:rowOff>
    </xdr:from>
    <xdr:to>
      <xdr:col>7</xdr:col>
      <xdr:colOff>5715</xdr:colOff>
      <xdr:row>2</xdr:row>
      <xdr:rowOff>101588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387C5B11-E586-C4A4-BEA9-E5F8F7F4B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0720" y="0"/>
          <a:ext cx="7772400" cy="15646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7"/>
  <sheetViews>
    <sheetView tabSelected="1" zoomScaleNormal="100" workbookViewId="0">
      <selection activeCell="A4" sqref="A4:I5"/>
    </sheetView>
  </sheetViews>
  <sheetFormatPr baseColWidth="10" defaultColWidth="9.109375" defaultRowHeight="14.4" x14ac:dyDescent="0.3"/>
  <cols>
    <col min="1" max="1" width="5.33203125" customWidth="1"/>
    <col min="3" max="3" width="64" customWidth="1"/>
    <col min="4" max="4" width="16.109375" customWidth="1"/>
    <col min="5" max="5" width="16.88671875" customWidth="1"/>
    <col min="6" max="6" width="16.5546875" customWidth="1"/>
    <col min="7" max="7" width="19.44140625" customWidth="1"/>
    <col min="8" max="8" width="21.33203125" customWidth="1"/>
    <col min="9" max="9" width="22.109375" customWidth="1"/>
  </cols>
  <sheetData>
    <row r="1" spans="1:9" ht="101.25" customHeight="1" x14ac:dyDescent="0.3"/>
    <row r="4" spans="1:9" ht="20.25" customHeight="1" x14ac:dyDescent="0.3">
      <c r="A4" s="12" t="s">
        <v>45</v>
      </c>
      <c r="B4" s="12"/>
      <c r="C4" s="12"/>
      <c r="D4" s="12"/>
      <c r="E4" s="12"/>
      <c r="F4" s="12"/>
      <c r="G4" s="12"/>
      <c r="H4" s="12"/>
      <c r="I4" s="12"/>
    </row>
    <row r="5" spans="1:9" ht="21" customHeight="1" x14ac:dyDescent="0.3">
      <c r="A5" s="12"/>
      <c r="B5" s="12"/>
      <c r="C5" s="12"/>
      <c r="D5" s="12"/>
      <c r="E5" s="12"/>
      <c r="F5" s="12"/>
      <c r="G5" s="12"/>
      <c r="H5" s="12"/>
      <c r="I5" s="12"/>
    </row>
    <row r="6" spans="1:9" ht="31.5" customHeight="1" thickBot="1" x14ac:dyDescent="0.35">
      <c r="A6" s="13" t="s">
        <v>44</v>
      </c>
      <c r="B6" s="13"/>
      <c r="C6" s="13"/>
      <c r="D6" s="13"/>
      <c r="E6" s="13"/>
      <c r="F6" s="13"/>
      <c r="G6" s="13"/>
      <c r="H6" s="13"/>
      <c r="I6" s="13"/>
    </row>
    <row r="7" spans="1:9" s="1" customFormat="1" ht="15.75" customHeight="1" x14ac:dyDescent="0.3">
      <c r="A7" s="14" t="s">
        <v>13</v>
      </c>
      <c r="B7" s="14" t="s">
        <v>1</v>
      </c>
      <c r="C7" s="14" t="s">
        <v>0</v>
      </c>
      <c r="D7" s="14" t="s">
        <v>2</v>
      </c>
      <c r="E7" s="14" t="s">
        <v>3</v>
      </c>
      <c r="F7" s="14" t="s">
        <v>4</v>
      </c>
      <c r="G7" s="14" t="s">
        <v>5</v>
      </c>
      <c r="H7" s="14" t="s">
        <v>6</v>
      </c>
      <c r="I7" s="14" t="s">
        <v>7</v>
      </c>
    </row>
    <row r="8" spans="1:9" s="1" customFormat="1" ht="15.6" x14ac:dyDescent="0.3">
      <c r="A8" s="15"/>
      <c r="B8" s="15"/>
      <c r="C8" s="15"/>
      <c r="D8" s="15"/>
      <c r="E8" s="15"/>
      <c r="F8" s="15"/>
      <c r="G8" s="15"/>
      <c r="H8" s="15"/>
      <c r="I8" s="15"/>
    </row>
    <row r="9" spans="1:9" s="1" customFormat="1" ht="17.399999999999999" customHeight="1" thickBot="1" x14ac:dyDescent="0.35">
      <c r="A9" s="15"/>
      <c r="B9" s="15"/>
      <c r="C9" s="16"/>
      <c r="D9" s="16"/>
      <c r="E9" s="16"/>
      <c r="F9" s="16"/>
      <c r="G9" s="16"/>
      <c r="H9" s="16"/>
      <c r="I9" s="15"/>
    </row>
    <row r="10" spans="1:9" s="2" customFormat="1" ht="16.2" thickBot="1" x14ac:dyDescent="0.35">
      <c r="A10" s="15"/>
      <c r="B10" s="15"/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10" t="s">
        <v>8</v>
      </c>
      <c r="I10" s="11" t="s">
        <v>9</v>
      </c>
    </row>
    <row r="11" spans="1:9" s="2" customFormat="1" ht="16.5" customHeight="1" thickBot="1" x14ac:dyDescent="0.35">
      <c r="A11" s="17" t="s">
        <v>14</v>
      </c>
      <c r="B11" s="20" t="s">
        <v>15</v>
      </c>
      <c r="C11" s="21"/>
      <c r="D11" s="21"/>
      <c r="E11" s="21"/>
      <c r="F11" s="21"/>
      <c r="G11" s="21"/>
      <c r="H11" s="21"/>
      <c r="I11" s="22"/>
    </row>
    <row r="12" spans="1:9" s="2" customFormat="1" ht="31.8" thickBot="1" x14ac:dyDescent="0.35">
      <c r="A12" s="18"/>
      <c r="B12" s="8">
        <v>1</v>
      </c>
      <c r="C12" s="5" t="s">
        <v>16</v>
      </c>
      <c r="D12" s="3" t="s">
        <v>17</v>
      </c>
      <c r="E12" s="3">
        <v>2</v>
      </c>
      <c r="F12" s="3">
        <v>3</v>
      </c>
      <c r="G12" s="6"/>
      <c r="H12" s="4">
        <f t="shared" ref="H12:H34" si="0">E12*G12</f>
        <v>0</v>
      </c>
      <c r="I12" s="4">
        <f>F12*G12</f>
        <v>0</v>
      </c>
    </row>
    <row r="13" spans="1:9" s="2" customFormat="1" ht="31.8" thickBot="1" x14ac:dyDescent="0.35">
      <c r="A13" s="18"/>
      <c r="B13" s="8">
        <v>2</v>
      </c>
      <c r="C13" s="5" t="s">
        <v>18</v>
      </c>
      <c r="D13" s="3" t="s">
        <v>17</v>
      </c>
      <c r="E13" s="3">
        <v>2</v>
      </c>
      <c r="F13" s="3">
        <v>3</v>
      </c>
      <c r="G13" s="6"/>
      <c r="H13" s="4">
        <f t="shared" si="0"/>
        <v>0</v>
      </c>
      <c r="I13" s="4">
        <f t="shared" ref="I13:I34" si="1">F13*G13</f>
        <v>0</v>
      </c>
    </row>
    <row r="14" spans="1:9" ht="31.8" thickBot="1" x14ac:dyDescent="0.35">
      <c r="A14" s="18"/>
      <c r="B14" s="8">
        <v>3</v>
      </c>
      <c r="C14" s="5" t="s">
        <v>19</v>
      </c>
      <c r="D14" s="3" t="s">
        <v>17</v>
      </c>
      <c r="E14" s="3">
        <v>2</v>
      </c>
      <c r="F14" s="3">
        <v>3</v>
      </c>
      <c r="G14" s="6"/>
      <c r="H14" s="4">
        <f t="shared" si="0"/>
        <v>0</v>
      </c>
      <c r="I14" s="4">
        <f t="shared" si="1"/>
        <v>0</v>
      </c>
    </row>
    <row r="15" spans="1:9" ht="31.8" thickBot="1" x14ac:dyDescent="0.35">
      <c r="A15" s="18"/>
      <c r="B15" s="8">
        <v>4</v>
      </c>
      <c r="C15" s="5" t="s">
        <v>20</v>
      </c>
      <c r="D15" s="3" t="s">
        <v>17</v>
      </c>
      <c r="E15" s="3">
        <v>2</v>
      </c>
      <c r="F15" s="3">
        <v>3</v>
      </c>
      <c r="G15" s="6"/>
      <c r="H15" s="4">
        <f t="shared" si="0"/>
        <v>0</v>
      </c>
      <c r="I15" s="4">
        <f>F15*G15</f>
        <v>0</v>
      </c>
    </row>
    <row r="16" spans="1:9" ht="31.8" thickBot="1" x14ac:dyDescent="0.35">
      <c r="A16" s="18"/>
      <c r="B16" s="8">
        <v>5</v>
      </c>
      <c r="C16" s="7" t="s">
        <v>21</v>
      </c>
      <c r="D16" s="3" t="s">
        <v>17</v>
      </c>
      <c r="E16" s="3">
        <v>2</v>
      </c>
      <c r="F16" s="3">
        <v>3</v>
      </c>
      <c r="G16" s="6"/>
      <c r="H16" s="4">
        <f t="shared" si="0"/>
        <v>0</v>
      </c>
      <c r="I16" s="4">
        <f t="shared" si="1"/>
        <v>0</v>
      </c>
    </row>
    <row r="17" spans="1:9" ht="16.2" thickBot="1" x14ac:dyDescent="0.35">
      <c r="A17" s="18"/>
      <c r="B17" s="8">
        <v>6</v>
      </c>
      <c r="C17" s="5" t="s">
        <v>22</v>
      </c>
      <c r="D17" s="3" t="s">
        <v>23</v>
      </c>
      <c r="E17" s="3">
        <v>2</v>
      </c>
      <c r="F17" s="3">
        <v>3</v>
      </c>
      <c r="G17" s="6"/>
      <c r="H17" s="4">
        <f t="shared" si="0"/>
        <v>0</v>
      </c>
      <c r="I17" s="4">
        <f t="shared" si="1"/>
        <v>0</v>
      </c>
    </row>
    <row r="18" spans="1:9" ht="16.2" thickBot="1" x14ac:dyDescent="0.35">
      <c r="A18" s="18"/>
      <c r="B18" s="8">
        <v>7</v>
      </c>
      <c r="C18" s="5" t="s">
        <v>24</v>
      </c>
      <c r="D18" s="3" t="s">
        <v>23</v>
      </c>
      <c r="E18" s="3">
        <v>1</v>
      </c>
      <c r="F18" s="3">
        <v>2</v>
      </c>
      <c r="G18" s="6"/>
      <c r="H18" s="4">
        <f t="shared" si="0"/>
        <v>0</v>
      </c>
      <c r="I18" s="4">
        <f t="shared" si="1"/>
        <v>0</v>
      </c>
    </row>
    <row r="19" spans="1:9" ht="31.8" thickBot="1" x14ac:dyDescent="0.35">
      <c r="A19" s="18"/>
      <c r="B19" s="8">
        <v>8</v>
      </c>
      <c r="C19" s="5" t="s">
        <v>25</v>
      </c>
      <c r="D19" s="3" t="s">
        <v>26</v>
      </c>
      <c r="E19" s="3">
        <v>4</v>
      </c>
      <c r="F19" s="3">
        <v>5</v>
      </c>
      <c r="G19" s="6"/>
      <c r="H19" s="4">
        <f t="shared" si="0"/>
        <v>0</v>
      </c>
      <c r="I19" s="4">
        <f t="shared" si="1"/>
        <v>0</v>
      </c>
    </row>
    <row r="20" spans="1:9" ht="16.5" customHeight="1" thickBot="1" x14ac:dyDescent="0.35">
      <c r="A20" s="18"/>
      <c r="B20" s="20" t="s">
        <v>27</v>
      </c>
      <c r="C20" s="21"/>
      <c r="D20" s="21"/>
      <c r="E20" s="21"/>
      <c r="F20" s="21"/>
      <c r="G20" s="21"/>
      <c r="H20" s="21"/>
      <c r="I20" s="22"/>
    </row>
    <row r="21" spans="1:9" ht="16.2" thickBot="1" x14ac:dyDescent="0.35">
      <c r="A21" s="18"/>
      <c r="B21" s="8">
        <v>9</v>
      </c>
      <c r="C21" s="5" t="s">
        <v>28</v>
      </c>
      <c r="D21" s="3" t="s">
        <v>23</v>
      </c>
      <c r="E21" s="3">
        <v>8</v>
      </c>
      <c r="F21" s="3">
        <v>9</v>
      </c>
      <c r="G21" s="6"/>
      <c r="H21" s="4">
        <f t="shared" si="0"/>
        <v>0</v>
      </c>
      <c r="I21" s="4">
        <f t="shared" si="1"/>
        <v>0</v>
      </c>
    </row>
    <row r="22" spans="1:9" ht="16.2" thickBot="1" x14ac:dyDescent="0.35">
      <c r="A22" s="18"/>
      <c r="B22" s="8">
        <v>10</v>
      </c>
      <c r="C22" s="5" t="s">
        <v>29</v>
      </c>
      <c r="D22" s="3" t="s">
        <v>23</v>
      </c>
      <c r="E22" s="3">
        <v>4</v>
      </c>
      <c r="F22" s="3">
        <v>5</v>
      </c>
      <c r="G22" s="6"/>
      <c r="H22" s="4">
        <f t="shared" si="0"/>
        <v>0</v>
      </c>
      <c r="I22" s="4">
        <f t="shared" si="1"/>
        <v>0</v>
      </c>
    </row>
    <row r="23" spans="1:9" ht="16.2" thickBot="1" x14ac:dyDescent="0.35">
      <c r="A23" s="18"/>
      <c r="B23" s="8">
        <v>11</v>
      </c>
      <c r="C23" s="5" t="s">
        <v>30</v>
      </c>
      <c r="D23" s="3" t="s">
        <v>23</v>
      </c>
      <c r="E23" s="3">
        <v>1</v>
      </c>
      <c r="F23" s="3">
        <v>2</v>
      </c>
      <c r="G23" s="6"/>
      <c r="H23" s="4">
        <f t="shared" si="0"/>
        <v>0</v>
      </c>
      <c r="I23" s="4">
        <f t="shared" si="1"/>
        <v>0</v>
      </c>
    </row>
    <row r="24" spans="1:9" ht="16.2" thickBot="1" x14ac:dyDescent="0.35">
      <c r="A24" s="18"/>
      <c r="B24" s="8">
        <v>12</v>
      </c>
      <c r="C24" s="5" t="s">
        <v>31</v>
      </c>
      <c r="D24" s="3" t="s">
        <v>23</v>
      </c>
      <c r="E24" s="3">
        <v>2</v>
      </c>
      <c r="F24" s="3">
        <v>3</v>
      </c>
      <c r="G24" s="6"/>
      <c r="H24" s="4">
        <f t="shared" si="0"/>
        <v>0</v>
      </c>
      <c r="I24" s="4">
        <f t="shared" si="1"/>
        <v>0</v>
      </c>
    </row>
    <row r="25" spans="1:9" ht="16.2" thickBot="1" x14ac:dyDescent="0.35">
      <c r="A25" s="18"/>
      <c r="B25" s="8">
        <v>13</v>
      </c>
      <c r="C25" s="5" t="s">
        <v>32</v>
      </c>
      <c r="D25" s="3" t="s">
        <v>23</v>
      </c>
      <c r="E25" s="3">
        <v>1</v>
      </c>
      <c r="F25" s="3">
        <v>2</v>
      </c>
      <c r="G25" s="6"/>
      <c r="H25" s="4">
        <f t="shared" si="0"/>
        <v>0</v>
      </c>
      <c r="I25" s="4">
        <f t="shared" si="1"/>
        <v>0</v>
      </c>
    </row>
    <row r="26" spans="1:9" ht="16.2" thickBot="1" x14ac:dyDescent="0.35">
      <c r="A26" s="18"/>
      <c r="B26" s="8">
        <v>14</v>
      </c>
      <c r="C26" s="7" t="s">
        <v>33</v>
      </c>
      <c r="D26" s="3" t="s">
        <v>23</v>
      </c>
      <c r="E26" s="3">
        <v>1</v>
      </c>
      <c r="F26" s="3">
        <v>2</v>
      </c>
      <c r="G26" s="6"/>
      <c r="H26" s="4">
        <f t="shared" si="0"/>
        <v>0</v>
      </c>
      <c r="I26" s="4">
        <f t="shared" si="1"/>
        <v>0</v>
      </c>
    </row>
    <row r="27" spans="1:9" ht="16.5" customHeight="1" thickBot="1" x14ac:dyDescent="0.35">
      <c r="A27" s="18"/>
      <c r="B27" s="20" t="s">
        <v>42</v>
      </c>
      <c r="C27" s="21"/>
      <c r="D27" s="21"/>
      <c r="E27" s="21"/>
      <c r="F27" s="21"/>
      <c r="G27" s="21"/>
      <c r="H27" s="21"/>
      <c r="I27" s="22"/>
    </row>
    <row r="28" spans="1:9" ht="16.2" thickBot="1" x14ac:dyDescent="0.35">
      <c r="A28" s="18"/>
      <c r="B28" s="8">
        <v>15</v>
      </c>
      <c r="C28" s="7" t="s">
        <v>34</v>
      </c>
      <c r="D28" s="3" t="s">
        <v>35</v>
      </c>
      <c r="E28" s="3">
        <v>5</v>
      </c>
      <c r="F28" s="3">
        <v>6</v>
      </c>
      <c r="G28" s="6"/>
      <c r="H28" s="4">
        <f t="shared" si="0"/>
        <v>0</v>
      </c>
      <c r="I28" s="4">
        <f t="shared" si="1"/>
        <v>0</v>
      </c>
    </row>
    <row r="29" spans="1:9" ht="16.2" thickBot="1" x14ac:dyDescent="0.35">
      <c r="A29" s="18"/>
      <c r="B29" s="8">
        <v>16</v>
      </c>
      <c r="C29" s="7" t="s">
        <v>36</v>
      </c>
      <c r="D29" s="3" t="s">
        <v>26</v>
      </c>
      <c r="E29" s="3">
        <v>5</v>
      </c>
      <c r="F29" s="3">
        <v>6</v>
      </c>
      <c r="G29" s="6"/>
      <c r="H29" s="4">
        <f t="shared" si="0"/>
        <v>0</v>
      </c>
      <c r="I29" s="4">
        <f t="shared" si="1"/>
        <v>0</v>
      </c>
    </row>
    <row r="30" spans="1:9" ht="16.2" thickBot="1" x14ac:dyDescent="0.35">
      <c r="A30" s="18"/>
      <c r="B30" s="8">
        <v>17</v>
      </c>
      <c r="C30" s="7" t="s">
        <v>37</v>
      </c>
      <c r="D30" s="3" t="s">
        <v>26</v>
      </c>
      <c r="E30" s="3">
        <v>5</v>
      </c>
      <c r="F30" s="3">
        <v>6</v>
      </c>
      <c r="G30" s="6"/>
      <c r="H30" s="4">
        <f t="shared" si="0"/>
        <v>0</v>
      </c>
      <c r="I30" s="4">
        <f t="shared" si="1"/>
        <v>0</v>
      </c>
    </row>
    <row r="31" spans="1:9" ht="31.8" thickBot="1" x14ac:dyDescent="0.35">
      <c r="A31" s="18"/>
      <c r="B31" s="8">
        <v>18</v>
      </c>
      <c r="C31" s="7" t="s">
        <v>38</v>
      </c>
      <c r="D31" s="3" t="s">
        <v>39</v>
      </c>
      <c r="E31" s="3">
        <v>5</v>
      </c>
      <c r="F31" s="3">
        <v>6</v>
      </c>
      <c r="G31" s="6"/>
      <c r="H31" s="4">
        <f t="shared" si="0"/>
        <v>0</v>
      </c>
      <c r="I31" s="4">
        <f t="shared" si="1"/>
        <v>0</v>
      </c>
    </row>
    <row r="32" spans="1:9" ht="16.5" customHeight="1" thickBot="1" x14ac:dyDescent="0.35">
      <c r="A32" s="18"/>
      <c r="B32" s="20" t="s">
        <v>43</v>
      </c>
      <c r="C32" s="21"/>
      <c r="D32" s="21"/>
      <c r="E32" s="21"/>
      <c r="F32" s="21"/>
      <c r="G32" s="21"/>
      <c r="H32" s="21"/>
      <c r="I32" s="22"/>
    </row>
    <row r="33" spans="1:9" ht="16.2" thickBot="1" x14ac:dyDescent="0.35">
      <c r="A33" s="18"/>
      <c r="B33" s="8">
        <v>19</v>
      </c>
      <c r="C33" s="5" t="s">
        <v>40</v>
      </c>
      <c r="D33" s="3" t="s">
        <v>39</v>
      </c>
      <c r="E33" s="3">
        <v>40</v>
      </c>
      <c r="F33" s="3">
        <v>45</v>
      </c>
      <c r="G33" s="6"/>
      <c r="H33" s="4">
        <f t="shared" si="0"/>
        <v>0</v>
      </c>
      <c r="I33" s="4">
        <f t="shared" si="1"/>
        <v>0</v>
      </c>
    </row>
    <row r="34" spans="1:9" ht="16.2" thickBot="1" x14ac:dyDescent="0.35">
      <c r="A34" s="19"/>
      <c r="B34" s="8">
        <v>20</v>
      </c>
      <c r="C34" s="7" t="s">
        <v>41</v>
      </c>
      <c r="D34" s="3" t="s">
        <v>39</v>
      </c>
      <c r="E34" s="3">
        <v>5</v>
      </c>
      <c r="F34" s="3">
        <v>6</v>
      </c>
      <c r="G34" s="6"/>
      <c r="H34" s="4">
        <f t="shared" si="0"/>
        <v>0</v>
      </c>
      <c r="I34" s="4">
        <f t="shared" si="1"/>
        <v>0</v>
      </c>
    </row>
    <row r="35" spans="1:9" ht="16.2" thickBot="1" x14ac:dyDescent="0.35">
      <c r="A35" s="23" t="s">
        <v>12</v>
      </c>
      <c r="B35" s="24"/>
      <c r="C35" s="24"/>
      <c r="D35" s="24"/>
      <c r="E35" s="24"/>
      <c r="F35" s="24"/>
      <c r="G35" s="25"/>
      <c r="H35" s="4">
        <f>SUM(H12:H19,H21:H26,H28:H31,H33:H34,H34)</f>
        <v>0</v>
      </c>
      <c r="I35" s="4">
        <f>SUM(I12:I19,I21:I26,I28:I31,I33:I34)</f>
        <v>0</v>
      </c>
    </row>
    <row r="36" spans="1:9" ht="16.2" thickBot="1" x14ac:dyDescent="0.35">
      <c r="A36" s="26" t="s">
        <v>10</v>
      </c>
      <c r="B36" s="27"/>
      <c r="C36" s="27"/>
      <c r="D36" s="27"/>
      <c r="E36" s="27"/>
      <c r="F36" s="27"/>
      <c r="G36" s="28"/>
      <c r="H36" s="4">
        <f>H35*20%</f>
        <v>0</v>
      </c>
      <c r="I36" s="4">
        <f>I35*20%</f>
        <v>0</v>
      </c>
    </row>
    <row r="37" spans="1:9" ht="16.2" thickBot="1" x14ac:dyDescent="0.35">
      <c r="A37" s="29" t="s">
        <v>11</v>
      </c>
      <c r="B37" s="30"/>
      <c r="C37" s="30"/>
      <c r="D37" s="30"/>
      <c r="E37" s="30"/>
      <c r="F37" s="30"/>
      <c r="G37" s="31"/>
      <c r="H37" s="4">
        <f>H35+H36</f>
        <v>0</v>
      </c>
      <c r="I37" s="4">
        <f>I35+I36</f>
        <v>0</v>
      </c>
    </row>
  </sheetData>
  <mergeCells count="19">
    <mergeCell ref="A35:G35"/>
    <mergeCell ref="A36:G36"/>
    <mergeCell ref="A37:G37"/>
    <mergeCell ref="B20:I20"/>
    <mergeCell ref="B27:I27"/>
    <mergeCell ref="B32:I32"/>
    <mergeCell ref="A11:A34"/>
    <mergeCell ref="B11:I11"/>
    <mergeCell ref="G7:G9"/>
    <mergeCell ref="H7:H9"/>
    <mergeCell ref="I7:I9"/>
    <mergeCell ref="A4:I5"/>
    <mergeCell ref="A6:I6"/>
    <mergeCell ref="B7:B10"/>
    <mergeCell ref="C7:C9"/>
    <mergeCell ref="D7:D9"/>
    <mergeCell ref="E7:E9"/>
    <mergeCell ref="F7:F9"/>
    <mergeCell ref="A7:A10"/>
  </mergeCells>
  <pageMargins left="0.25" right="0.15833333333333333" top="0.75" bottom="0.75" header="0.3" footer="0.3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chefp</dc:creator>
  <cp:lastModifiedBy>Chef PAA</cp:lastModifiedBy>
  <cp:lastPrinted>2023-10-25T21:59:01Z</cp:lastPrinted>
  <dcterms:created xsi:type="dcterms:W3CDTF">2015-06-05T18:19:34Z</dcterms:created>
  <dcterms:modified xsi:type="dcterms:W3CDTF">2026-06-11T12:44:37Z</dcterms:modified>
</cp:coreProperties>
</file>