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D\Gestion 2026\AOO 09-2026 Achat de fournitures éléctriques pour l'éclairage public\"/>
    </mc:Choice>
  </mc:AlternateContent>
  <xr:revisionPtr revIDLastSave="0" documentId="13_ncr:1_{983263C2-F0DC-46C6-A5F1-3814B40D9D5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32" i="1"/>
  <c r="F31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8" i="1"/>
</calcChain>
</file>

<file path=xl/sharedStrings.xml><?xml version="1.0" encoding="utf-8"?>
<sst xmlns="http://schemas.openxmlformats.org/spreadsheetml/2006/main" count="63" uniqueCount="44">
  <si>
    <t>N°</t>
  </si>
  <si>
    <t>Désignation des Ouvrages</t>
  </si>
  <si>
    <t xml:space="preserve">UNITE </t>
  </si>
  <si>
    <t>QTE</t>
  </si>
  <si>
    <t xml:space="preserve">P.Unitaire </t>
  </si>
  <si>
    <t xml:space="preserve">PRIX TOTAL </t>
  </si>
  <si>
    <t xml:space="preserve"> Luminaire LED 100 w cobra à deux lentilles : y compris chipst 50W et driver 100W-36V, le poids 3,1 kg, de dimension: (76,5 x29x11)cm</t>
  </si>
  <si>
    <t>U</t>
  </si>
  <si>
    <t>Console Ø60 mm, galvanisé, trompé en aluminium, pour fixation, des luminaires.</t>
  </si>
  <si>
    <t>Disjoncteur 125A 4fil-HAGER  1er choix ou équivalent</t>
  </si>
  <si>
    <t>LA POINTE LUMINEUX EN PMMA 600 MM COULEUR</t>
  </si>
  <si>
    <t>LA POINTE LUMINEUX EN PMMA 300 MM COULEUR</t>
  </si>
  <si>
    <t>CONNECTEUR DE BRANCHMENT 95 AU RESEAU D’E P 1ER CHOIX</t>
  </si>
  <si>
    <t>CABLE TORSADE 2 X 16 MM2 en aluminium</t>
  </si>
  <si>
    <t>ml</t>
  </si>
  <si>
    <t>CABLE 2X2,5 MM2 SOUPLE ROULEAU 100M</t>
  </si>
  <si>
    <t xml:space="preserve">  Rouleau </t>
  </si>
  <si>
    <t>FIL SOUPLE 1X25 MM EN CUIVRE</t>
  </si>
  <si>
    <t>ML</t>
  </si>
  <si>
    <t>PORTE CARTOUCHE QUATRE PHASE INJELEC OU EQUIVALENT</t>
  </si>
  <si>
    <t>CHEVILLE METALLIQUE N° SIZA /M30</t>
  </si>
  <si>
    <t xml:space="preserve">U </t>
  </si>
  <si>
    <t>FORET Ø 10 HYLTI OU EQUIVALENT</t>
  </si>
  <si>
    <t>CARTOUCHES 80A 1ER CHOIX</t>
  </si>
  <si>
    <t xml:space="preserve">HORLOGE ASTRONOMIQUE THEBEN SELECTA 170 TOP 3 OU EQUIVALANT </t>
  </si>
  <si>
    <t xml:space="preserve">  ROULEAU DE SCOTCH INJELEC OU EQUIVALENT 19MMX20MM</t>
  </si>
  <si>
    <t>ATTACHE FILS ELECTRIQUE Ø8MM LAP OU EQUIVALENT</t>
  </si>
  <si>
    <t xml:space="preserve">boite </t>
  </si>
  <si>
    <t>COLLIER METALLIQUE CIRCULAIRE, LARGEUR 9MM, CIRCONFERENCE 600MM, DE SACHET 100 U</t>
  </si>
  <si>
    <t xml:space="preserve">sachet </t>
  </si>
  <si>
    <t>DISJONCTEUR BIPOLAIRE 32A INJELEC OU EQUIVALNT</t>
  </si>
  <si>
    <t>FOURNITURE DE LUMINAIRE LED SDM 180W DE FLUX LUMINEUX ≥ 25000 Im</t>
  </si>
  <si>
    <t>FOURNITURE DE LUMINAIRE LED SDM 100W DE FLUX LUMINEUX ≥14200</t>
  </si>
  <si>
    <t>DRIVER PHILIPS OU SIMILAIRE POUR LUMINAIRE LED SDM 100W DE FLUX LUMINEUX ≥14000</t>
  </si>
  <si>
    <t>DRIVER PHILIPS OU SIMILAIRE POUR LUMINAIRE LED SDM 180W DE FLUX LUMINEUX ≥ 25000 Im</t>
  </si>
  <si>
    <t>TOTAL H.T</t>
  </si>
  <si>
    <t xml:space="preserve"> T.V.A 20%</t>
  </si>
  <si>
    <t>TOTAL T.T.C</t>
  </si>
  <si>
    <t xml:space="preserve"> </t>
  </si>
  <si>
    <t xml:space="preserve">Objet : achat de fourniture électrique pour l'entretion courant des ouvrages de l'éclairage public  pour compte de la commune de Nador province de nador </t>
  </si>
  <si>
    <t>DISJONCTEUR UNIPOLAIRE 10A INJELEC OU EQUIVALNT</t>
  </si>
  <si>
    <t>Bordereau des prix détails estimatif</t>
  </si>
  <si>
    <t xml:space="preserve">Appel d'offre ouvert  international  sur offres des prix N°09 /2026  </t>
  </si>
  <si>
    <t xml:space="preserve"> du 27/08/2026 à 11h00min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</si>
</sst>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b/>
      <u/>
      <sz val="2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/>
    <xf numFmtId="4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="150" zoomScaleNormal="150" workbookViewId="0">
      <selection activeCell="A4" sqref="A4:F6"/>
    </sheetView>
  </sheetViews>
  <sheetFormatPr baseColWidth="10" defaultRowHeight="15" x14ac:dyDescent="0.25"/>
  <cols>
    <col min="1" max="1" width="5.42578125" customWidth="1"/>
    <col min="2" max="2" width="46.28515625" customWidth="1"/>
    <col min="3" max="3" width="10.140625" customWidth="1"/>
    <col min="4" max="4" width="9" customWidth="1"/>
    <col min="5" max="5" width="10" customWidth="1"/>
    <col min="6" max="6" width="13.5703125" customWidth="1"/>
  </cols>
  <sheetData>
    <row r="1" spans="1:6" ht="18.75" x14ac:dyDescent="0.25">
      <c r="A1" s="34" t="s">
        <v>41</v>
      </c>
      <c r="B1" s="34"/>
      <c r="C1" s="34"/>
      <c r="D1" s="34"/>
      <c r="E1" s="34"/>
      <c r="F1" s="34"/>
    </row>
    <row r="2" spans="1:6" ht="18.75" x14ac:dyDescent="0.25">
      <c r="A2" s="34" t="s">
        <v>42</v>
      </c>
      <c r="B2" s="34"/>
      <c r="C2" s="34"/>
      <c r="D2" s="34"/>
      <c r="E2" s="34"/>
      <c r="F2" s="34"/>
    </row>
    <row r="3" spans="1:6" s="26" customFormat="1" ht="18.75" x14ac:dyDescent="0.25">
      <c r="A3" s="25"/>
      <c r="B3" s="34" t="s">
        <v>43</v>
      </c>
      <c r="C3" s="34"/>
      <c r="D3" s="34"/>
      <c r="E3" s="34"/>
      <c r="F3" s="34"/>
    </row>
    <row r="4" spans="1:6" x14ac:dyDescent="0.25">
      <c r="A4" s="35" t="s">
        <v>39</v>
      </c>
      <c r="B4" s="35"/>
      <c r="C4" s="35"/>
      <c r="D4" s="35"/>
      <c r="E4" s="35"/>
      <c r="F4" s="35"/>
    </row>
    <row r="5" spans="1:6" x14ac:dyDescent="0.25">
      <c r="A5" s="35"/>
      <c r="B5" s="35"/>
      <c r="C5" s="35"/>
      <c r="D5" s="35"/>
      <c r="E5" s="35"/>
      <c r="F5" s="35"/>
    </row>
    <row r="6" spans="1:6" ht="15.75" thickBot="1" x14ac:dyDescent="0.3">
      <c r="A6" s="35"/>
      <c r="B6" s="35"/>
      <c r="C6" s="35"/>
      <c r="D6" s="35"/>
      <c r="E6" s="35"/>
      <c r="F6" s="35"/>
    </row>
    <row r="7" spans="1:6" ht="15.75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</row>
    <row r="8" spans="1:6" ht="45.75" thickBot="1" x14ac:dyDescent="0.3">
      <c r="A8" s="9">
        <v>1</v>
      </c>
      <c r="B8" s="8" t="s">
        <v>6</v>
      </c>
      <c r="C8" s="7" t="s">
        <v>7</v>
      </c>
      <c r="D8" s="7">
        <v>8000</v>
      </c>
      <c r="E8" s="17"/>
      <c r="F8" s="17">
        <f>D8*E8</f>
        <v>0</v>
      </c>
    </row>
    <row r="9" spans="1:6" ht="30.75" thickBot="1" x14ac:dyDescent="0.3">
      <c r="A9" s="9">
        <v>2</v>
      </c>
      <c r="B9" s="8" t="s">
        <v>8</v>
      </c>
      <c r="C9" s="7" t="s">
        <v>7</v>
      </c>
      <c r="D9" s="7">
        <v>3000</v>
      </c>
      <c r="E9" s="17"/>
      <c r="F9" s="17">
        <f t="shared" ref="F9:F30" si="0">D9*E9</f>
        <v>0</v>
      </c>
    </row>
    <row r="10" spans="1:6" ht="30.75" thickBot="1" x14ac:dyDescent="0.3">
      <c r="A10" s="9">
        <v>3</v>
      </c>
      <c r="B10" s="8" t="s">
        <v>9</v>
      </c>
      <c r="C10" s="7" t="s">
        <v>7</v>
      </c>
      <c r="D10" s="7">
        <v>40</v>
      </c>
      <c r="E10" s="17"/>
      <c r="F10" s="17">
        <f t="shared" si="0"/>
        <v>0</v>
      </c>
    </row>
    <row r="11" spans="1:6" ht="24" customHeight="1" thickBot="1" x14ac:dyDescent="0.3">
      <c r="A11" s="9">
        <v>4</v>
      </c>
      <c r="B11" s="8" t="s">
        <v>10</v>
      </c>
      <c r="C11" s="7" t="s">
        <v>7</v>
      </c>
      <c r="D11" s="7">
        <v>300</v>
      </c>
      <c r="E11" s="17"/>
      <c r="F11" s="17">
        <f t="shared" si="0"/>
        <v>0</v>
      </c>
    </row>
    <row r="12" spans="1:6" ht="23.25" customHeight="1" thickBot="1" x14ac:dyDescent="0.3">
      <c r="A12" s="9">
        <v>5</v>
      </c>
      <c r="B12" s="8" t="s">
        <v>11</v>
      </c>
      <c r="C12" s="7" t="s">
        <v>7</v>
      </c>
      <c r="D12" s="7">
        <v>300</v>
      </c>
      <c r="E12" s="17"/>
      <c r="F12" s="17">
        <f t="shared" si="0"/>
        <v>0</v>
      </c>
    </row>
    <row r="13" spans="1:6" ht="30.75" thickBot="1" x14ac:dyDescent="0.3">
      <c r="A13" s="9">
        <v>6</v>
      </c>
      <c r="B13" s="8" t="s">
        <v>12</v>
      </c>
      <c r="C13" s="7" t="s">
        <v>7</v>
      </c>
      <c r="D13" s="7">
        <v>8000</v>
      </c>
      <c r="E13" s="17"/>
      <c r="F13" s="17">
        <f t="shared" si="0"/>
        <v>0</v>
      </c>
    </row>
    <row r="14" spans="1:6" ht="21" customHeight="1" thickBot="1" x14ac:dyDescent="0.3">
      <c r="A14" s="9">
        <v>7</v>
      </c>
      <c r="B14" s="8" t="s">
        <v>13</v>
      </c>
      <c r="C14" s="7" t="s">
        <v>14</v>
      </c>
      <c r="D14" s="7">
        <v>1000</v>
      </c>
      <c r="E14" s="17"/>
      <c r="F14" s="17">
        <f t="shared" si="0"/>
        <v>0</v>
      </c>
    </row>
    <row r="15" spans="1:6" ht="25.5" customHeight="1" thickBot="1" x14ac:dyDescent="0.3">
      <c r="A15" s="9">
        <v>8</v>
      </c>
      <c r="B15" s="8" t="s">
        <v>15</v>
      </c>
      <c r="C15" s="7" t="s">
        <v>16</v>
      </c>
      <c r="D15" s="7">
        <v>50</v>
      </c>
      <c r="E15" s="17"/>
      <c r="F15" s="17">
        <f t="shared" si="0"/>
        <v>0</v>
      </c>
    </row>
    <row r="16" spans="1:6" ht="25.5" customHeight="1" thickBot="1" x14ac:dyDescent="0.3">
      <c r="A16" s="9">
        <v>9</v>
      </c>
      <c r="B16" s="8" t="s">
        <v>17</v>
      </c>
      <c r="C16" s="7" t="s">
        <v>18</v>
      </c>
      <c r="D16" s="7">
        <v>200</v>
      </c>
      <c r="E16" s="17"/>
      <c r="F16" s="17">
        <f t="shared" si="0"/>
        <v>0</v>
      </c>
    </row>
    <row r="17" spans="1:13" ht="30.75" thickBot="1" x14ac:dyDescent="0.3">
      <c r="A17" s="9">
        <v>10</v>
      </c>
      <c r="B17" s="8" t="s">
        <v>19</v>
      </c>
      <c r="C17" s="7" t="s">
        <v>7</v>
      </c>
      <c r="D17" s="7">
        <v>100</v>
      </c>
      <c r="E17" s="17"/>
      <c r="F17" s="17">
        <f t="shared" si="0"/>
        <v>0</v>
      </c>
    </row>
    <row r="18" spans="1:13" ht="21.75" customHeight="1" thickBot="1" x14ac:dyDescent="0.3">
      <c r="A18" s="9">
        <v>11</v>
      </c>
      <c r="B18" s="8" t="s">
        <v>20</v>
      </c>
      <c r="C18" s="7" t="s">
        <v>21</v>
      </c>
      <c r="D18" s="7">
        <v>1000</v>
      </c>
      <c r="E18" s="17"/>
      <c r="F18" s="17">
        <f t="shared" si="0"/>
        <v>0</v>
      </c>
    </row>
    <row r="19" spans="1:13" ht="24" customHeight="1" thickBot="1" x14ac:dyDescent="0.3">
      <c r="A19" s="9">
        <v>12</v>
      </c>
      <c r="B19" s="8" t="s">
        <v>22</v>
      </c>
      <c r="C19" s="7" t="s">
        <v>21</v>
      </c>
      <c r="D19" s="7">
        <v>40</v>
      </c>
      <c r="E19" s="17"/>
      <c r="F19" s="17">
        <f t="shared" si="0"/>
        <v>0</v>
      </c>
    </row>
    <row r="20" spans="1:13" s="23" customFormat="1" ht="28.5" customHeight="1" thickBot="1" x14ac:dyDescent="0.3">
      <c r="A20" s="19">
        <v>13</v>
      </c>
      <c r="B20" s="20" t="s">
        <v>23</v>
      </c>
      <c r="C20" s="21" t="s">
        <v>21</v>
      </c>
      <c r="D20" s="21">
        <v>200</v>
      </c>
      <c r="E20" s="22"/>
      <c r="F20" s="17">
        <f t="shared" si="0"/>
        <v>0</v>
      </c>
    </row>
    <row r="21" spans="1:13" ht="36" customHeight="1" thickBot="1" x14ac:dyDescent="0.3">
      <c r="A21" s="9">
        <v>14</v>
      </c>
      <c r="B21" s="8" t="s">
        <v>24</v>
      </c>
      <c r="C21" s="7" t="s">
        <v>7</v>
      </c>
      <c r="D21" s="7">
        <v>60</v>
      </c>
      <c r="E21" s="17"/>
      <c r="F21" s="17">
        <f t="shared" si="0"/>
        <v>0</v>
      </c>
      <c r="K21" s="18"/>
      <c r="L21" s="18"/>
    </row>
    <row r="22" spans="1:13" ht="40.5" customHeight="1" thickBot="1" x14ac:dyDescent="0.3">
      <c r="A22" s="9">
        <v>15</v>
      </c>
      <c r="B22" s="8" t="s">
        <v>25</v>
      </c>
      <c r="C22" s="7" t="s">
        <v>7</v>
      </c>
      <c r="D22" s="7">
        <v>300</v>
      </c>
      <c r="E22" s="17"/>
      <c r="F22" s="17">
        <f t="shared" si="0"/>
        <v>0</v>
      </c>
      <c r="M22" s="24"/>
    </row>
    <row r="23" spans="1:13" ht="30.75" thickBot="1" x14ac:dyDescent="0.3">
      <c r="A23" s="9">
        <v>16</v>
      </c>
      <c r="B23" s="8" t="s">
        <v>26</v>
      </c>
      <c r="C23" s="7" t="s">
        <v>27</v>
      </c>
      <c r="D23" s="7">
        <v>100</v>
      </c>
      <c r="E23" s="17"/>
      <c r="F23" s="17">
        <f t="shared" si="0"/>
        <v>0</v>
      </c>
    </row>
    <row r="24" spans="1:13" ht="37.5" customHeight="1" thickBot="1" x14ac:dyDescent="0.3">
      <c r="A24" s="9">
        <v>17</v>
      </c>
      <c r="B24" s="8" t="s">
        <v>28</v>
      </c>
      <c r="C24" s="7" t="s">
        <v>29</v>
      </c>
      <c r="D24" s="7">
        <v>200</v>
      </c>
      <c r="E24" s="17"/>
      <c r="F24" s="17">
        <f t="shared" si="0"/>
        <v>0</v>
      </c>
    </row>
    <row r="25" spans="1:13" ht="34.5" customHeight="1" thickBot="1" x14ac:dyDescent="0.3">
      <c r="A25" s="9">
        <v>18</v>
      </c>
      <c r="B25" s="8" t="s">
        <v>40</v>
      </c>
      <c r="C25" s="7" t="s">
        <v>7</v>
      </c>
      <c r="D25" s="7">
        <v>50</v>
      </c>
      <c r="E25" s="17"/>
      <c r="F25" s="17">
        <f t="shared" si="0"/>
        <v>0</v>
      </c>
    </row>
    <row r="26" spans="1:13" ht="33.75" customHeight="1" thickBot="1" x14ac:dyDescent="0.3">
      <c r="A26" s="9">
        <v>19</v>
      </c>
      <c r="B26" s="8" t="s">
        <v>30</v>
      </c>
      <c r="C26" s="7" t="s">
        <v>7</v>
      </c>
      <c r="D26" s="7">
        <v>40</v>
      </c>
      <c r="E26" s="17"/>
      <c r="F26" s="17">
        <f t="shared" si="0"/>
        <v>0</v>
      </c>
    </row>
    <row r="27" spans="1:13" ht="36" customHeight="1" thickBot="1" x14ac:dyDescent="0.3">
      <c r="A27" s="9">
        <v>20</v>
      </c>
      <c r="B27" s="8" t="s">
        <v>31</v>
      </c>
      <c r="C27" s="7" t="s">
        <v>7</v>
      </c>
      <c r="D27" s="7">
        <v>250</v>
      </c>
      <c r="E27" s="17"/>
      <c r="F27" s="17">
        <f t="shared" si="0"/>
        <v>0</v>
      </c>
    </row>
    <row r="28" spans="1:13" ht="33.75" customHeight="1" thickBot="1" x14ac:dyDescent="0.3">
      <c r="A28" s="9">
        <v>21</v>
      </c>
      <c r="B28" s="8" t="s">
        <v>32</v>
      </c>
      <c r="C28" s="7" t="s">
        <v>7</v>
      </c>
      <c r="D28" s="7">
        <v>190</v>
      </c>
      <c r="E28" s="17"/>
      <c r="F28" s="17">
        <f t="shared" si="0"/>
        <v>0</v>
      </c>
    </row>
    <row r="29" spans="1:13" ht="33.75" customHeight="1" thickBot="1" x14ac:dyDescent="0.3">
      <c r="A29" s="9">
        <v>22</v>
      </c>
      <c r="B29" s="8" t="s">
        <v>33</v>
      </c>
      <c r="C29" s="7" t="s">
        <v>7</v>
      </c>
      <c r="D29" s="7">
        <v>100</v>
      </c>
      <c r="E29" s="17"/>
      <c r="F29" s="17">
        <f t="shared" si="0"/>
        <v>0</v>
      </c>
    </row>
    <row r="30" spans="1:13" ht="30.75" thickBot="1" x14ac:dyDescent="0.3">
      <c r="A30" s="9">
        <v>23</v>
      </c>
      <c r="B30" s="8" t="s">
        <v>34</v>
      </c>
      <c r="C30" s="7" t="s">
        <v>7</v>
      </c>
      <c r="D30" s="7">
        <v>250</v>
      </c>
      <c r="E30" s="17"/>
      <c r="F30" s="17">
        <f t="shared" si="0"/>
        <v>0</v>
      </c>
    </row>
    <row r="31" spans="1:13" ht="30.75" thickBot="1" x14ac:dyDescent="0.3">
      <c r="A31" s="4"/>
      <c r="B31" s="4"/>
      <c r="C31" s="4"/>
      <c r="D31" s="33" t="s">
        <v>35</v>
      </c>
      <c r="E31" s="33"/>
      <c r="F31" s="16">
        <f>SUM(F8:F30)</f>
        <v>0</v>
      </c>
    </row>
    <row r="32" spans="1:13" ht="19.5" thickBot="1" x14ac:dyDescent="0.3">
      <c r="A32" s="5"/>
      <c r="B32" s="5"/>
      <c r="C32" s="5"/>
      <c r="D32" s="33" t="s">
        <v>36</v>
      </c>
      <c r="E32" s="33"/>
      <c r="F32" s="16">
        <f>F31*20%</f>
        <v>0</v>
      </c>
    </row>
    <row r="33" spans="1:9" ht="15.75" thickBot="1" x14ac:dyDescent="0.3">
      <c r="A33" s="6"/>
      <c r="B33" s="6"/>
      <c r="C33" s="6"/>
      <c r="D33" s="33" t="s">
        <v>37</v>
      </c>
      <c r="E33" s="33"/>
      <c r="F33" s="16">
        <f>SUM(F31+F32)</f>
        <v>0</v>
      </c>
    </row>
    <row r="37" spans="1:9" ht="30" x14ac:dyDescent="0.25">
      <c r="B37" s="27"/>
      <c r="C37" s="27"/>
      <c r="D37" s="27"/>
      <c r="E37" s="27"/>
      <c r="F37" s="27"/>
      <c r="G37" s="27"/>
      <c r="I37" t="s">
        <v>38</v>
      </c>
    </row>
    <row r="38" spans="1:9" ht="18.75" x14ac:dyDescent="0.25">
      <c r="B38" s="28"/>
      <c r="C38" s="28"/>
      <c r="D38" s="28"/>
      <c r="E38" s="28"/>
      <c r="F38" s="28"/>
      <c r="G38" s="28"/>
    </row>
    <row r="39" spans="1:9" x14ac:dyDescent="0.25">
      <c r="B39" s="29"/>
      <c r="C39" s="29"/>
      <c r="D39" s="29"/>
      <c r="E39" s="29"/>
      <c r="F39" s="29"/>
      <c r="G39" s="29"/>
    </row>
    <row r="40" spans="1:9" x14ac:dyDescent="0.25">
      <c r="G40" s="10"/>
    </row>
    <row r="41" spans="1:9" x14ac:dyDescent="0.25">
      <c r="B41" s="11"/>
      <c r="C41" s="30"/>
      <c r="D41" s="30"/>
      <c r="E41" s="30"/>
      <c r="F41" s="31" t="s">
        <v>38</v>
      </c>
      <c r="G41" s="32"/>
    </row>
    <row r="42" spans="1:9" x14ac:dyDescent="0.25">
      <c r="C42" s="30"/>
      <c r="D42" s="30"/>
      <c r="E42" s="30"/>
      <c r="F42" s="31"/>
      <c r="G42" s="32"/>
    </row>
    <row r="43" spans="1:9" x14ac:dyDescent="0.25">
      <c r="G43" s="10"/>
    </row>
    <row r="44" spans="1:9" x14ac:dyDescent="0.25">
      <c r="G44" s="10"/>
    </row>
    <row r="45" spans="1:9" x14ac:dyDescent="0.25">
      <c r="C45" s="12" t="s">
        <v>38</v>
      </c>
      <c r="G45" s="10"/>
    </row>
    <row r="46" spans="1:9" ht="15.75" x14ac:dyDescent="0.25">
      <c r="C46" s="6"/>
      <c r="D46" s="13" t="s">
        <v>38</v>
      </c>
      <c r="E46" s="14"/>
      <c r="F46" s="14"/>
      <c r="G46" s="10"/>
    </row>
    <row r="47" spans="1:9" x14ac:dyDescent="0.25">
      <c r="D47" s="14"/>
      <c r="E47" s="14"/>
      <c r="F47" s="14"/>
      <c r="G47" s="10"/>
    </row>
    <row r="48" spans="1:9" x14ac:dyDescent="0.25">
      <c r="F48" s="15"/>
      <c r="G48" s="10"/>
    </row>
    <row r="49" spans="2:7" x14ac:dyDescent="0.25">
      <c r="B49" s="15"/>
      <c r="G49" s="10"/>
    </row>
  </sheetData>
  <mergeCells count="15">
    <mergeCell ref="D33:E33"/>
    <mergeCell ref="A1:F1"/>
    <mergeCell ref="A2:F2"/>
    <mergeCell ref="A4:F6"/>
    <mergeCell ref="D31:E31"/>
    <mergeCell ref="D32:E32"/>
    <mergeCell ref="B3:F3"/>
    <mergeCell ref="B37:G37"/>
    <mergeCell ref="B38:G38"/>
    <mergeCell ref="B39:G39"/>
    <mergeCell ref="C41:C42"/>
    <mergeCell ref="D41:D42"/>
    <mergeCell ref="E41:E42"/>
    <mergeCell ref="F41:F42"/>
    <mergeCell ref="G41:G42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2026-06-22T10:34:30Z</cp:lastPrinted>
  <dcterms:created xsi:type="dcterms:W3CDTF">2026-03-12T11:20:01Z</dcterms:created>
  <dcterms:modified xsi:type="dcterms:W3CDTF">2026-07-14T12:50:37Z</dcterms:modified>
</cp:coreProperties>
</file>