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O 23-2026\AO 23-2026\"/>
    </mc:Choice>
  </mc:AlternateContent>
  <xr:revisionPtr revIDLastSave="0" documentId="13_ncr:1_{FAF52066-2A49-4AF1-95C2-6F8C5EA24D83}" xr6:coauthVersionLast="47" xr6:coauthVersionMax="47" xr10:uidLastSave="{00000000-0000-0000-0000-000000000000}"/>
  <bookViews>
    <workbookView xWindow="-110" yWindow="-110" windowWidth="25820" windowHeight="15500" xr2:uid="{CC078A7E-0A36-485C-AB29-3934D32F05E2}"/>
  </bookViews>
  <sheets>
    <sheet name="Estimation AO 23-2026" sheetId="1" r:id="rId1"/>
  </sheets>
  <definedNames>
    <definedName name="_xlnm.Print_Area" localSheetId="0">'Estimation AO 23-2026'!$C$1:$K$27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J19" i="1" s="1"/>
  <c r="K19" i="1" s="1"/>
  <c r="H25" i="1"/>
  <c r="J25" i="1" s="1"/>
  <c r="K25" i="1" s="1"/>
  <c r="H24" i="1"/>
  <c r="J24" i="1" s="1"/>
  <c r="K24" i="1" s="1"/>
  <c r="H23" i="1"/>
  <c r="J23" i="1" s="1"/>
  <c r="K23" i="1" s="1"/>
  <c r="H22" i="1"/>
  <c r="J22" i="1" s="1"/>
  <c r="K22" i="1" s="1"/>
  <c r="H20" i="1"/>
  <c r="J20" i="1" s="1"/>
  <c r="K20" i="1" s="1"/>
  <c r="H18" i="1"/>
  <c r="J18" i="1" s="1"/>
  <c r="K18" i="1" s="1"/>
  <c r="H16" i="1"/>
  <c r="J16" i="1" s="1"/>
  <c r="K16" i="1" s="1"/>
  <c r="H14" i="1"/>
  <c r="H26" i="1" l="1"/>
  <c r="J14" i="1"/>
  <c r="K14" i="1" l="1"/>
  <c r="K26" i="1" s="1"/>
  <c r="J26" i="1"/>
</calcChain>
</file>

<file path=xl/sharedStrings.xml><?xml version="1.0" encoding="utf-8"?>
<sst xmlns="http://schemas.openxmlformats.org/spreadsheetml/2006/main" count="34" uniqueCount="30">
  <si>
    <t>Bordereau de Prix - Détail Estimatif : AO 23/2026 relatif à l'Hébergement et organisation évènementielle du programme volontariat 2026 relevant de la direction régionale de la jeunesse Tanger Tétouan Al-Hoceima.</t>
  </si>
  <si>
    <t>N° Prix</t>
  </si>
  <si>
    <t>Qté</t>
  </si>
  <si>
    <t>Unité</t>
  </si>
  <si>
    <t>PU</t>
  </si>
  <si>
    <t>Montant HT</t>
  </si>
  <si>
    <t>Taux TVA</t>
  </si>
  <si>
    <t>Montant TVA</t>
  </si>
  <si>
    <t>Montant TTC</t>
  </si>
  <si>
    <t>Hebergement et restauration</t>
  </si>
  <si>
    <t>Bénéficiaire * Jour</t>
  </si>
  <si>
    <t>Transport des Participants</t>
  </si>
  <si>
    <t>Circuit Tanger - des différents lieux d'arrivés (gare routière, férovière…) vers la cité universitaire (*2)</t>
  </si>
  <si>
    <t>Bénéficiaire * Circuit</t>
  </si>
  <si>
    <t>Frais d'organisation et Communication</t>
  </si>
  <si>
    <t>Heure de travail</t>
  </si>
  <si>
    <t>Frais de location d'une scène d'animation de grande taille y compris le matériel de sonorisation complet, jeux d'éclairage, décoration, stands modulaires, chaises... (technicien sur place pendant toute la durée de l'évènement)</t>
  </si>
  <si>
    <t>jour</t>
  </si>
  <si>
    <t>Fournitures divers</t>
  </si>
  <si>
    <t>Fourniture des kit participant incluant les T-shirt, casquette,sac à dos badge, brochure, bloc note, stylos… avec impression calligraphie portant le logo.</t>
  </si>
  <si>
    <t>Participants</t>
  </si>
  <si>
    <t>Fourniture de kit de couchage (draps, house et taies d’oreillers)</t>
  </si>
  <si>
    <t>Fourniture des banderoles, roll ups et communication audio visuelle avec prise de photo et capsule vidéo professionnelle</t>
  </si>
  <si>
    <t>Total HT</t>
  </si>
  <si>
    <t>Total TVA</t>
  </si>
  <si>
    <t>Total TTC</t>
  </si>
  <si>
    <t xml:space="preserve">Fourniture des Trophés et attestations aux participants </t>
  </si>
  <si>
    <t>Frais de gardiannage des locaux durant l'évènement  (4 Agents / 3 shift de travail / 8 heures pour une période de 10 jours)</t>
  </si>
  <si>
    <t xml:space="preserve">Hebergement et prise en charge des participants pendants les 9 jours yc la pension complète selon le Menu du Tableau III du CPS </t>
  </si>
  <si>
    <t>Frais de nettoyage des locaux durant l'évènement yc les produits nécessaires ; (3 femmes de ménage / 8 heures pour une période de 10 jours)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</si>
</sst>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9" fontId="0" fillId="0" borderId="0" xfId="2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5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1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9" fontId="0" fillId="0" borderId="10" xfId="2" applyFont="1" applyBorder="1" applyAlignment="1">
      <alignment vertical="center"/>
    </xf>
    <xf numFmtId="0" fontId="0" fillId="0" borderId="7" xfId="0" applyBorder="1" applyAlignment="1">
      <alignment wrapText="1"/>
    </xf>
    <xf numFmtId="43" fontId="0" fillId="0" borderId="8" xfId="1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43" fontId="0" fillId="0" borderId="8" xfId="1" applyFon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9" fontId="0" fillId="0" borderId="10" xfId="2" applyFont="1" applyBorder="1" applyAlignment="1">
      <alignment horizontal="right" vertical="center"/>
    </xf>
    <xf numFmtId="0" fontId="2" fillId="0" borderId="7" xfId="0" applyFont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43" fontId="0" fillId="0" borderId="14" xfId="1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9" fontId="0" fillId="0" borderId="16" xfId="2" applyFont="1" applyBorder="1" applyAlignment="1">
      <alignment vertical="center"/>
    </xf>
    <xf numFmtId="4" fontId="0" fillId="0" borderId="17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8" xfId="0" applyNumberForma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43" fontId="0" fillId="0" borderId="0" xfId="1" applyFont="1"/>
    <xf numFmtId="0" fontId="0" fillId="0" borderId="19" xfId="0" applyBorder="1" applyAlignment="1">
      <alignment horizontal="center"/>
    </xf>
    <xf numFmtId="9" fontId="0" fillId="0" borderId="0" xfId="2" applyFont="1" applyAlignment="1">
      <alignment horizontal="center"/>
    </xf>
    <xf numFmtId="0" fontId="0" fillId="0" borderId="20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2754784</xdr:colOff>
      <xdr:row>0</xdr:row>
      <xdr:rowOff>0</xdr:rowOff>
    </xdr:from>
    <xdr:to>
      <xdr:col>7</xdr:col>
      <xdr:colOff>83055</xdr:colOff>
      <xdr:row>7</xdr:row>
      <xdr:rowOff>56708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04AA4A-3C97-40C7-A6CA-FD73AC325BD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5984" y="0"/>
          <a:ext cx="3989421" cy="1345758"/>
        </a:xfrm>
        <a:prstGeom prst="rect">
          <a:avLst/>
        </a:prstGeom>
      </xdr:spPr>
    </xdr:pic>
    <xdr:clientData/>
  </xdr:twoCellAnchor>
  <xdr:twoCellAnchor>
    <xdr:from>
      <xdr:col>3</xdr:col>
      <xdr:colOff>392042</xdr:colOff>
      <xdr:row>7</xdr:row>
      <xdr:rowOff>0</xdr:rowOff>
    </xdr:from>
    <xdr:to>
      <xdr:col>3</xdr:col>
      <xdr:colOff>3512579</xdr:colOff>
      <xdr:row>8</xdr:row>
      <xdr:rowOff>132520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B1FB25A2-D4A5-47E2-8AAC-D11FC8FE9F3B}"/>
            </a:ext>
          </a:extLst>
        </xdr:cNvPr>
        <xdr:cNvSpPr txBox="1">
          <a:spLocks noChangeArrowheads="1"/>
        </xdr:cNvSpPr>
      </xdr:nvSpPr>
      <xdr:spPr bwMode="auto">
        <a:xfrm>
          <a:off x="2373242" y="1405005"/>
          <a:ext cx="3120537" cy="384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rtl="1">
            <a:lnSpc>
              <a:spcPct val="115000"/>
            </a:lnSpc>
            <a:spcBef>
              <a:spcPts val="800"/>
            </a:spcBef>
            <a:spcAft>
              <a:spcPts val="1000"/>
            </a:spcAft>
          </a:pPr>
          <a:r>
            <a:rPr lang="ar-SA" sz="1000" b="1">
              <a:effectLst/>
              <a:latin typeface="لهمم"/>
              <a:ea typeface="Calibri" panose="020F0502020204030204" pitchFamily="34" charset="0"/>
              <a:cs typeface="Arial" panose="020B0604020202020204" pitchFamily="34" charset="0"/>
            </a:rPr>
            <a:t>    </a:t>
          </a:r>
          <a:r>
            <a:rPr lang="fr-FR" sz="1000" b="1">
              <a:effectLst/>
              <a:latin typeface="لهمم"/>
              <a:ea typeface="Calibri" panose="020F0502020204030204" pitchFamily="34" charset="0"/>
              <a:cs typeface="Arial" panose="020B0604020202020204" pitchFamily="34" charset="0"/>
            </a:rPr>
            <a:t>Direction Régionale de Tanger Tétouan Al Hoceima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Bef>
              <a:spcPts val="800"/>
            </a:spcBef>
            <a:spcAft>
              <a:spcPts val="1000"/>
            </a:spcAft>
          </a:pPr>
          <a:r>
            <a:rPr lang="fr-FR" sz="1000" b="1">
              <a:effectLst/>
              <a:latin typeface="لهمم"/>
              <a:ea typeface="Calibri" panose="020F0502020204030204" pitchFamily="34" charset="0"/>
              <a:cs typeface="Arial" panose="020B0604020202020204" pitchFamily="34" charset="0"/>
            </a:rPr>
            <a:t> 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960772</xdr:colOff>
      <xdr:row>7</xdr:row>
      <xdr:rowOff>0</xdr:rowOff>
    </xdr:from>
    <xdr:to>
      <xdr:col>9</xdr:col>
      <xdr:colOff>191880</xdr:colOff>
      <xdr:row>8</xdr:row>
      <xdr:rowOff>89453</xdr:rowOff>
    </xdr:to>
    <xdr:sp macro="" textlink="">
      <xdr:nvSpPr>
        <xdr:cNvPr id="4" name="Zone de texte 1">
          <a:extLst>
            <a:ext uri="{FF2B5EF4-FFF2-40B4-BE49-F238E27FC236}">
              <a16:creationId xmlns:a16="http://schemas.microsoft.com/office/drawing/2014/main" id="{176F73D7-8AFF-4CB0-9A3A-70B928B54188}"/>
            </a:ext>
          </a:extLst>
        </xdr:cNvPr>
        <xdr:cNvSpPr txBox="1">
          <a:spLocks/>
        </xdr:cNvSpPr>
      </xdr:nvSpPr>
      <xdr:spPr>
        <a:xfrm>
          <a:off x="7425072" y="1438138"/>
          <a:ext cx="2634708" cy="30866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r" rtl="1">
            <a:lnSpc>
              <a:spcPts val="1100"/>
            </a:lnSpc>
            <a:spcAft>
              <a:spcPts val="600"/>
            </a:spcAft>
          </a:pPr>
          <a:r>
            <a:rPr lang="ar-SA" sz="1000" b="1">
              <a:effectLst/>
              <a:latin typeface="Dubai Medium" panose="020B0603030403030204" pitchFamily="34" charset="-78"/>
              <a:ea typeface="Calibri" panose="020F0502020204030204" pitchFamily="34" charset="0"/>
              <a:cs typeface="arabswell_1"/>
            </a:rPr>
            <a:t>المديرية الجهوية طنجة تطوان الحسيمة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0934-54BF-4B47-A5F8-ECC73635B4B8}">
  <sheetPr>
    <pageSetUpPr fitToPage="1"/>
  </sheetPr>
  <dimension ref="C10:N27"/>
  <sheetViews>
    <sheetView tabSelected="1" view="pageBreakPreview" topLeftCell="B13" zoomScaleNormal="115" zoomScaleSheetLayoutView="100" workbookViewId="0">
      <selection activeCell="D21" sqref="D21"/>
    </sheetView>
  </sheetViews>
  <sheetFormatPr baseColWidth="10" defaultRowHeight="14.5" x14ac:dyDescent="0.35"/>
  <cols>
    <col min="3" max="3" width="6.54296875" bestFit="1" customWidth="1"/>
    <col min="4" max="4" width="61.7265625" customWidth="1"/>
    <col min="5" max="5" width="5.54296875" bestFit="1" customWidth="1"/>
    <col min="6" max="6" width="17.81640625" bestFit="1" customWidth="1"/>
    <col min="7" max="7" width="10.26953125" bestFit="1" customWidth="1"/>
    <col min="9" max="9" width="8.6328125" style="1" bestFit="1" customWidth="1"/>
    <col min="10" max="10" width="12.36328125" bestFit="1" customWidth="1"/>
    <col min="11" max="11" width="12.54296875" bestFit="1" customWidth="1"/>
    <col min="12" max="12" width="12.81640625" bestFit="1" customWidth="1"/>
  </cols>
  <sheetData>
    <row r="10" spans="3:14" ht="32" customHeight="1" x14ac:dyDescent="0.35">
      <c r="C10" s="41" t="s">
        <v>0</v>
      </c>
      <c r="D10" s="41"/>
      <c r="E10" s="41"/>
      <c r="F10" s="41"/>
      <c r="G10" s="41"/>
      <c r="H10" s="41"/>
      <c r="I10" s="41"/>
      <c r="J10" s="41"/>
      <c r="K10" s="41"/>
    </row>
    <row r="11" spans="3:14" ht="15" thickBot="1" x14ac:dyDescent="0.4"/>
    <row r="12" spans="3:14" x14ac:dyDescent="0.35">
      <c r="C12" s="2" t="s">
        <v>1</v>
      </c>
      <c r="D12" s="3"/>
      <c r="E12" s="4" t="s">
        <v>2</v>
      </c>
      <c r="F12" s="4" t="s">
        <v>3</v>
      </c>
      <c r="G12" s="5" t="s">
        <v>4</v>
      </c>
      <c r="H12" s="6" t="s">
        <v>5</v>
      </c>
      <c r="I12" s="7" t="s">
        <v>6</v>
      </c>
      <c r="J12" s="6" t="s">
        <v>7</v>
      </c>
      <c r="K12" s="6" t="s">
        <v>8</v>
      </c>
    </row>
    <row r="13" spans="3:14" x14ac:dyDescent="0.35">
      <c r="C13" s="8"/>
      <c r="D13" s="9" t="s">
        <v>9</v>
      </c>
      <c r="E13" s="10"/>
      <c r="F13" s="10"/>
      <c r="G13" s="11"/>
      <c r="H13" s="12"/>
      <c r="I13" s="13"/>
      <c r="J13" s="12"/>
      <c r="K13" s="12"/>
    </row>
    <row r="14" spans="3:14" ht="29" x14ac:dyDescent="0.35">
      <c r="C14" s="8">
        <v>1</v>
      </c>
      <c r="D14" s="14" t="s">
        <v>28</v>
      </c>
      <c r="E14" s="10">
        <v>3150</v>
      </c>
      <c r="F14" s="10" t="s">
        <v>10</v>
      </c>
      <c r="G14" s="15"/>
      <c r="H14" s="12">
        <f t="shared" ref="H14" si="0">G14*E14</f>
        <v>0</v>
      </c>
      <c r="I14" s="13">
        <v>0.1</v>
      </c>
      <c r="J14" s="12">
        <f>H14*I14</f>
        <v>0</v>
      </c>
      <c r="K14" s="12">
        <f>J14+H14</f>
        <v>0</v>
      </c>
    </row>
    <row r="15" spans="3:14" x14ac:dyDescent="0.35">
      <c r="C15" s="8"/>
      <c r="D15" s="16" t="s">
        <v>11</v>
      </c>
      <c r="E15" s="10"/>
      <c r="F15" s="17"/>
      <c r="G15" s="15"/>
      <c r="H15" s="12"/>
      <c r="I15" s="13"/>
      <c r="J15" s="12"/>
      <c r="K15" s="12"/>
      <c r="N15" s="40"/>
    </row>
    <row r="16" spans="3:14" ht="29" x14ac:dyDescent="0.35">
      <c r="C16" s="8">
        <v>2</v>
      </c>
      <c r="D16" s="18" t="s">
        <v>12</v>
      </c>
      <c r="E16" s="19">
        <v>700</v>
      </c>
      <c r="F16" s="20" t="s">
        <v>13</v>
      </c>
      <c r="G16" s="21"/>
      <c r="H16" s="22">
        <f>G16*E16</f>
        <v>0</v>
      </c>
      <c r="I16" s="23">
        <v>0.1</v>
      </c>
      <c r="J16" s="22">
        <f>I16*H16</f>
        <v>0</v>
      </c>
      <c r="K16" s="22">
        <f t="shared" ref="K16:K20" si="1">J16+H16</f>
        <v>0</v>
      </c>
      <c r="N16" s="40"/>
    </row>
    <row r="17" spans="3:12" x14ac:dyDescent="0.35">
      <c r="C17" s="8"/>
      <c r="D17" s="24" t="s">
        <v>14</v>
      </c>
      <c r="E17" s="10"/>
      <c r="F17" s="10"/>
      <c r="G17" s="15"/>
      <c r="H17" s="22"/>
      <c r="I17" s="23"/>
      <c r="J17" s="22"/>
      <c r="K17" s="22"/>
    </row>
    <row r="18" spans="3:12" ht="46.5" customHeight="1" x14ac:dyDescent="0.35">
      <c r="C18" s="8">
        <v>3</v>
      </c>
      <c r="D18" s="14" t="s">
        <v>29</v>
      </c>
      <c r="E18" s="10">
        <v>240</v>
      </c>
      <c r="F18" s="10" t="s">
        <v>15</v>
      </c>
      <c r="G18" s="15"/>
      <c r="H18" s="22">
        <f t="shared" ref="H18:H20" si="2">G18*E18</f>
        <v>0</v>
      </c>
      <c r="I18" s="23">
        <v>0.2</v>
      </c>
      <c r="J18" s="22">
        <f>I18*H18</f>
        <v>0</v>
      </c>
      <c r="K18" s="22">
        <f>J18+H18</f>
        <v>0</v>
      </c>
    </row>
    <row r="19" spans="3:12" ht="29" x14ac:dyDescent="0.35">
      <c r="C19" s="8">
        <v>4</v>
      </c>
      <c r="D19" s="14" t="s">
        <v>27</v>
      </c>
      <c r="E19" s="10">
        <v>960</v>
      </c>
      <c r="F19" s="10" t="s">
        <v>15</v>
      </c>
      <c r="G19" s="15"/>
      <c r="H19" s="22">
        <f t="shared" si="2"/>
        <v>0</v>
      </c>
      <c r="I19" s="23">
        <v>0.2</v>
      </c>
      <c r="J19" s="22">
        <f>I19*H19</f>
        <v>0</v>
      </c>
      <c r="K19" s="22">
        <f>J19+H19</f>
        <v>0</v>
      </c>
    </row>
    <row r="20" spans="3:12" ht="61" customHeight="1" x14ac:dyDescent="0.35">
      <c r="C20" s="8">
        <v>5</v>
      </c>
      <c r="D20" s="14" t="s">
        <v>16</v>
      </c>
      <c r="E20" s="10">
        <v>9</v>
      </c>
      <c r="F20" s="10" t="s">
        <v>17</v>
      </c>
      <c r="G20" s="15"/>
      <c r="H20" s="22">
        <f t="shared" si="2"/>
        <v>0</v>
      </c>
      <c r="I20" s="23">
        <v>0.2</v>
      </c>
      <c r="J20" s="22">
        <f t="shared" ref="J20" si="3">I20*H20</f>
        <v>0</v>
      </c>
      <c r="K20" s="22">
        <f t="shared" si="1"/>
        <v>0</v>
      </c>
    </row>
    <row r="21" spans="3:12" x14ac:dyDescent="0.35">
      <c r="C21" s="8"/>
      <c r="D21" s="24" t="s">
        <v>18</v>
      </c>
      <c r="E21" s="10"/>
      <c r="F21" s="10"/>
      <c r="G21" s="15"/>
      <c r="H21" s="12"/>
      <c r="I21" s="13"/>
      <c r="J21" s="12"/>
      <c r="K21" s="12"/>
    </row>
    <row r="22" spans="3:12" ht="43.5" x14ac:dyDescent="0.35">
      <c r="C22" s="8">
        <v>6</v>
      </c>
      <c r="D22" s="14" t="s">
        <v>19</v>
      </c>
      <c r="E22" s="10">
        <v>300</v>
      </c>
      <c r="F22" s="10" t="s">
        <v>20</v>
      </c>
      <c r="G22" s="15"/>
      <c r="H22" s="12">
        <f>G22*E22</f>
        <v>0</v>
      </c>
      <c r="I22" s="13">
        <v>0.2</v>
      </c>
      <c r="J22" s="12">
        <f t="shared" ref="J22:J25" si="4">H22*I22</f>
        <v>0</v>
      </c>
      <c r="K22" s="12">
        <f t="shared" ref="K22:K25" si="5">J22+H22</f>
        <v>0</v>
      </c>
    </row>
    <row r="23" spans="3:12" x14ac:dyDescent="0.35">
      <c r="C23" s="8">
        <v>7</v>
      </c>
      <c r="D23" s="14" t="s">
        <v>21</v>
      </c>
      <c r="E23" s="10">
        <v>300</v>
      </c>
      <c r="F23" s="10" t="s">
        <v>20</v>
      </c>
      <c r="G23" s="15"/>
      <c r="H23" s="12">
        <f>G23*E23</f>
        <v>0</v>
      </c>
      <c r="I23" s="13">
        <v>0.2</v>
      </c>
      <c r="J23" s="12">
        <f t="shared" si="4"/>
        <v>0</v>
      </c>
      <c r="K23" s="12">
        <f t="shared" si="5"/>
        <v>0</v>
      </c>
    </row>
    <row r="24" spans="3:12" ht="29" x14ac:dyDescent="0.35">
      <c r="C24" s="8">
        <v>8</v>
      </c>
      <c r="D24" s="14" t="s">
        <v>22</v>
      </c>
      <c r="E24" s="10">
        <v>9</v>
      </c>
      <c r="F24" s="10" t="s">
        <v>17</v>
      </c>
      <c r="G24" s="15"/>
      <c r="H24" s="12">
        <f t="shared" ref="H24:H25" si="6">G24*E24</f>
        <v>0</v>
      </c>
      <c r="I24" s="13">
        <v>0.2</v>
      </c>
      <c r="J24" s="12">
        <f t="shared" si="4"/>
        <v>0</v>
      </c>
      <c r="K24" s="12">
        <f t="shared" si="5"/>
        <v>0</v>
      </c>
    </row>
    <row r="25" spans="3:12" ht="15" thickBot="1" x14ac:dyDescent="0.4">
      <c r="C25" s="25">
        <v>9</v>
      </c>
      <c r="D25" s="26" t="s">
        <v>26</v>
      </c>
      <c r="E25" s="27">
        <v>300</v>
      </c>
      <c r="F25" s="27" t="s">
        <v>20</v>
      </c>
      <c r="G25" s="28"/>
      <c r="H25" s="29">
        <f t="shared" si="6"/>
        <v>0</v>
      </c>
      <c r="I25" s="30">
        <v>0.2</v>
      </c>
      <c r="J25" s="29">
        <f t="shared" si="4"/>
        <v>0</v>
      </c>
      <c r="K25" s="29">
        <f t="shared" si="5"/>
        <v>0</v>
      </c>
    </row>
    <row r="26" spans="3:12" x14ac:dyDescent="0.35">
      <c r="H26" s="31">
        <f>SUM(H13:H25)</f>
        <v>0</v>
      </c>
      <c r="I26" s="32"/>
      <c r="J26" s="33">
        <f>SUM(J14:J25)</f>
        <v>0</v>
      </c>
      <c r="K26" s="34">
        <f>SUM(K13:K25)</f>
        <v>0</v>
      </c>
      <c r="L26" s="35"/>
    </row>
    <row r="27" spans="3:12" ht="15" thickBot="1" x14ac:dyDescent="0.4">
      <c r="H27" s="36" t="s">
        <v>23</v>
      </c>
      <c r="I27" s="37"/>
      <c r="J27" s="38" t="s">
        <v>24</v>
      </c>
      <c r="K27" s="39" t="s">
        <v>25</v>
      </c>
    </row>
  </sheetData>
  <mergeCells count="1">
    <mergeCell ref="C10:K10"/>
  </mergeCells>
  <printOptions horizontalCentered="1"/>
  <pageMargins left="0.23622047244094491" right="0.23622047244094491" top="0" bottom="0.15748031496062992" header="0.11811023622047245" footer="0.31496062992125984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AO 23-2026</vt:lpstr>
      <vt:lpstr>'Estimation AO 23-2026'!Zone_d_impression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LEGION 3</dc:creator>
  <cp:lastModifiedBy>LENOVO LEGION 3</cp:lastModifiedBy>
  <cp:lastPrinted>2026-07-09T10:49:05Z</cp:lastPrinted>
  <dcterms:created xsi:type="dcterms:W3CDTF">2026-07-08T11:39:10Z</dcterms:created>
  <dcterms:modified xsi:type="dcterms:W3CDTF">2026-07-09T11:52:26Z</dcterms:modified>
</cp:coreProperties>
</file>