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7650"/>
  </bookViews>
  <sheets>
    <sheet name="BPDE Regroupé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8" i="1" l="1"/>
  <c r="F207" i="1"/>
  <c r="F206" i="1"/>
  <c r="F205" i="1"/>
  <c r="F203" i="1"/>
  <c r="F202" i="1"/>
  <c r="F200" i="1"/>
  <c r="F198" i="1"/>
  <c r="F197" i="1"/>
  <c r="F196" i="1"/>
  <c r="F194" i="1"/>
  <c r="F193" i="1"/>
  <c r="F192" i="1"/>
  <c r="F190" i="1"/>
  <c r="F188" i="1"/>
  <c r="F187" i="1"/>
  <c r="F186" i="1"/>
  <c r="F184" i="1"/>
  <c r="F183" i="1"/>
  <c r="F182" i="1"/>
  <c r="F181" i="1"/>
  <c r="F180" i="1"/>
  <c r="F179" i="1"/>
  <c r="F178" i="1"/>
  <c r="F177" i="1"/>
  <c r="F176" i="1"/>
  <c r="F174" i="1"/>
  <c r="F173" i="1"/>
  <c r="F172" i="1"/>
  <c r="F169" i="1"/>
  <c r="F168" i="1"/>
  <c r="F166" i="1"/>
  <c r="F165" i="1"/>
  <c r="F164" i="1"/>
  <c r="F163" i="1"/>
  <c r="F161" i="1"/>
  <c r="F160" i="1"/>
  <c r="F159" i="1"/>
  <c r="F158" i="1"/>
  <c r="F157" i="1"/>
  <c r="F155" i="1"/>
  <c r="F154" i="1"/>
  <c r="F153" i="1"/>
  <c r="F152" i="1"/>
  <c r="F151" i="1"/>
  <c r="F150" i="1"/>
  <c r="F148" i="1"/>
  <c r="F146" i="1"/>
  <c r="F144" i="1"/>
  <c r="F143" i="1"/>
  <c r="F142" i="1"/>
  <c r="F141" i="1"/>
  <c r="F139" i="1"/>
  <c r="F138" i="1"/>
  <c r="F137" i="1"/>
  <c r="F135" i="1"/>
  <c r="F134" i="1"/>
  <c r="F133" i="1"/>
  <c r="F132" i="1"/>
  <c r="F129" i="1"/>
  <c r="F128" i="1"/>
  <c r="F127" i="1"/>
  <c r="F126" i="1"/>
  <c r="F125" i="1"/>
  <c r="F123" i="1"/>
  <c r="F122" i="1"/>
  <c r="F121" i="1"/>
  <c r="F120" i="1"/>
  <c r="F119" i="1"/>
  <c r="F118" i="1"/>
  <c r="F117" i="1"/>
  <c r="F116" i="1"/>
  <c r="F115" i="1"/>
  <c r="F114" i="1"/>
  <c r="F112" i="1"/>
  <c r="F111" i="1"/>
  <c r="F110" i="1"/>
  <c r="F109" i="1"/>
  <c r="F107" i="1"/>
  <c r="F106" i="1"/>
  <c r="F105" i="1"/>
  <c r="F104" i="1"/>
  <c r="F102" i="1"/>
  <c r="F101" i="1"/>
  <c r="F99" i="1"/>
  <c r="F98" i="1"/>
  <c r="F96" i="1"/>
  <c r="F95" i="1"/>
  <c r="F94" i="1"/>
  <c r="F92" i="1"/>
  <c r="F91" i="1"/>
  <c r="F89" i="1"/>
  <c r="F86" i="1"/>
  <c r="F85" i="1"/>
  <c r="F83" i="1"/>
  <c r="F82" i="1"/>
  <c r="F81" i="1"/>
  <c r="F80" i="1"/>
  <c r="F78" i="1"/>
  <c r="F77" i="1"/>
  <c r="F76" i="1"/>
  <c r="F75" i="1"/>
  <c r="F73" i="1"/>
  <c r="F72" i="1"/>
  <c r="F71" i="1"/>
  <c r="F67" i="1"/>
  <c r="F65" i="1"/>
  <c r="F64" i="1"/>
  <c r="F63" i="1"/>
  <c r="F62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2" i="1"/>
  <c r="F40" i="1"/>
  <c r="F39" i="1"/>
  <c r="F38" i="1"/>
  <c r="F37" i="1"/>
  <c r="F36" i="1"/>
  <c r="F35" i="1"/>
  <c r="F34" i="1"/>
  <c r="F33" i="1"/>
  <c r="F32" i="1"/>
  <c r="F30" i="1"/>
  <c r="F29" i="1"/>
  <c r="F28" i="1"/>
  <c r="F27" i="1"/>
  <c r="F26" i="1"/>
  <c r="F25" i="1"/>
  <c r="F24" i="1"/>
  <c r="F23" i="1"/>
  <c r="F22" i="1"/>
  <c r="F20" i="1"/>
  <c r="F19" i="1"/>
  <c r="F18" i="1"/>
  <c r="F17" i="1"/>
  <c r="F16" i="1"/>
  <c r="F15" i="1"/>
  <c r="F14" i="1"/>
  <c r="F13" i="1"/>
  <c r="F12" i="1"/>
  <c r="F11" i="1"/>
  <c r="F9" i="1"/>
  <c r="F8" i="1"/>
  <c r="F7" i="1"/>
  <c r="F6" i="1"/>
  <c r="F5" i="1"/>
  <c r="F209" i="1" l="1"/>
  <c r="F210" i="1" s="1"/>
  <c r="F211" i="1" s="1"/>
</calcChain>
</file>

<file path=xl/sharedStrings.xml><?xml version="1.0" encoding="utf-8"?>
<sst xmlns="http://schemas.openxmlformats.org/spreadsheetml/2006/main" count="375" uniqueCount="225">
  <si>
    <t>N° Prix</t>
  </si>
  <si>
    <t>Désignation</t>
  </si>
  <si>
    <t>Unité</t>
  </si>
  <si>
    <t>Quantité estimée</t>
  </si>
  <si>
    <t>Prix unitaire HT</t>
  </si>
  <si>
    <t>Montant HT</t>
  </si>
  <si>
    <t>A — DÉMOLITIONS / DÉPOSES / DÉCAPAGES</t>
  </si>
  <si>
    <t>Démolition d’ouvrages en maçonnerie, béton non armé ou éléments divers, y compris évacuation des gravats</t>
  </si>
  <si>
    <t>m³</t>
  </si>
  <si>
    <t>Dépose de cloisons, murs légers, revêtements et ouvrages existants, y compris évacuation</t>
  </si>
  <si>
    <t>m²</t>
  </si>
  <si>
    <t>Décapage de revêtements de sols et murs de toute nature</t>
  </si>
  <si>
    <t>Dépose de menuiseries existantes bois, métalliques ou aluminium, y compris évacuation</t>
  </si>
  <si>
    <t>Dépose d’appareils sanitaires, accessoires, robinetterie et équipements divers existants</t>
  </si>
  <si>
    <t>U</t>
  </si>
  <si>
    <t>B — GROS ŒUVRE / MAÇONNERIE / ENDUITS</t>
  </si>
  <si>
    <t>Terrassement pour fouilles</t>
  </si>
  <si>
    <t>Béton de propreté B10</t>
  </si>
  <si>
    <t>Maçonnerie en fondation</t>
  </si>
  <si>
    <t>Béton armé B25</t>
  </si>
  <si>
    <t>Acier haute adhérence HA</t>
  </si>
  <si>
    <t>kg</t>
  </si>
  <si>
    <t>Maçonnerie en élévation en agglos ou blocs de béton</t>
  </si>
  <si>
    <t>Décapage et reprise d’enduit au mortier</t>
  </si>
  <si>
    <t>Enduit intérieur et extérieur au mortier</t>
  </si>
  <si>
    <t>Traitement des fissures intérieures et extérieures</t>
  </si>
  <si>
    <t>ml</t>
  </si>
  <si>
    <t>Chape liquide autolissante ou chape de rattrapage de niveau</t>
  </si>
  <si>
    <t>C — REVÊTEMENTS SOLS ET MURS / FAUX PLAFONDS</t>
  </si>
  <si>
    <t>Revêtement de sol en carreaux type COMPACTO, y compris plinthes</t>
  </si>
  <si>
    <t>Revêtement de sol en carreaux type REV SOL</t>
  </si>
  <si>
    <t>Revêtement de sol en grès cérame, y compris plinthes</t>
  </si>
  <si>
    <t>Revêtement mural en faïence ou grès cérame</t>
  </si>
  <si>
    <t>Fourniture et pose de pavés, y compris lit de pose et joints</t>
  </si>
  <si>
    <t>Fourniture et pose de carrelage en pierre antidérapante</t>
  </si>
  <si>
    <t>Revêtement de mur en pierre de Taza</t>
  </si>
  <si>
    <t>Maçonnerie décorative en roche sèche pour décoration des entrées</t>
  </si>
  <si>
    <t>Faux plafond en staff lisse avec joints creux</t>
  </si>
  <si>
    <t>D — MENUISERIE BOIS / MÉTALLIQUE / ALUMINIUM</t>
  </si>
  <si>
    <t>Fourniture et pose de menuiserie aluminium avec vitrage : fenêtres, portes, séparations et issues</t>
  </si>
  <si>
    <t>Mise en place de cache-rideaux en aluminium pour fenêtres</t>
  </si>
  <si>
    <t>Mise en place de barreaux de fer, grilles et protections métalliques</t>
  </si>
  <si>
    <t>Fourniture et installation de portes métalliques coulissantes électriques</t>
  </si>
  <si>
    <t>Porte métallique manuelle</t>
  </si>
  <si>
    <t>Fourniture et pose de porte isoplane peinte pour sanitaires</t>
  </si>
  <si>
    <t>Fourniture et pose de porte isoplane peinte à galandage</t>
  </si>
  <si>
    <t>Fourniture et pose de porte isoplane en bois chêne ou équivalent</t>
  </si>
  <si>
    <t>Fourniture et pose de cuisine MDF, y compris accessoires, plan de travail et toutes sujétions</t>
  </si>
  <si>
    <t>F</t>
  </si>
  <si>
    <t>E — ÉLECTRICITÉ / ÉCLAIRAGE</t>
  </si>
  <si>
    <t>Travaux d’électricité intérieure, y compris câblage, appareillage, protections, raccordements et essais</t>
  </si>
  <si>
    <t>Fourniture et pose de spot étanche LED 12 W</t>
  </si>
  <si>
    <t>Fourniture et pose de réglette suspendue</t>
  </si>
  <si>
    <t>F — CLIMATISATION</t>
  </si>
  <si>
    <t>Climatisation centralisée du bâtiment principal du Club, y compris unités intérieures et extérieures, réseau de distribution, gaines, accessoires, raccordements électriques et frigorifiques, régulation, essais, mise en service et toutes sujétions</t>
  </si>
  <si>
    <t>G — PLOMBERIE / ASSAINISSEMENT / SANITAIRES</t>
  </si>
  <si>
    <t>Travaux de plomberie, y compris alimentation, évacuation, raccordements et essais</t>
  </si>
  <si>
    <t>WC à l’anglaise à chasse basse</t>
  </si>
  <si>
    <t>Siège de WC à la turque de couleur blanche</t>
  </si>
  <si>
    <t>Porte-papier hygiénique</t>
  </si>
  <si>
    <t>Porte-serviette</t>
  </si>
  <si>
    <t>Lavabo vasque</t>
  </si>
  <si>
    <t>Miroir</t>
  </si>
  <si>
    <t>Colonne de douche à l’italienne</t>
  </si>
  <si>
    <t>Caniveau de douche 30 cm avec siphon pour salle de bain</t>
  </si>
  <si>
    <t>Caniveau en inox pour cuisine</t>
  </si>
  <si>
    <t>Fourniture et pose de siphon de sol</t>
  </si>
  <si>
    <t>Évier avec deux bacs</t>
  </si>
  <si>
    <t>Verre trempé pour douches</t>
  </si>
  <si>
    <t>H — PEINTURE / FINITIONS</t>
  </si>
  <si>
    <t>Peinture intérieure sur murs et plafonds</t>
  </si>
  <si>
    <t>Peinture glycérophtalique mate</t>
  </si>
  <si>
    <t>Peinture glycérophtalique laquée sur enduit intérieur</t>
  </si>
  <si>
    <t>Peinture à l’huile sur bois, fer, grillage et barreaux</t>
  </si>
  <si>
    <t>I — AMÉNAGEMENT EXTÉRIEUR</t>
  </si>
  <si>
    <t>Aménagement de l’espace vert</t>
  </si>
  <si>
    <t>J — CONSTRUCTION DES SIX (6) BUNGALOWS — BPDE ARCHITECTE</t>
  </si>
  <si>
    <t>GROS OEUVRE</t>
  </si>
  <si>
    <t>I - TERRASSEMENTS</t>
  </si>
  <si>
    <t>DECAPAGE</t>
  </si>
  <si>
    <t>M2</t>
  </si>
  <si>
    <t>FOUILLES EN TRANCHÉES. OU EN PUITS  DANS TOUS TERRAINS  Y COMPRIS TERRAIN ROCHEUX</t>
  </si>
  <si>
    <t>M3</t>
  </si>
  <si>
    <t>APPORT DES TERRES SELECTIONNEES ET MISE EN REMBLAIS</t>
  </si>
  <si>
    <t>II - MACONNERIE EN FONDATIONS</t>
  </si>
  <si>
    <t>BÉTON DE PROPRETÉ</t>
  </si>
  <si>
    <t>BÉTON CYCLOPÉEN OU GROS BETON</t>
  </si>
  <si>
    <t>MAÇONNERIE DE MOELLONS EN FONDATION</t>
  </si>
  <si>
    <t>ARASE ETANCHE</t>
  </si>
  <si>
    <t>III -  DALLAGES ET FORMES</t>
  </si>
  <si>
    <t>TOUT VENANT COMPACTER DE 0,20 M D'EPAISSEUR</t>
  </si>
  <si>
    <t>FILLME POLYANE</t>
  </si>
  <si>
    <t>FORME EN BETON DE 0.15 M D’EPAISSEUR Y COMPRIS ACIERS</t>
  </si>
  <si>
    <t>TROTTOIRS PERIPHERIQUES EN BETON IMPRIME Y/C RAMPE</t>
  </si>
  <si>
    <t>IV  -  BÉTON ARME EN FONDATION</t>
  </si>
  <si>
    <t>BETON POUR BÉTON ARME EN FONDATIONS</t>
  </si>
  <si>
    <t>ARMATURES POUR BÉTON ARME EN FONDATION</t>
  </si>
  <si>
    <t>KG</t>
  </si>
  <si>
    <t>V - EGOUTS - CANALISATIONS</t>
  </si>
  <si>
    <t>CANALISATION  EN TYPE ASSAINISSEMENT</t>
  </si>
  <si>
    <t>A) DIAMÈTRE 200 SERIE 1 Y/C TERRASSEMENT</t>
  </si>
  <si>
    <t>REGARDS  TYPE  VISITABLES  ET NON VISITABLES POUR  RÉSEAUX DIVERS</t>
  </si>
  <si>
    <t>A)  (40 X 40)</t>
  </si>
  <si>
    <t>B)  (50 X 50)- ( 60X60)</t>
  </si>
  <si>
    <t>CANALISATION  POUR RÉSEAUX DIVERS</t>
  </si>
  <si>
    <t>A)BUSE EN PVC DE Ø 65/75 MM</t>
  </si>
  <si>
    <t>B)BUSE EN PVC DE Ø 100 MM</t>
  </si>
  <si>
    <t>CANIVEAU NON VISITABLE EN BETON AVEC TAMPON EN BETON DE 0.40M</t>
  </si>
  <si>
    <t>VI - BÉTON ARME EN ÉLÉVATION</t>
  </si>
  <si>
    <t>BETON POUR BÉTON ARME EN ÉLÉVATION POUR TOUT OUVRAGES</t>
  </si>
  <si>
    <t>ACIERS TOR POUR  B.A.  EN ELEVATION</t>
  </si>
  <si>
    <t>PLANCHER EN  HOURDIS  CREUX , Y/C HOURDIS NEGATIF</t>
  </si>
  <si>
    <t>A) PLANCHER EN HOURDIS CREUX DE 16 + 4 Y /C HOURDIS  NEGATIF</t>
  </si>
  <si>
    <t>B) PLANCHER EN DALLE PLIENE DE 15CM Y/COMPRIS ACIER</t>
  </si>
  <si>
    <t>VII -  MAÇONNERIE EN ÉLÉVATION - ENDUITS</t>
  </si>
  <si>
    <t>SIMPLES CLOISONS  EN  BRIQUES  CREUSES  DE  6  TROUS</t>
  </si>
  <si>
    <t>DOUBLES  CLOISONS  EXTÉRIEURES  EN  BRIQUES  CREUSES  DE  8T+12T Y COMPRIS TÊTES  DE  DOUBLE  CLOISONS</t>
  </si>
  <si>
    <t>ENDUITS  EXTÉRIEURS  AU  MORTIER  BATARD</t>
  </si>
  <si>
    <t>ENDUITS  INTÉRIEURS  AU  MORTIER  DE  CIMENT  SUR  MURS  ET  PLAFONDS Y COMPRIS  BAGUETTES  D’ANGLES</t>
  </si>
  <si>
    <t>VIII - TRAVAUX DIVERS</t>
  </si>
  <si>
    <t>RENFORMIS EN BÉTON</t>
  </si>
  <si>
    <t>DALLETTES EN BÉTON ARME</t>
  </si>
  <si>
    <t>APPUIS DE FENETRE EN B. A.</t>
  </si>
  <si>
    <t>ML</t>
  </si>
  <si>
    <t>COURRONNEMENT D'ACROTERE</t>
  </si>
  <si>
    <t>REVETEMENTS DES SOLS ET MURS</t>
  </si>
  <si>
    <t>REVETEMENT DU SOL EN GRES CERAME Y/COMPRIS PLINTHE</t>
  </si>
  <si>
    <t>REVETEMENT DE SOL EN MARBRE  Y/C PLINTHE</t>
  </si>
  <si>
    <t>REVÊTEMENT EN GRANIT Y/C PLINTHE</t>
  </si>
  <si>
    <t>REVETEMENT MURAL EN GRES CERAME</t>
  </si>
  <si>
    <t>MARCHES ET CONTRE MARCHES EN GRES CERAME Y/C PLINTHE</t>
  </si>
  <si>
    <t>REVÊTEMENTS EN PIERRES COLLEUR DE LA REGION CHOIX DE L'ARCHITECTE</t>
  </si>
  <si>
    <t>TUILES METALLIQUES EN PIERRE A SHINGLE LEGERES, DURABLES, ETANCHES</t>
  </si>
  <si>
    <t>FAUX PLAFOND EN STAF LISSE</t>
  </si>
  <si>
    <t>CORNICHE EN PLATRE  DE (10 X 10)CM</t>
  </si>
  <si>
    <t>CORNICHE EN PLATRE  DE (6 X 3)CM</t>
  </si>
  <si>
    <t>ETANCHEITE</t>
  </si>
  <si>
    <t>FORME DE PENTE ET CHAPE DE LISSAGE</t>
  </si>
  <si>
    <t>ETANCHEITE BICOUCHE AUTO PROTEGEE</t>
  </si>
  <si>
    <t>ETANCHEITE AUTO PROTEGEE DES RELEVES</t>
  </si>
  <si>
    <t>FOURNITURE ET POSE DE GARGOUILLES</t>
  </si>
  <si>
    <t>ETANCHEITE  LEGERE</t>
  </si>
  <si>
    <t>MENUISERIE BOIS + ALLUMINUM</t>
  </si>
  <si>
    <t>MENUISERIE BOIS – SAPIN ROUGE 1ER CHOIX</t>
  </si>
  <si>
    <t>PORTES PLEINES A LAMES</t>
  </si>
  <si>
    <t>PORTES ISOPLANES AVEC MOTIF DECORATIF</t>
  </si>
  <si>
    <t>PLACARDS EN BOIS Y / C ETAGERES</t>
  </si>
  <si>
    <t>PERGOLA EN BOIS</t>
  </si>
  <si>
    <t>MENUISERIE EN ALUMINIUM</t>
  </si>
  <si>
    <t>FENÊTRES VITREES EN ALUMINIUM  Y/C RIDEAU</t>
  </si>
  <si>
    <t>PORTES VITREES  EN ALUMINIUM</t>
  </si>
  <si>
    <t>GARDE CORPS EN VERE TRAMPE</t>
  </si>
  <si>
    <t>ELECTRICITE - LUSTRERIE</t>
  </si>
  <si>
    <t>BRANCHEMENT D'ELECTRICITE  A L’EXISTANTE</t>
  </si>
  <si>
    <t>COFFRET COMPTEUR TRIPHASE (4 FILS)</t>
  </si>
  <si>
    <t>CÂBLE U1000 R2V 5G10 mm²</t>
  </si>
  <si>
    <t>CÂBLE U1000 R2V 5G6 mm²</t>
  </si>
  <si>
    <t>TABLEAUX  DE PROTECTION ELECTRIQUE</t>
  </si>
  <si>
    <t>TABLEAU DE PROTECTION ELECTRIQUE ONDULE TPO</t>
  </si>
  <si>
    <t>CIRCUITS DE TERRE ET MISE A LA TERRE DU BATIMENT</t>
  </si>
  <si>
    <t>LIAISON EQUIPOTENTIELLE</t>
  </si>
  <si>
    <t>E</t>
  </si>
  <si>
    <t>CIRCUITS TERMINAUX</t>
  </si>
  <si>
    <t>FOYER LUMINEUX SUR SIMPLE ALLUMAGE</t>
  </si>
  <si>
    <t>FOYER LUMINEUX SUR SIMPLE ALLUMAGE ETANCHE</t>
  </si>
  <si>
    <t>FOYER LUMINEUX SUR DOUBLE ALLUMAGE</t>
  </si>
  <si>
    <t>POINT LUMINEUX SUPPLEMENTAIRE</t>
  </si>
  <si>
    <t>DÉTECTEUR DE MOUVEMENT</t>
  </si>
  <si>
    <t>BOUTON POUSSOIR SIMPLE</t>
  </si>
  <si>
    <t>CIRCUITS TERMINAUX PRISES DE COURANT</t>
  </si>
  <si>
    <t>PRISE DE COURANT 2X16A+T</t>
  </si>
  <si>
    <t>PRISE DE COURANT 2X16A+T ETANCHE</t>
  </si>
  <si>
    <t>PRISE DE COURANT 2X16A+T ONDULEE</t>
  </si>
  <si>
    <t>ALIMENTATION CHAUFFE-EAU</t>
  </si>
  <si>
    <t>ALIMENTATION CLIMATISEUR</t>
  </si>
  <si>
    <t>LUSTRERIE</t>
  </si>
  <si>
    <t>SPOT ENCASRABLE ETANCHE A LED</t>
  </si>
  <si>
    <t>APPLIQUE MURALE LED</t>
  </si>
  <si>
    <t>APPLIQUE MURALE ETANCHE LED</t>
  </si>
  <si>
    <t>PLAFONNIER RONDE LED</t>
  </si>
  <si>
    <t>ECLAIRAGE DE SECURITE</t>
  </si>
  <si>
    <t>BLOC AUTONOME D’EVACUATION DE SECURITE 70lm-1h</t>
  </si>
  <si>
    <t>PRISE INFORMATIQUE ET TÉLÉPHONIQUE RJ45 COMPLÈTE</t>
  </si>
  <si>
    <t>PLOMBERIE - PROTECTION INCENDIE</t>
  </si>
  <si>
    <t>TUYAUTERIE EN POLYETHYLENE</t>
  </si>
  <si>
    <t>A) TUBE DE Ø 25 MM</t>
  </si>
  <si>
    <t>B) TUBE DE Ø 32 MM</t>
  </si>
  <si>
    <t>C) TUBE DE Ø 40 MM</t>
  </si>
  <si>
    <t>DISTRIBUTION EF EN PPR PN 20</t>
  </si>
  <si>
    <t>A) TUBE DE Ø 40 MM</t>
  </si>
  <si>
    <t>C) TUBE DE Ø 25 MM</t>
  </si>
  <si>
    <t>D) TUBE DE Ø 20 MM</t>
  </si>
  <si>
    <t>VANNE D'ARRÊT TOUS DIAMETRES</t>
  </si>
  <si>
    <t>DESCENTES EN PVC  Ø 100/110</t>
  </si>
  <si>
    <t>DESCENTES EN PVC  Ø 75 MM</t>
  </si>
  <si>
    <t>SIPHON DE SOL</t>
  </si>
  <si>
    <t>BRANCHEMENT AU RÉSEAU EXISTANT</t>
  </si>
  <si>
    <t>APPAREILS  SANITAIRES</t>
  </si>
  <si>
    <t>LAVABO EN VASQUE POSE</t>
  </si>
  <si>
    <t>WC A L'ANGLAISE AVEC CHASSE BASSE ET ROBINET DE CHASSE</t>
  </si>
  <si>
    <t>CHAUFFE‐EAU ELECTRIQUE INSTANTANE DE 80L</t>
  </si>
  <si>
    <t>PROTECTION INCENDIE</t>
  </si>
  <si>
    <t>FOURNITURE ET POSE D’EXTINCTEUR ABC 6KG</t>
  </si>
  <si>
    <t>PEINTURE - VITRERIE</t>
  </si>
  <si>
    <t>PEINTURE SPECIAL SUR LES OBJETS EN FAÇADES</t>
  </si>
  <si>
    <t>PEINTURE  SUR FAÇADES</t>
  </si>
  <si>
    <t>PEINTURE INTERIEURE  SUR MURS ET PLAFONDS</t>
  </si>
  <si>
    <t>AMENAGEMENT EXTERIEUR</t>
  </si>
  <si>
    <t>NICHES COMPTEURS EAU ET ÉLECTRICITÉ</t>
  </si>
  <si>
    <t>BORDURE EN BETON PREFABRIQUE TYPE T1</t>
  </si>
  <si>
    <t>REVETEMENT EN AUTOBLOQUANT</t>
  </si>
  <si>
    <t>MUR DE CLOTURE</t>
  </si>
  <si>
    <t>MUR DE CLOTURE EN AGGLOS DE 20 CM Y /COMPRIS HABILLAGE EN PIERRES TAFEZZA OU SIMILAIRE ET GRILLE METALLIQUE GALVANISE SUIVANT DETAIL DE L’ARCHITECTE</t>
  </si>
  <si>
    <t>ESPACE VERT</t>
  </si>
  <si>
    <t>APPORT DE TERRE VEGETAL</t>
  </si>
  <si>
    <t>GAZON BOUFURE, PENNISETUM</t>
  </si>
  <si>
    <t>PLANTES A FLEURS</t>
  </si>
  <si>
    <t>A/ BOUGAINVILLIER DE 35 CM DE HAUTEUR</t>
  </si>
  <si>
    <t>B/ JASMINE (BLANC) DE 0.80 A 1.00 M DE HAUTEUR</t>
  </si>
  <si>
    <t>C/ GERANIUM LIERRE MULTICOLORE DE 25 CM DE HAUTEUR EN POTEE</t>
  </si>
  <si>
    <t>D/ GERANIUM ZONAL MULTICOLORE DE 25 CM DE HAUTEUR EN POTEE</t>
  </si>
  <si>
    <t>Total HT</t>
  </si>
  <si>
    <t>TVA 20 %</t>
  </si>
  <si>
    <t>Total TTC</t>
  </si>
  <si>
    <t>AO N° 83/2026/ORMVAL BPDE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</si>
</sst>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\ ##0.00"/>
  </numFmts>
  <fonts count="7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color rgb="FF274E13"/>
      <name val="Carlito"/>
    </font>
    <font>
      <b/>
      <sz val="11"/>
      <color rgb="FF404040"/>
      <name val="Carlito"/>
    </font>
    <font>
      <b/>
      <sz val="11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472C4"/>
      </patternFill>
    </fill>
    <fill>
      <patternFill patternType="solid">
        <fgColor rgb="FFD9EAD3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F4B18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165" fontId="4" fillId="5" borderId="1" xfId="0" applyNumberFormat="1" applyFont="1" applyFill="1" applyBorder="1" applyAlignment="1">
      <alignment horizontal="left" vertical="center" wrapText="1"/>
    </xf>
    <xf numFmtId="164" fontId="5" fillId="6" borderId="1" xfId="1" applyFont="1" applyFill="1" applyBorder="1" applyAlignment="1">
      <alignment horizontal="right" vertical="center"/>
    </xf>
    <xf numFmtId="164" fontId="5" fillId="7" borderId="1" xfId="1" applyFont="1" applyFill="1" applyBorder="1" applyAlignment="1">
      <alignment horizontal="right" vertical="center"/>
    </xf>
    <xf numFmtId="164" fontId="0" fillId="0" borderId="1" xfId="1" applyFont="1" applyBorder="1" applyAlignment="1">
      <alignment horizontal="right" vertical="center"/>
    </xf>
    <xf numFmtId="164" fontId="3" fillId="4" borderId="1" xfId="1" applyFont="1" applyFill="1" applyBorder="1" applyAlignment="1">
      <alignment horizontal="left" vertical="center" wrapText="1"/>
    </xf>
    <xf numFmtId="164" fontId="4" fillId="5" borderId="1" xfId="1" applyFont="1" applyFill="1" applyBorder="1" applyAlignment="1">
      <alignment horizontal="left" vertical="center" wrapText="1"/>
    </xf>
    <xf numFmtId="165" fontId="0" fillId="0" borderId="1" xfId="0" applyNumberForma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topLeftCell="A208" workbookViewId="0">
      <selection activeCell="F42" sqref="F42"/>
    </sheetView>
  </sheetViews>
  <sheetFormatPr baseColWidth="10" defaultColWidth="8.75" defaultRowHeight="14.25"/>
  <cols>
    <col min="1" max="1" width="7.5" customWidth="1"/>
    <col min="2" max="2" width="62" customWidth="1"/>
    <col min="3" max="3" width="7.5" customWidth="1"/>
    <col min="4" max="5" width="10" customWidth="1"/>
    <col min="6" max="6" width="12.625" bestFit="1" customWidth="1"/>
  </cols>
  <sheetData>
    <row r="1" spans="1:6" ht="43.5" customHeight="1">
      <c r="A1" s="20" t="s">
        <v>224</v>
      </c>
      <c r="B1" s="20"/>
      <c r="C1" s="20"/>
      <c r="D1" s="20"/>
      <c r="E1" s="20"/>
      <c r="F1" s="20"/>
    </row>
    <row r="3" spans="1:6" s="1" customFormat="1" ht="27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5">
      <c r="A4" s="3"/>
      <c r="B4" s="4" t="s">
        <v>6</v>
      </c>
      <c r="C4" s="4"/>
      <c r="D4" s="5"/>
      <c r="E4" s="5"/>
      <c r="F4" s="5"/>
    </row>
    <row r="5" spans="1:6" ht="28.5">
      <c r="A5" s="6">
        <v>1</v>
      </c>
      <c r="B5" s="7" t="s">
        <v>7</v>
      </c>
      <c r="C5" s="8" t="s">
        <v>8</v>
      </c>
      <c r="D5" s="9">
        <v>40</v>
      </c>
      <c r="E5" s="9"/>
      <c r="F5" s="16">
        <f>D5*E5</f>
        <v>0</v>
      </c>
    </row>
    <row r="6" spans="1:6" ht="28.5">
      <c r="A6" s="6">
        <v>2</v>
      </c>
      <c r="B6" s="7" t="s">
        <v>9</v>
      </c>
      <c r="C6" s="8" t="s">
        <v>10</v>
      </c>
      <c r="D6" s="9">
        <v>600</v>
      </c>
      <c r="E6" s="9"/>
      <c r="F6" s="16">
        <f>D6*E6</f>
        <v>0</v>
      </c>
    </row>
    <row r="7" spans="1:6">
      <c r="A7" s="6">
        <v>3</v>
      </c>
      <c r="B7" s="7" t="s">
        <v>11</v>
      </c>
      <c r="C7" s="8" t="s">
        <v>10</v>
      </c>
      <c r="D7" s="9">
        <v>1500</v>
      </c>
      <c r="E7" s="9"/>
      <c r="F7" s="16">
        <f>D7*E7</f>
        <v>0</v>
      </c>
    </row>
    <row r="8" spans="1:6" ht="28.5">
      <c r="A8" s="6">
        <v>4</v>
      </c>
      <c r="B8" s="7" t="s">
        <v>12</v>
      </c>
      <c r="C8" s="8" t="s">
        <v>10</v>
      </c>
      <c r="D8" s="9">
        <v>150</v>
      </c>
      <c r="E8" s="9"/>
      <c r="F8" s="16">
        <f>D8*E8</f>
        <v>0</v>
      </c>
    </row>
    <row r="9" spans="1:6" ht="28.5">
      <c r="A9" s="6">
        <v>5</v>
      </c>
      <c r="B9" s="7" t="s">
        <v>13</v>
      </c>
      <c r="C9" s="8" t="s">
        <v>14</v>
      </c>
      <c r="D9" s="9">
        <v>60</v>
      </c>
      <c r="E9" s="9"/>
      <c r="F9" s="16">
        <f>D9*E9</f>
        <v>0</v>
      </c>
    </row>
    <row r="10" spans="1:6" ht="15">
      <c r="A10" s="3"/>
      <c r="B10" s="4" t="s">
        <v>15</v>
      </c>
      <c r="C10" s="4"/>
      <c r="D10" s="10"/>
      <c r="E10" s="10"/>
      <c r="F10" s="17"/>
    </row>
    <row r="11" spans="1:6">
      <c r="A11" s="6">
        <v>6</v>
      </c>
      <c r="B11" s="7" t="s">
        <v>16</v>
      </c>
      <c r="C11" s="8" t="s">
        <v>8</v>
      </c>
      <c r="D11" s="9">
        <v>100</v>
      </c>
      <c r="E11" s="9"/>
      <c r="F11" s="16">
        <f t="shared" ref="F11:F20" si="0">D11*E11</f>
        <v>0</v>
      </c>
    </row>
    <row r="12" spans="1:6">
      <c r="A12" s="6">
        <v>7</v>
      </c>
      <c r="B12" s="7" t="s">
        <v>17</v>
      </c>
      <c r="C12" s="8" t="s">
        <v>8</v>
      </c>
      <c r="D12" s="9">
        <v>15</v>
      </c>
      <c r="E12" s="9"/>
      <c r="F12" s="16">
        <f t="shared" si="0"/>
        <v>0</v>
      </c>
    </row>
    <row r="13" spans="1:6">
      <c r="A13" s="6">
        <v>8</v>
      </c>
      <c r="B13" s="7" t="s">
        <v>18</v>
      </c>
      <c r="C13" s="8" t="s">
        <v>8</v>
      </c>
      <c r="D13" s="9">
        <v>25</v>
      </c>
      <c r="E13" s="9"/>
      <c r="F13" s="16">
        <f t="shared" si="0"/>
        <v>0</v>
      </c>
    </row>
    <row r="14" spans="1:6">
      <c r="A14" s="6">
        <v>9</v>
      </c>
      <c r="B14" s="7" t="s">
        <v>19</v>
      </c>
      <c r="C14" s="8" t="s">
        <v>8</v>
      </c>
      <c r="D14" s="9">
        <v>15</v>
      </c>
      <c r="E14" s="9"/>
      <c r="F14" s="16">
        <f t="shared" si="0"/>
        <v>0</v>
      </c>
    </row>
    <row r="15" spans="1:6">
      <c r="A15" s="6">
        <v>10</v>
      </c>
      <c r="B15" s="7" t="s">
        <v>20</v>
      </c>
      <c r="C15" s="8" t="s">
        <v>21</v>
      </c>
      <c r="D15" s="9">
        <v>1000</v>
      </c>
      <c r="E15" s="9"/>
      <c r="F15" s="16">
        <f t="shared" si="0"/>
        <v>0</v>
      </c>
    </row>
    <row r="16" spans="1:6">
      <c r="A16" s="6">
        <v>11</v>
      </c>
      <c r="B16" s="7" t="s">
        <v>22</v>
      </c>
      <c r="C16" s="8" t="s">
        <v>10</v>
      </c>
      <c r="D16" s="9">
        <v>300</v>
      </c>
      <c r="E16" s="9"/>
      <c r="F16" s="16">
        <f t="shared" si="0"/>
        <v>0</v>
      </c>
    </row>
    <row r="17" spans="1:6">
      <c r="A17" s="6">
        <v>12</v>
      </c>
      <c r="B17" s="7" t="s">
        <v>23</v>
      </c>
      <c r="C17" s="8" t="s">
        <v>10</v>
      </c>
      <c r="D17" s="9">
        <v>1000</v>
      </c>
      <c r="E17" s="9"/>
      <c r="F17" s="16">
        <f t="shared" si="0"/>
        <v>0</v>
      </c>
    </row>
    <row r="18" spans="1:6">
      <c r="A18" s="6">
        <v>13</v>
      </c>
      <c r="B18" s="7" t="s">
        <v>24</v>
      </c>
      <c r="C18" s="8" t="s">
        <v>10</v>
      </c>
      <c r="D18" s="9">
        <v>1000</v>
      </c>
      <c r="E18" s="9"/>
      <c r="F18" s="16">
        <f t="shared" si="0"/>
        <v>0</v>
      </c>
    </row>
    <row r="19" spans="1:6">
      <c r="A19" s="6">
        <v>14</v>
      </c>
      <c r="B19" s="7" t="s">
        <v>25</v>
      </c>
      <c r="C19" s="8" t="s">
        <v>26</v>
      </c>
      <c r="D19" s="9">
        <v>500</v>
      </c>
      <c r="E19" s="9"/>
      <c r="F19" s="16">
        <f t="shared" si="0"/>
        <v>0</v>
      </c>
    </row>
    <row r="20" spans="1:6">
      <c r="A20" s="6">
        <v>15</v>
      </c>
      <c r="B20" s="7" t="s">
        <v>27</v>
      </c>
      <c r="C20" s="8" t="s">
        <v>10</v>
      </c>
      <c r="D20" s="9">
        <v>300</v>
      </c>
      <c r="E20" s="9"/>
      <c r="F20" s="16">
        <f t="shared" si="0"/>
        <v>0</v>
      </c>
    </row>
    <row r="21" spans="1:6" ht="15">
      <c r="A21" s="3"/>
      <c r="B21" s="4" t="s">
        <v>28</v>
      </c>
      <c r="C21" s="4"/>
      <c r="D21" s="10"/>
      <c r="E21" s="10"/>
      <c r="F21" s="17"/>
    </row>
    <row r="22" spans="1:6">
      <c r="A22" s="6">
        <v>16</v>
      </c>
      <c r="B22" s="7" t="s">
        <v>29</v>
      </c>
      <c r="C22" s="8" t="s">
        <v>10</v>
      </c>
      <c r="D22" s="9">
        <v>600</v>
      </c>
      <c r="E22" s="9"/>
      <c r="F22" s="16">
        <f t="shared" ref="F22:F30" si="1">D22*E22</f>
        <v>0</v>
      </c>
    </row>
    <row r="23" spans="1:6">
      <c r="A23" s="6">
        <v>17</v>
      </c>
      <c r="B23" s="7" t="s">
        <v>30</v>
      </c>
      <c r="C23" s="8" t="s">
        <v>10</v>
      </c>
      <c r="D23" s="9">
        <v>400</v>
      </c>
      <c r="E23" s="9"/>
      <c r="F23" s="16">
        <f t="shared" si="1"/>
        <v>0</v>
      </c>
    </row>
    <row r="24" spans="1:6">
      <c r="A24" s="6">
        <v>18</v>
      </c>
      <c r="B24" s="7" t="s">
        <v>31</v>
      </c>
      <c r="C24" s="8" t="s">
        <v>10</v>
      </c>
      <c r="D24" s="9">
        <v>1000</v>
      </c>
      <c r="E24" s="9"/>
      <c r="F24" s="16">
        <f t="shared" si="1"/>
        <v>0</v>
      </c>
    </row>
    <row r="25" spans="1:6">
      <c r="A25" s="6">
        <v>19</v>
      </c>
      <c r="B25" s="7" t="s">
        <v>32</v>
      </c>
      <c r="C25" s="8" t="s">
        <v>10</v>
      </c>
      <c r="D25" s="9">
        <v>600</v>
      </c>
      <c r="E25" s="9"/>
      <c r="F25" s="16">
        <f t="shared" si="1"/>
        <v>0</v>
      </c>
    </row>
    <row r="26" spans="1:6">
      <c r="A26" s="6">
        <v>20</v>
      </c>
      <c r="B26" s="7" t="s">
        <v>33</v>
      </c>
      <c r="C26" s="8" t="s">
        <v>10</v>
      </c>
      <c r="D26" s="9">
        <v>800</v>
      </c>
      <c r="E26" s="9"/>
      <c r="F26" s="16">
        <f t="shared" si="1"/>
        <v>0</v>
      </c>
    </row>
    <row r="27" spans="1:6">
      <c r="A27" s="6">
        <v>21</v>
      </c>
      <c r="B27" s="7" t="s">
        <v>34</v>
      </c>
      <c r="C27" s="8" t="s">
        <v>10</v>
      </c>
      <c r="D27" s="9">
        <v>300</v>
      </c>
      <c r="E27" s="9"/>
      <c r="F27" s="16">
        <f t="shared" si="1"/>
        <v>0</v>
      </c>
    </row>
    <row r="28" spans="1:6">
      <c r="A28" s="6">
        <v>22</v>
      </c>
      <c r="B28" s="7" t="s">
        <v>35</v>
      </c>
      <c r="C28" s="8" t="s">
        <v>10</v>
      </c>
      <c r="D28" s="9">
        <v>250</v>
      </c>
      <c r="E28" s="9"/>
      <c r="F28" s="16">
        <f t="shared" si="1"/>
        <v>0</v>
      </c>
    </row>
    <row r="29" spans="1:6">
      <c r="A29" s="6">
        <v>23</v>
      </c>
      <c r="B29" s="7" t="s">
        <v>36</v>
      </c>
      <c r="C29" s="8" t="s">
        <v>10</v>
      </c>
      <c r="D29" s="9">
        <v>120</v>
      </c>
      <c r="E29" s="9"/>
      <c r="F29" s="16">
        <f t="shared" si="1"/>
        <v>0</v>
      </c>
    </row>
    <row r="30" spans="1:6">
      <c r="A30" s="6">
        <v>24</v>
      </c>
      <c r="B30" s="7" t="s">
        <v>37</v>
      </c>
      <c r="C30" s="8" t="s">
        <v>10</v>
      </c>
      <c r="D30" s="9">
        <v>800</v>
      </c>
      <c r="E30" s="9"/>
      <c r="F30" s="16">
        <f t="shared" si="1"/>
        <v>0</v>
      </c>
    </row>
    <row r="31" spans="1:6" ht="15">
      <c r="A31" s="3"/>
      <c r="B31" s="4" t="s">
        <v>38</v>
      </c>
      <c r="C31" s="4"/>
      <c r="D31" s="10"/>
      <c r="E31" s="10"/>
      <c r="F31" s="17"/>
    </row>
    <row r="32" spans="1:6" ht="28.5">
      <c r="A32" s="6">
        <v>25</v>
      </c>
      <c r="B32" s="7" t="s">
        <v>39</v>
      </c>
      <c r="C32" s="8" t="s">
        <v>10</v>
      </c>
      <c r="D32" s="9">
        <v>200</v>
      </c>
      <c r="E32" s="9"/>
      <c r="F32" s="16">
        <f t="shared" ref="F32:F40" si="2">D32*E32</f>
        <v>0</v>
      </c>
    </row>
    <row r="33" spans="1:6">
      <c r="A33" s="6">
        <v>26</v>
      </c>
      <c r="B33" s="7" t="s">
        <v>40</v>
      </c>
      <c r="C33" s="8" t="s">
        <v>26</v>
      </c>
      <c r="D33" s="9">
        <v>200</v>
      </c>
      <c r="E33" s="9"/>
      <c r="F33" s="16">
        <f t="shared" si="2"/>
        <v>0</v>
      </c>
    </row>
    <row r="34" spans="1:6">
      <c r="A34" s="6">
        <v>27</v>
      </c>
      <c r="B34" s="7" t="s">
        <v>41</v>
      </c>
      <c r="C34" s="8" t="s">
        <v>10</v>
      </c>
      <c r="D34" s="9">
        <v>120</v>
      </c>
      <c r="E34" s="9"/>
      <c r="F34" s="16">
        <f t="shared" si="2"/>
        <v>0</v>
      </c>
    </row>
    <row r="35" spans="1:6">
      <c r="A35" s="6">
        <v>28</v>
      </c>
      <c r="B35" s="7" t="s">
        <v>42</v>
      </c>
      <c r="C35" s="8" t="s">
        <v>14</v>
      </c>
      <c r="D35" s="9">
        <v>2</v>
      </c>
      <c r="E35" s="9"/>
      <c r="F35" s="16">
        <f t="shared" si="2"/>
        <v>0</v>
      </c>
    </row>
    <row r="36" spans="1:6">
      <c r="A36" s="6">
        <v>29</v>
      </c>
      <c r="B36" s="7" t="s">
        <v>43</v>
      </c>
      <c r="C36" s="8" t="s">
        <v>14</v>
      </c>
      <c r="D36" s="9">
        <v>4</v>
      </c>
      <c r="E36" s="9"/>
      <c r="F36" s="16">
        <f t="shared" si="2"/>
        <v>0</v>
      </c>
    </row>
    <row r="37" spans="1:6">
      <c r="A37" s="6">
        <v>30</v>
      </c>
      <c r="B37" s="7" t="s">
        <v>44</v>
      </c>
      <c r="C37" s="8" t="s">
        <v>14</v>
      </c>
      <c r="D37" s="9">
        <v>20</v>
      </c>
      <c r="E37" s="9"/>
      <c r="F37" s="16">
        <f t="shared" si="2"/>
        <v>0</v>
      </c>
    </row>
    <row r="38" spans="1:6">
      <c r="A38" s="6">
        <v>31</v>
      </c>
      <c r="B38" s="7" t="s">
        <v>45</v>
      </c>
      <c r="C38" s="8" t="s">
        <v>14</v>
      </c>
      <c r="D38" s="9">
        <v>8</v>
      </c>
      <c r="E38" s="9"/>
      <c r="F38" s="16">
        <f t="shared" si="2"/>
        <v>0</v>
      </c>
    </row>
    <row r="39" spans="1:6">
      <c r="A39" s="6">
        <v>32</v>
      </c>
      <c r="B39" s="7" t="s">
        <v>46</v>
      </c>
      <c r="C39" s="8" t="s">
        <v>14</v>
      </c>
      <c r="D39" s="9">
        <v>10</v>
      </c>
      <c r="E39" s="9"/>
      <c r="F39" s="16">
        <f t="shared" si="2"/>
        <v>0</v>
      </c>
    </row>
    <row r="40" spans="1:6" ht="28.5">
      <c r="A40" s="6">
        <v>33</v>
      </c>
      <c r="B40" s="7" t="s">
        <v>47</v>
      </c>
      <c r="C40" s="8" t="s">
        <v>48</v>
      </c>
      <c r="D40" s="9">
        <v>2</v>
      </c>
      <c r="E40" s="9"/>
      <c r="F40" s="16">
        <f t="shared" si="2"/>
        <v>0</v>
      </c>
    </row>
    <row r="41" spans="1:6" ht="15">
      <c r="A41" s="3"/>
      <c r="B41" s="4" t="s">
        <v>49</v>
      </c>
      <c r="C41" s="4"/>
      <c r="D41" s="10"/>
      <c r="E41" s="10"/>
      <c r="F41" s="17"/>
    </row>
    <row r="42" spans="1:6" ht="28.5">
      <c r="A42" s="6">
        <v>34</v>
      </c>
      <c r="B42" s="7" t="s">
        <v>50</v>
      </c>
      <c r="C42" s="8" t="s">
        <v>48</v>
      </c>
      <c r="D42" s="9">
        <v>1</v>
      </c>
      <c r="E42" s="9"/>
      <c r="F42" s="16">
        <f>D42*E42</f>
        <v>0</v>
      </c>
    </row>
    <row r="43" spans="1:6">
      <c r="A43" s="6">
        <v>35</v>
      </c>
      <c r="B43" s="7" t="s">
        <v>51</v>
      </c>
      <c r="C43" s="8" t="s">
        <v>14</v>
      </c>
      <c r="D43" s="9">
        <v>120</v>
      </c>
      <c r="E43" s="9"/>
      <c r="F43" s="16">
        <f>D43*E43</f>
        <v>0</v>
      </c>
    </row>
    <row r="44" spans="1:6">
      <c r="A44" s="6">
        <v>36</v>
      </c>
      <c r="B44" s="7" t="s">
        <v>52</v>
      </c>
      <c r="C44" s="8" t="s">
        <v>14</v>
      </c>
      <c r="D44" s="9">
        <v>40</v>
      </c>
      <c r="E44" s="9"/>
      <c r="F44" s="16">
        <f>D44*E44</f>
        <v>0</v>
      </c>
    </row>
    <row r="45" spans="1:6" ht="15">
      <c r="A45" s="3"/>
      <c r="B45" s="4" t="s">
        <v>53</v>
      </c>
      <c r="C45" s="4"/>
      <c r="D45" s="10"/>
      <c r="E45" s="10"/>
      <c r="F45" s="17"/>
    </row>
    <row r="46" spans="1:6" ht="57">
      <c r="A46" s="6">
        <v>37</v>
      </c>
      <c r="B46" s="7" t="s">
        <v>54</v>
      </c>
      <c r="C46" s="8" t="s">
        <v>48</v>
      </c>
      <c r="D46" s="9">
        <v>1</v>
      </c>
      <c r="E46" s="9"/>
      <c r="F46" s="16">
        <f>D46*E46</f>
        <v>0</v>
      </c>
    </row>
    <row r="47" spans="1:6" ht="15">
      <c r="A47" s="3"/>
      <c r="B47" s="4" t="s">
        <v>55</v>
      </c>
      <c r="C47" s="4"/>
      <c r="D47" s="10"/>
      <c r="E47" s="10"/>
      <c r="F47" s="17"/>
    </row>
    <row r="48" spans="1:6" ht="28.5">
      <c r="A48" s="6">
        <v>38</v>
      </c>
      <c r="B48" s="7" t="s">
        <v>56</v>
      </c>
      <c r="C48" s="8" t="s">
        <v>48</v>
      </c>
      <c r="D48" s="9">
        <v>1</v>
      </c>
      <c r="E48" s="9"/>
      <c r="F48" s="16">
        <f t="shared" ref="F48:F60" si="3">D48*E48</f>
        <v>0</v>
      </c>
    </row>
    <row r="49" spans="1:6">
      <c r="A49" s="6">
        <v>39</v>
      </c>
      <c r="B49" s="7" t="s">
        <v>57</v>
      </c>
      <c r="C49" s="8" t="s">
        <v>14</v>
      </c>
      <c r="D49" s="9">
        <v>12</v>
      </c>
      <c r="E49" s="9"/>
      <c r="F49" s="16">
        <f t="shared" si="3"/>
        <v>0</v>
      </c>
    </row>
    <row r="50" spans="1:6">
      <c r="A50" s="6">
        <v>40</v>
      </c>
      <c r="B50" s="7" t="s">
        <v>58</v>
      </c>
      <c r="C50" s="8" t="s">
        <v>14</v>
      </c>
      <c r="D50" s="9">
        <v>8</v>
      </c>
      <c r="E50" s="9"/>
      <c r="F50" s="16">
        <f t="shared" si="3"/>
        <v>0</v>
      </c>
    </row>
    <row r="51" spans="1:6">
      <c r="A51" s="6">
        <v>41</v>
      </c>
      <c r="B51" s="7" t="s">
        <v>59</v>
      </c>
      <c r="C51" s="8" t="s">
        <v>14</v>
      </c>
      <c r="D51" s="9">
        <v>20</v>
      </c>
      <c r="E51" s="9"/>
      <c r="F51" s="16">
        <f t="shared" si="3"/>
        <v>0</v>
      </c>
    </row>
    <row r="52" spans="1:6">
      <c r="A52" s="6">
        <v>42</v>
      </c>
      <c r="B52" s="7" t="s">
        <v>60</v>
      </c>
      <c r="C52" s="8" t="s">
        <v>14</v>
      </c>
      <c r="D52" s="9">
        <v>20</v>
      </c>
      <c r="E52" s="9"/>
      <c r="F52" s="16">
        <f t="shared" si="3"/>
        <v>0</v>
      </c>
    </row>
    <row r="53" spans="1:6">
      <c r="A53" s="6">
        <v>43</v>
      </c>
      <c r="B53" s="7" t="s">
        <v>61</v>
      </c>
      <c r="C53" s="8" t="s">
        <v>14</v>
      </c>
      <c r="D53" s="9">
        <v>20</v>
      </c>
      <c r="E53" s="9"/>
      <c r="F53" s="16">
        <f t="shared" si="3"/>
        <v>0</v>
      </c>
    </row>
    <row r="54" spans="1:6">
      <c r="A54" s="6">
        <v>44</v>
      </c>
      <c r="B54" s="7" t="s">
        <v>62</v>
      </c>
      <c r="C54" s="8" t="s">
        <v>14</v>
      </c>
      <c r="D54" s="9">
        <v>20</v>
      </c>
      <c r="E54" s="9"/>
      <c r="F54" s="16">
        <f t="shared" si="3"/>
        <v>0</v>
      </c>
    </row>
    <row r="55" spans="1:6">
      <c r="A55" s="6">
        <v>45</v>
      </c>
      <c r="B55" s="7" t="s">
        <v>63</v>
      </c>
      <c r="C55" s="8" t="s">
        <v>14</v>
      </c>
      <c r="D55" s="9">
        <v>15</v>
      </c>
      <c r="E55" s="9"/>
      <c r="F55" s="16">
        <f t="shared" si="3"/>
        <v>0</v>
      </c>
    </row>
    <row r="56" spans="1:6">
      <c r="A56" s="6">
        <v>46</v>
      </c>
      <c r="B56" s="7" t="s">
        <v>64</v>
      </c>
      <c r="C56" s="8" t="s">
        <v>14</v>
      </c>
      <c r="D56" s="9">
        <v>15</v>
      </c>
      <c r="E56" s="9"/>
      <c r="F56" s="16">
        <f t="shared" si="3"/>
        <v>0</v>
      </c>
    </row>
    <row r="57" spans="1:6">
      <c r="A57" s="6">
        <v>47</v>
      </c>
      <c r="B57" s="7" t="s">
        <v>65</v>
      </c>
      <c r="C57" s="8" t="s">
        <v>14</v>
      </c>
      <c r="D57" s="9">
        <v>5</v>
      </c>
      <c r="E57" s="9"/>
      <c r="F57" s="16">
        <f t="shared" si="3"/>
        <v>0</v>
      </c>
    </row>
    <row r="58" spans="1:6">
      <c r="A58" s="6">
        <v>48</v>
      </c>
      <c r="B58" s="7" t="s">
        <v>66</v>
      </c>
      <c r="C58" s="8" t="s">
        <v>14</v>
      </c>
      <c r="D58" s="9">
        <v>25</v>
      </c>
      <c r="E58" s="9"/>
      <c r="F58" s="16">
        <f t="shared" si="3"/>
        <v>0</v>
      </c>
    </row>
    <row r="59" spans="1:6">
      <c r="A59" s="6">
        <v>49</v>
      </c>
      <c r="B59" s="7" t="s">
        <v>67</v>
      </c>
      <c r="C59" s="8" t="s">
        <v>14</v>
      </c>
      <c r="D59" s="9">
        <v>5</v>
      </c>
      <c r="E59" s="9"/>
      <c r="F59" s="16">
        <f t="shared" si="3"/>
        <v>0</v>
      </c>
    </row>
    <row r="60" spans="1:6">
      <c r="A60" s="6">
        <v>50</v>
      </c>
      <c r="B60" s="7" t="s">
        <v>68</v>
      </c>
      <c r="C60" s="8" t="s">
        <v>10</v>
      </c>
      <c r="D60" s="9">
        <v>80</v>
      </c>
      <c r="E60" s="9"/>
      <c r="F60" s="16">
        <f t="shared" si="3"/>
        <v>0</v>
      </c>
    </row>
    <row r="61" spans="1:6" ht="15">
      <c r="A61" s="3"/>
      <c r="B61" s="4" t="s">
        <v>69</v>
      </c>
      <c r="C61" s="4"/>
      <c r="D61" s="10"/>
      <c r="E61" s="10"/>
      <c r="F61" s="17"/>
    </row>
    <row r="62" spans="1:6">
      <c r="A62" s="6">
        <v>51</v>
      </c>
      <c r="B62" s="7" t="s">
        <v>70</v>
      </c>
      <c r="C62" s="8" t="s">
        <v>10</v>
      </c>
      <c r="D62" s="9">
        <v>1500</v>
      </c>
      <c r="E62" s="9"/>
      <c r="F62" s="16">
        <f>D62*E62</f>
        <v>0</v>
      </c>
    </row>
    <row r="63" spans="1:6">
      <c r="A63" s="6">
        <v>52</v>
      </c>
      <c r="B63" s="7" t="s">
        <v>71</v>
      </c>
      <c r="C63" s="8" t="s">
        <v>10</v>
      </c>
      <c r="D63" s="9">
        <v>1500</v>
      </c>
      <c r="E63" s="9"/>
      <c r="F63" s="16">
        <f>D63*E63</f>
        <v>0</v>
      </c>
    </row>
    <row r="64" spans="1:6">
      <c r="A64" s="6">
        <v>53</v>
      </c>
      <c r="B64" s="7" t="s">
        <v>72</v>
      </c>
      <c r="C64" s="8" t="s">
        <v>10</v>
      </c>
      <c r="D64" s="9">
        <v>500</v>
      </c>
      <c r="E64" s="9"/>
      <c r="F64" s="16">
        <f>D64*E64</f>
        <v>0</v>
      </c>
    </row>
    <row r="65" spans="1:6">
      <c r="A65" s="6">
        <v>54</v>
      </c>
      <c r="B65" s="7" t="s">
        <v>73</v>
      </c>
      <c r="C65" s="8" t="s">
        <v>10</v>
      </c>
      <c r="D65" s="9">
        <v>200</v>
      </c>
      <c r="E65" s="9"/>
      <c r="F65" s="16">
        <f>D65*E65</f>
        <v>0</v>
      </c>
    </row>
    <row r="66" spans="1:6" ht="15">
      <c r="A66" s="3"/>
      <c r="B66" s="4" t="s">
        <v>74</v>
      </c>
      <c r="C66" s="4"/>
      <c r="D66" s="10"/>
      <c r="E66" s="10"/>
      <c r="F66" s="17"/>
    </row>
    <row r="67" spans="1:6">
      <c r="A67" s="6">
        <v>55</v>
      </c>
      <c r="B67" s="7" t="s">
        <v>75</v>
      </c>
      <c r="C67" s="8" t="s">
        <v>10</v>
      </c>
      <c r="D67" s="9">
        <v>500</v>
      </c>
      <c r="E67" s="9"/>
      <c r="F67" s="16">
        <f>D67*E67</f>
        <v>0</v>
      </c>
    </row>
    <row r="68" spans="1:6" ht="30">
      <c r="A68" s="3"/>
      <c r="B68" s="4" t="s">
        <v>76</v>
      </c>
      <c r="C68" s="4"/>
      <c r="D68" s="10"/>
      <c r="E68" s="10"/>
      <c r="F68" s="17"/>
    </row>
    <row r="69" spans="1:6" ht="15">
      <c r="A69" s="11"/>
      <c r="B69" s="12" t="s">
        <v>77</v>
      </c>
      <c r="C69" s="12"/>
      <c r="D69" s="13"/>
      <c r="E69" s="13"/>
      <c r="F69" s="18"/>
    </row>
    <row r="70" spans="1:6" ht="15">
      <c r="A70" s="11"/>
      <c r="B70" s="12" t="s">
        <v>78</v>
      </c>
      <c r="C70" s="12"/>
      <c r="D70" s="13"/>
      <c r="E70" s="13"/>
      <c r="F70" s="18"/>
    </row>
    <row r="71" spans="1:6">
      <c r="A71" s="6">
        <v>56</v>
      </c>
      <c r="B71" s="7" t="s">
        <v>79</v>
      </c>
      <c r="C71" s="8" t="s">
        <v>80</v>
      </c>
      <c r="D71" s="9">
        <v>360</v>
      </c>
      <c r="E71" s="9"/>
      <c r="F71" s="16">
        <f>D71*E71</f>
        <v>0</v>
      </c>
    </row>
    <row r="72" spans="1:6" ht="28.5">
      <c r="A72" s="6">
        <v>57</v>
      </c>
      <c r="B72" s="7" t="s">
        <v>81</v>
      </c>
      <c r="C72" s="8" t="s">
        <v>82</v>
      </c>
      <c r="D72" s="9">
        <v>300</v>
      </c>
      <c r="E72" s="9"/>
      <c r="F72" s="16">
        <f>D72*E72</f>
        <v>0</v>
      </c>
    </row>
    <row r="73" spans="1:6">
      <c r="A73" s="6">
        <v>58</v>
      </c>
      <c r="B73" s="7" t="s">
        <v>83</v>
      </c>
      <c r="C73" s="8" t="s">
        <v>82</v>
      </c>
      <c r="D73" s="9">
        <v>270</v>
      </c>
      <c r="E73" s="9"/>
      <c r="F73" s="16">
        <f>D73*E73</f>
        <v>0</v>
      </c>
    </row>
    <row r="74" spans="1:6" ht="15">
      <c r="A74" s="11"/>
      <c r="B74" s="12" t="s">
        <v>84</v>
      </c>
      <c r="C74" s="12"/>
      <c r="D74" s="13"/>
      <c r="E74" s="13"/>
      <c r="F74" s="18"/>
    </row>
    <row r="75" spans="1:6">
      <c r="A75" s="6">
        <v>59</v>
      </c>
      <c r="B75" s="7" t="s">
        <v>85</v>
      </c>
      <c r="C75" s="8" t="s">
        <v>82</v>
      </c>
      <c r="D75" s="9">
        <v>36</v>
      </c>
      <c r="E75" s="9"/>
      <c r="F75" s="16">
        <f>D75*E75</f>
        <v>0</v>
      </c>
    </row>
    <row r="76" spans="1:6">
      <c r="A76" s="6">
        <v>60</v>
      </c>
      <c r="B76" s="7" t="s">
        <v>86</v>
      </c>
      <c r="C76" s="8" t="s">
        <v>82</v>
      </c>
      <c r="D76" s="9">
        <v>42</v>
      </c>
      <c r="E76" s="9"/>
      <c r="F76" s="16">
        <f>D76*E76</f>
        <v>0</v>
      </c>
    </row>
    <row r="77" spans="1:6">
      <c r="A77" s="6">
        <v>61</v>
      </c>
      <c r="B77" s="7" t="s">
        <v>87</v>
      </c>
      <c r="C77" s="8" t="s">
        <v>82</v>
      </c>
      <c r="D77" s="9">
        <v>24</v>
      </c>
      <c r="E77" s="9"/>
      <c r="F77" s="16">
        <f>D77*E77</f>
        <v>0</v>
      </c>
    </row>
    <row r="78" spans="1:6">
      <c r="A78" s="6">
        <v>62</v>
      </c>
      <c r="B78" s="7" t="s">
        <v>88</v>
      </c>
      <c r="C78" s="8" t="s">
        <v>80</v>
      </c>
      <c r="D78" s="9">
        <v>72</v>
      </c>
      <c r="E78" s="9"/>
      <c r="F78" s="16">
        <f>D78*E78</f>
        <v>0</v>
      </c>
    </row>
    <row r="79" spans="1:6" ht="15">
      <c r="A79" s="11"/>
      <c r="B79" s="12" t="s">
        <v>89</v>
      </c>
      <c r="C79" s="12"/>
      <c r="D79" s="13"/>
      <c r="E79" s="13"/>
      <c r="F79" s="18"/>
    </row>
    <row r="80" spans="1:6">
      <c r="A80" s="6">
        <v>63</v>
      </c>
      <c r="B80" s="7" t="s">
        <v>90</v>
      </c>
      <c r="C80" s="8" t="s">
        <v>82</v>
      </c>
      <c r="D80" s="9">
        <v>63</v>
      </c>
      <c r="E80" s="9"/>
      <c r="F80" s="16">
        <f>D80*E80</f>
        <v>0</v>
      </c>
    </row>
    <row r="81" spans="1:6">
      <c r="A81" s="6">
        <v>64</v>
      </c>
      <c r="B81" s="7" t="s">
        <v>91</v>
      </c>
      <c r="C81" s="8" t="s">
        <v>80</v>
      </c>
      <c r="D81" s="9">
        <v>300</v>
      </c>
      <c r="E81" s="9"/>
      <c r="F81" s="16">
        <f>D81*E81</f>
        <v>0</v>
      </c>
    </row>
    <row r="82" spans="1:6">
      <c r="A82" s="6">
        <v>65</v>
      </c>
      <c r="B82" s="7" t="s">
        <v>92</v>
      </c>
      <c r="C82" s="8" t="s">
        <v>80</v>
      </c>
      <c r="D82" s="9">
        <v>300</v>
      </c>
      <c r="E82" s="9"/>
      <c r="F82" s="16">
        <f>D82*E82</f>
        <v>0</v>
      </c>
    </row>
    <row r="83" spans="1:6">
      <c r="A83" s="6">
        <v>66</v>
      </c>
      <c r="B83" s="7" t="s">
        <v>93</v>
      </c>
      <c r="C83" s="8" t="s">
        <v>80</v>
      </c>
      <c r="D83" s="9">
        <v>78</v>
      </c>
      <c r="E83" s="9"/>
      <c r="F83" s="16">
        <f>D83*E83</f>
        <v>0</v>
      </c>
    </row>
    <row r="84" spans="1:6" ht="15">
      <c r="A84" s="11"/>
      <c r="B84" s="12" t="s">
        <v>94</v>
      </c>
      <c r="C84" s="12"/>
      <c r="D84" s="13"/>
      <c r="E84" s="13"/>
      <c r="F84" s="18"/>
    </row>
    <row r="85" spans="1:6">
      <c r="A85" s="6">
        <v>67</v>
      </c>
      <c r="B85" s="7" t="s">
        <v>95</v>
      </c>
      <c r="C85" s="8" t="s">
        <v>82</v>
      </c>
      <c r="D85" s="9">
        <v>72</v>
      </c>
      <c r="E85" s="9"/>
      <c r="F85" s="16">
        <f>D85*E85</f>
        <v>0</v>
      </c>
    </row>
    <row r="86" spans="1:6">
      <c r="A86" s="6">
        <v>68</v>
      </c>
      <c r="B86" s="7" t="s">
        <v>96</v>
      </c>
      <c r="C86" s="8" t="s">
        <v>97</v>
      </c>
      <c r="D86" s="9">
        <v>8640</v>
      </c>
      <c r="E86" s="9"/>
      <c r="F86" s="16">
        <f>D86*E86</f>
        <v>0</v>
      </c>
    </row>
    <row r="87" spans="1:6" ht="15">
      <c r="A87" s="11"/>
      <c r="B87" s="12" t="s">
        <v>98</v>
      </c>
      <c r="C87" s="12"/>
      <c r="D87" s="13"/>
      <c r="E87" s="13"/>
      <c r="F87" s="18"/>
    </row>
    <row r="88" spans="1:6" ht="15">
      <c r="A88" s="11"/>
      <c r="B88" s="12" t="s">
        <v>99</v>
      </c>
      <c r="C88" s="12"/>
      <c r="D88" s="13"/>
      <c r="E88" s="13"/>
      <c r="F88" s="18"/>
    </row>
    <row r="89" spans="1:6">
      <c r="A89" s="6">
        <v>69</v>
      </c>
      <c r="B89" s="7" t="s">
        <v>100</v>
      </c>
      <c r="C89" s="8" t="s">
        <v>26</v>
      </c>
      <c r="D89" s="9">
        <v>36</v>
      </c>
      <c r="E89" s="9"/>
      <c r="F89" s="16">
        <f>D89*E89</f>
        <v>0</v>
      </c>
    </row>
    <row r="90" spans="1:6" ht="30">
      <c r="A90" s="11"/>
      <c r="B90" s="12" t="s">
        <v>101</v>
      </c>
      <c r="C90" s="12"/>
      <c r="D90" s="13"/>
      <c r="E90" s="13"/>
      <c r="F90" s="18"/>
    </row>
    <row r="91" spans="1:6">
      <c r="A91" s="6">
        <v>70</v>
      </c>
      <c r="B91" s="7" t="s">
        <v>102</v>
      </c>
      <c r="C91" s="8" t="s">
        <v>14</v>
      </c>
      <c r="D91" s="9">
        <v>18</v>
      </c>
      <c r="E91" s="9"/>
      <c r="F91" s="16">
        <f>D91*E91</f>
        <v>0</v>
      </c>
    </row>
    <row r="92" spans="1:6">
      <c r="A92" s="6">
        <v>71</v>
      </c>
      <c r="B92" s="7" t="s">
        <v>103</v>
      </c>
      <c r="C92" s="8" t="s">
        <v>14</v>
      </c>
      <c r="D92" s="9">
        <v>5</v>
      </c>
      <c r="E92" s="9"/>
      <c r="F92" s="16">
        <f>D92*E92</f>
        <v>0</v>
      </c>
    </row>
    <row r="93" spans="1:6" ht="15">
      <c r="A93" s="11"/>
      <c r="B93" s="12" t="s">
        <v>104</v>
      </c>
      <c r="C93" s="12"/>
      <c r="D93" s="13"/>
      <c r="E93" s="13"/>
      <c r="F93" s="18"/>
    </row>
    <row r="94" spans="1:6">
      <c r="A94" s="6">
        <v>72</v>
      </c>
      <c r="B94" s="7" t="s">
        <v>105</v>
      </c>
      <c r="C94" s="8" t="s">
        <v>26</v>
      </c>
      <c r="D94" s="9">
        <v>48</v>
      </c>
      <c r="E94" s="9"/>
      <c r="F94" s="16">
        <f>D94*E94</f>
        <v>0</v>
      </c>
    </row>
    <row r="95" spans="1:6">
      <c r="A95" s="6">
        <v>73</v>
      </c>
      <c r="B95" s="7" t="s">
        <v>106</v>
      </c>
      <c r="C95" s="8" t="s">
        <v>26</v>
      </c>
      <c r="D95" s="9">
        <v>48</v>
      </c>
      <c r="E95" s="9"/>
      <c r="F95" s="16">
        <f>D95*E95</f>
        <v>0</v>
      </c>
    </row>
    <row r="96" spans="1:6" ht="28.5">
      <c r="A96" s="6">
        <v>74</v>
      </c>
      <c r="B96" s="7" t="s">
        <v>107</v>
      </c>
      <c r="C96" s="8" t="s">
        <v>26</v>
      </c>
      <c r="D96" s="9">
        <v>18</v>
      </c>
      <c r="E96" s="9"/>
      <c r="F96" s="16">
        <f>D96*E96</f>
        <v>0</v>
      </c>
    </row>
    <row r="97" spans="1:6" ht="15">
      <c r="A97" s="11"/>
      <c r="B97" s="12" t="s">
        <v>108</v>
      </c>
      <c r="C97" s="12"/>
      <c r="D97" s="13"/>
      <c r="E97" s="13"/>
      <c r="F97" s="18"/>
    </row>
    <row r="98" spans="1:6" ht="28.5">
      <c r="A98" s="6">
        <v>75</v>
      </c>
      <c r="B98" s="7" t="s">
        <v>109</v>
      </c>
      <c r="C98" s="8" t="s">
        <v>82</v>
      </c>
      <c r="D98" s="9">
        <v>66</v>
      </c>
      <c r="E98" s="9"/>
      <c r="F98" s="16">
        <f>D98*E98</f>
        <v>0</v>
      </c>
    </row>
    <row r="99" spans="1:6">
      <c r="A99" s="6">
        <v>76</v>
      </c>
      <c r="B99" s="7" t="s">
        <v>110</v>
      </c>
      <c r="C99" s="8" t="s">
        <v>97</v>
      </c>
      <c r="D99" s="9">
        <v>8250</v>
      </c>
      <c r="E99" s="9"/>
      <c r="F99" s="16">
        <f>D99*E99</f>
        <v>0</v>
      </c>
    </row>
    <row r="100" spans="1:6" ht="15">
      <c r="A100" s="11"/>
      <c r="B100" s="12" t="s">
        <v>111</v>
      </c>
      <c r="C100" s="12"/>
      <c r="D100" s="13"/>
      <c r="E100" s="13"/>
      <c r="F100" s="18"/>
    </row>
    <row r="101" spans="1:6" ht="28.5">
      <c r="A101" s="6">
        <v>77</v>
      </c>
      <c r="B101" s="7" t="s">
        <v>112</v>
      </c>
      <c r="C101" s="8" t="s">
        <v>10</v>
      </c>
      <c r="D101" s="9">
        <v>108</v>
      </c>
      <c r="E101" s="9"/>
      <c r="F101" s="16">
        <f>D101*E101</f>
        <v>0</v>
      </c>
    </row>
    <row r="102" spans="1:6">
      <c r="A102" s="6">
        <v>78</v>
      </c>
      <c r="B102" s="7" t="s">
        <v>113</v>
      </c>
      <c r="C102" s="8" t="s">
        <v>10</v>
      </c>
      <c r="D102" s="9">
        <v>192</v>
      </c>
      <c r="E102" s="9"/>
      <c r="F102" s="16">
        <f>D102*E102</f>
        <v>0</v>
      </c>
    </row>
    <row r="103" spans="1:6" ht="15">
      <c r="A103" s="11"/>
      <c r="B103" s="12" t="s">
        <v>114</v>
      </c>
      <c r="C103" s="12"/>
      <c r="D103" s="13"/>
      <c r="E103" s="13"/>
      <c r="F103" s="18"/>
    </row>
    <row r="104" spans="1:6">
      <c r="A104" s="6">
        <v>79</v>
      </c>
      <c r="B104" s="7" t="s">
        <v>115</v>
      </c>
      <c r="C104" s="8" t="s">
        <v>10</v>
      </c>
      <c r="D104" s="9">
        <v>270</v>
      </c>
      <c r="E104" s="9"/>
      <c r="F104" s="16">
        <f>D104*E104</f>
        <v>0</v>
      </c>
    </row>
    <row r="105" spans="1:6" ht="28.5">
      <c r="A105" s="6">
        <v>80</v>
      </c>
      <c r="B105" s="7" t="s">
        <v>116</v>
      </c>
      <c r="C105" s="8" t="s">
        <v>10</v>
      </c>
      <c r="D105" s="9">
        <v>630</v>
      </c>
      <c r="E105" s="9"/>
      <c r="F105" s="16">
        <f>D105*E105</f>
        <v>0</v>
      </c>
    </row>
    <row r="106" spans="1:6">
      <c r="A106" s="6">
        <v>81</v>
      </c>
      <c r="B106" s="7" t="s">
        <v>117</v>
      </c>
      <c r="C106" s="8" t="s">
        <v>10</v>
      </c>
      <c r="D106" s="9">
        <v>630</v>
      </c>
      <c r="E106" s="9"/>
      <c r="F106" s="16">
        <f>D106*E106</f>
        <v>0</v>
      </c>
    </row>
    <row r="107" spans="1:6" ht="28.5">
      <c r="A107" s="6">
        <v>82</v>
      </c>
      <c r="B107" s="7" t="s">
        <v>118</v>
      </c>
      <c r="C107" s="8" t="s">
        <v>10</v>
      </c>
      <c r="D107" s="9">
        <v>1470</v>
      </c>
      <c r="E107" s="9"/>
      <c r="F107" s="16">
        <f>D107*E107</f>
        <v>0</v>
      </c>
    </row>
    <row r="108" spans="1:6" ht="15">
      <c r="A108" s="11"/>
      <c r="B108" s="12" t="s">
        <v>119</v>
      </c>
      <c r="C108" s="12"/>
      <c r="D108" s="13"/>
      <c r="E108" s="13"/>
      <c r="F108" s="18"/>
    </row>
    <row r="109" spans="1:6">
      <c r="A109" s="6">
        <v>83</v>
      </c>
      <c r="B109" s="7" t="s">
        <v>120</v>
      </c>
      <c r="C109" s="8" t="s">
        <v>80</v>
      </c>
      <c r="D109" s="9">
        <v>12</v>
      </c>
      <c r="E109" s="9"/>
      <c r="F109" s="16">
        <f>D109*E109</f>
        <v>0</v>
      </c>
    </row>
    <row r="110" spans="1:6">
      <c r="A110" s="6">
        <v>84</v>
      </c>
      <c r="B110" s="7" t="s">
        <v>121</v>
      </c>
      <c r="C110" s="8" t="s">
        <v>80</v>
      </c>
      <c r="D110" s="9">
        <v>18</v>
      </c>
      <c r="E110" s="9"/>
      <c r="F110" s="16">
        <f>D110*E110</f>
        <v>0</v>
      </c>
    </row>
    <row r="111" spans="1:6">
      <c r="A111" s="6">
        <v>85</v>
      </c>
      <c r="B111" s="7" t="s">
        <v>122</v>
      </c>
      <c r="C111" s="8" t="s">
        <v>123</v>
      </c>
      <c r="D111" s="9">
        <v>66</v>
      </c>
      <c r="E111" s="9"/>
      <c r="F111" s="16">
        <f>D111*E111</f>
        <v>0</v>
      </c>
    </row>
    <row r="112" spans="1:6">
      <c r="A112" s="6">
        <v>86</v>
      </c>
      <c r="B112" s="7" t="s">
        <v>124</v>
      </c>
      <c r="C112" s="8" t="s">
        <v>123</v>
      </c>
      <c r="D112" s="9">
        <v>132</v>
      </c>
      <c r="E112" s="9"/>
      <c r="F112" s="16">
        <f>D112*E112</f>
        <v>0</v>
      </c>
    </row>
    <row r="113" spans="1:6" ht="15">
      <c r="A113" s="11"/>
      <c r="B113" s="12" t="s">
        <v>125</v>
      </c>
      <c r="C113" s="12"/>
      <c r="D113" s="13"/>
      <c r="E113" s="13"/>
      <c r="F113" s="18"/>
    </row>
    <row r="114" spans="1:6">
      <c r="A114" s="6">
        <v>87</v>
      </c>
      <c r="B114" s="7" t="s">
        <v>126</v>
      </c>
      <c r="C114" s="8" t="s">
        <v>80</v>
      </c>
      <c r="D114" s="9">
        <v>300</v>
      </c>
      <c r="E114" s="9"/>
      <c r="F114" s="16">
        <f t="shared" ref="F114:F123" si="4">D114*E114</f>
        <v>0</v>
      </c>
    </row>
    <row r="115" spans="1:6">
      <c r="A115" s="6">
        <v>88</v>
      </c>
      <c r="B115" s="7" t="s">
        <v>127</v>
      </c>
      <c r="C115" s="8" t="s">
        <v>80</v>
      </c>
      <c r="D115" s="9">
        <v>12</v>
      </c>
      <c r="E115" s="9"/>
      <c r="F115" s="16">
        <f t="shared" si="4"/>
        <v>0</v>
      </c>
    </row>
    <row r="116" spans="1:6">
      <c r="A116" s="6">
        <v>89</v>
      </c>
      <c r="B116" s="7" t="s">
        <v>128</v>
      </c>
      <c r="C116" s="8" t="s">
        <v>80</v>
      </c>
      <c r="D116" s="9">
        <v>12</v>
      </c>
      <c r="E116" s="9"/>
      <c r="F116" s="16">
        <f t="shared" si="4"/>
        <v>0</v>
      </c>
    </row>
    <row r="117" spans="1:6">
      <c r="A117" s="6">
        <v>90</v>
      </c>
      <c r="B117" s="7" t="s">
        <v>129</v>
      </c>
      <c r="C117" s="8" t="s">
        <v>80</v>
      </c>
      <c r="D117" s="9">
        <v>270</v>
      </c>
      <c r="E117" s="9"/>
      <c r="F117" s="16">
        <f t="shared" si="4"/>
        <v>0</v>
      </c>
    </row>
    <row r="118" spans="1:6">
      <c r="A118" s="6">
        <v>91</v>
      </c>
      <c r="B118" s="7" t="s">
        <v>130</v>
      </c>
      <c r="C118" s="8" t="s">
        <v>123</v>
      </c>
      <c r="D118" s="9">
        <v>72</v>
      </c>
      <c r="E118" s="9"/>
      <c r="F118" s="16">
        <f t="shared" si="4"/>
        <v>0</v>
      </c>
    </row>
    <row r="119" spans="1:6" ht="28.5">
      <c r="A119" s="6">
        <v>92</v>
      </c>
      <c r="B119" s="7" t="s">
        <v>131</v>
      </c>
      <c r="C119" s="8" t="s">
        <v>80</v>
      </c>
      <c r="D119" s="9">
        <v>150</v>
      </c>
      <c r="E119" s="9"/>
      <c r="F119" s="16">
        <f t="shared" si="4"/>
        <v>0</v>
      </c>
    </row>
    <row r="120" spans="1:6" ht="28.5">
      <c r="A120" s="6">
        <v>93</v>
      </c>
      <c r="B120" s="7" t="s">
        <v>132</v>
      </c>
      <c r="C120" s="8" t="s">
        <v>10</v>
      </c>
      <c r="D120" s="9">
        <v>192</v>
      </c>
      <c r="E120" s="9"/>
      <c r="F120" s="16">
        <f t="shared" si="4"/>
        <v>0</v>
      </c>
    </row>
    <row r="121" spans="1:6">
      <c r="A121" s="6">
        <v>94</v>
      </c>
      <c r="B121" s="7" t="s">
        <v>133</v>
      </c>
      <c r="C121" s="8" t="s">
        <v>80</v>
      </c>
      <c r="D121" s="9">
        <v>240</v>
      </c>
      <c r="E121" s="9"/>
      <c r="F121" s="16">
        <f t="shared" si="4"/>
        <v>0</v>
      </c>
    </row>
    <row r="122" spans="1:6">
      <c r="A122" s="6">
        <v>95</v>
      </c>
      <c r="B122" s="7" t="s">
        <v>134</v>
      </c>
      <c r="C122" s="8" t="s">
        <v>123</v>
      </c>
      <c r="D122" s="9">
        <v>30</v>
      </c>
      <c r="E122" s="9"/>
      <c r="F122" s="16">
        <f t="shared" si="4"/>
        <v>0</v>
      </c>
    </row>
    <row r="123" spans="1:6">
      <c r="A123" s="6">
        <v>96</v>
      </c>
      <c r="B123" s="7" t="s">
        <v>135</v>
      </c>
      <c r="C123" s="8" t="s">
        <v>123</v>
      </c>
      <c r="D123" s="9">
        <v>30</v>
      </c>
      <c r="E123" s="9"/>
      <c r="F123" s="16">
        <f t="shared" si="4"/>
        <v>0</v>
      </c>
    </row>
    <row r="124" spans="1:6" ht="15">
      <c r="A124" s="11"/>
      <c r="B124" s="12" t="s">
        <v>136</v>
      </c>
      <c r="C124" s="12"/>
      <c r="D124" s="13"/>
      <c r="E124" s="13"/>
      <c r="F124" s="18"/>
    </row>
    <row r="125" spans="1:6">
      <c r="A125" s="6">
        <v>97</v>
      </c>
      <c r="B125" s="7" t="s">
        <v>137</v>
      </c>
      <c r="C125" s="8" t="s">
        <v>80</v>
      </c>
      <c r="D125" s="9">
        <v>108</v>
      </c>
      <c r="E125" s="9"/>
      <c r="F125" s="16">
        <f>D125*E125</f>
        <v>0</v>
      </c>
    </row>
    <row r="126" spans="1:6">
      <c r="A126" s="6">
        <v>98</v>
      </c>
      <c r="B126" s="7" t="s">
        <v>138</v>
      </c>
      <c r="C126" s="8" t="s">
        <v>80</v>
      </c>
      <c r="D126" s="9">
        <v>108</v>
      </c>
      <c r="E126" s="9"/>
      <c r="F126" s="16">
        <f>D126*E126</f>
        <v>0</v>
      </c>
    </row>
    <row r="127" spans="1:6">
      <c r="A127" s="6">
        <v>99</v>
      </c>
      <c r="B127" s="7" t="s">
        <v>139</v>
      </c>
      <c r="C127" s="8" t="s">
        <v>123</v>
      </c>
      <c r="D127" s="9">
        <v>132</v>
      </c>
      <c r="E127" s="9"/>
      <c r="F127" s="16">
        <f>D127*E127</f>
        <v>0</v>
      </c>
    </row>
    <row r="128" spans="1:6">
      <c r="A128" s="6">
        <v>100</v>
      </c>
      <c r="B128" s="7" t="s">
        <v>140</v>
      </c>
      <c r="C128" s="8" t="s">
        <v>14</v>
      </c>
      <c r="D128" s="9">
        <v>12</v>
      </c>
      <c r="E128" s="9"/>
      <c r="F128" s="16">
        <f>D128*E128</f>
        <v>0</v>
      </c>
    </row>
    <row r="129" spans="1:6">
      <c r="A129" s="6">
        <v>101</v>
      </c>
      <c r="B129" s="7" t="s">
        <v>141</v>
      </c>
      <c r="C129" s="8" t="s">
        <v>80</v>
      </c>
      <c r="D129" s="9">
        <v>36</v>
      </c>
      <c r="E129" s="9"/>
      <c r="F129" s="16">
        <f>D129*E129</f>
        <v>0</v>
      </c>
    </row>
    <row r="130" spans="1:6" ht="15">
      <c r="A130" s="11"/>
      <c r="B130" s="12" t="s">
        <v>142</v>
      </c>
      <c r="C130" s="12"/>
      <c r="D130" s="13"/>
      <c r="E130" s="13"/>
      <c r="F130" s="18"/>
    </row>
    <row r="131" spans="1:6" ht="15">
      <c r="A131" s="11"/>
      <c r="B131" s="12" t="s">
        <v>143</v>
      </c>
      <c r="C131" s="12"/>
      <c r="D131" s="13"/>
      <c r="E131" s="13"/>
      <c r="F131" s="18"/>
    </row>
    <row r="132" spans="1:6">
      <c r="A132" s="6">
        <v>102</v>
      </c>
      <c r="B132" s="7" t="s">
        <v>144</v>
      </c>
      <c r="C132" s="8" t="s">
        <v>80</v>
      </c>
      <c r="D132" s="9">
        <v>5</v>
      </c>
      <c r="E132" s="9"/>
      <c r="F132" s="16">
        <f>D132*E132</f>
        <v>0</v>
      </c>
    </row>
    <row r="133" spans="1:6">
      <c r="A133" s="6">
        <v>103</v>
      </c>
      <c r="B133" s="7" t="s">
        <v>145</v>
      </c>
      <c r="C133" s="8" t="s">
        <v>80</v>
      </c>
      <c r="D133" s="9">
        <v>15</v>
      </c>
      <c r="E133" s="9"/>
      <c r="F133" s="16">
        <f>D133*E133</f>
        <v>0</v>
      </c>
    </row>
    <row r="134" spans="1:6">
      <c r="A134" s="6">
        <v>104</v>
      </c>
      <c r="B134" s="7" t="s">
        <v>146</v>
      </c>
      <c r="C134" s="8" t="s">
        <v>80</v>
      </c>
      <c r="D134" s="9">
        <v>36</v>
      </c>
      <c r="E134" s="9"/>
      <c r="F134" s="16">
        <f>D134*E134</f>
        <v>0</v>
      </c>
    </row>
    <row r="135" spans="1:6">
      <c r="A135" s="6">
        <v>105</v>
      </c>
      <c r="B135" s="7" t="s">
        <v>147</v>
      </c>
      <c r="C135" s="8" t="s">
        <v>80</v>
      </c>
      <c r="D135" s="9">
        <v>84</v>
      </c>
      <c r="E135" s="9"/>
      <c r="F135" s="16">
        <f>D135*E135</f>
        <v>0</v>
      </c>
    </row>
    <row r="136" spans="1:6" ht="15">
      <c r="A136" s="11"/>
      <c r="B136" s="12" t="s">
        <v>148</v>
      </c>
      <c r="C136" s="12"/>
      <c r="D136" s="13"/>
      <c r="E136" s="13"/>
      <c r="F136" s="18"/>
    </row>
    <row r="137" spans="1:6">
      <c r="A137" s="6">
        <v>106</v>
      </c>
      <c r="B137" s="7" t="s">
        <v>149</v>
      </c>
      <c r="C137" s="8" t="s">
        <v>80</v>
      </c>
      <c r="D137" s="9">
        <v>108</v>
      </c>
      <c r="E137" s="9"/>
      <c r="F137" s="16">
        <f>D137*E137</f>
        <v>0</v>
      </c>
    </row>
    <row r="138" spans="1:6">
      <c r="A138" s="6">
        <v>107</v>
      </c>
      <c r="B138" s="7" t="s">
        <v>150</v>
      </c>
      <c r="C138" s="8" t="s">
        <v>80</v>
      </c>
      <c r="D138" s="9">
        <v>54</v>
      </c>
      <c r="E138" s="9"/>
      <c r="F138" s="16">
        <f>D138*E138</f>
        <v>0</v>
      </c>
    </row>
    <row r="139" spans="1:6">
      <c r="A139" s="6">
        <v>108</v>
      </c>
      <c r="B139" s="7" t="s">
        <v>151</v>
      </c>
      <c r="C139" s="8" t="s">
        <v>123</v>
      </c>
      <c r="D139" s="9">
        <v>48</v>
      </c>
      <c r="E139" s="9"/>
      <c r="F139" s="16">
        <f>D139*E139</f>
        <v>0</v>
      </c>
    </row>
    <row r="140" spans="1:6" ht="15">
      <c r="A140" s="11"/>
      <c r="B140" s="12" t="s">
        <v>152</v>
      </c>
      <c r="C140" s="12"/>
      <c r="D140" s="13"/>
      <c r="E140" s="13"/>
      <c r="F140" s="18"/>
    </row>
    <row r="141" spans="1:6">
      <c r="A141" s="6">
        <v>109</v>
      </c>
      <c r="B141" s="7" t="s">
        <v>153</v>
      </c>
      <c r="C141" s="8" t="s">
        <v>14</v>
      </c>
      <c r="D141" s="9">
        <v>5</v>
      </c>
      <c r="E141" s="9"/>
      <c r="F141" s="16">
        <f>D141*E141</f>
        <v>0</v>
      </c>
    </row>
    <row r="142" spans="1:6">
      <c r="A142" s="6">
        <v>110</v>
      </c>
      <c r="B142" s="7" t="s">
        <v>154</v>
      </c>
      <c r="C142" s="8" t="s">
        <v>14</v>
      </c>
      <c r="D142" s="9">
        <v>5</v>
      </c>
      <c r="E142" s="9"/>
      <c r="F142" s="16">
        <f>D142*E142</f>
        <v>0</v>
      </c>
    </row>
    <row r="143" spans="1:6">
      <c r="A143" s="6">
        <v>111</v>
      </c>
      <c r="B143" s="7" t="s">
        <v>155</v>
      </c>
      <c r="C143" s="8" t="s">
        <v>123</v>
      </c>
      <c r="D143" s="9">
        <v>168</v>
      </c>
      <c r="E143" s="9"/>
      <c r="F143" s="16">
        <f>D143*E143</f>
        <v>0</v>
      </c>
    </row>
    <row r="144" spans="1:6">
      <c r="A144" s="6">
        <v>112</v>
      </c>
      <c r="B144" s="7" t="s">
        <v>156</v>
      </c>
      <c r="C144" s="8" t="s">
        <v>123</v>
      </c>
      <c r="D144" s="9">
        <v>162</v>
      </c>
      <c r="E144" s="9"/>
      <c r="F144" s="16">
        <f>D144*E144</f>
        <v>0</v>
      </c>
    </row>
    <row r="145" spans="1:6" ht="15">
      <c r="A145" s="11"/>
      <c r="B145" s="12" t="s">
        <v>157</v>
      </c>
      <c r="C145" s="12"/>
      <c r="D145" s="13"/>
      <c r="E145" s="13"/>
      <c r="F145" s="18"/>
    </row>
    <row r="146" spans="1:6">
      <c r="A146" s="6">
        <v>113</v>
      </c>
      <c r="B146" s="7" t="s">
        <v>158</v>
      </c>
      <c r="C146" s="8" t="s">
        <v>14</v>
      </c>
      <c r="D146" s="19">
        <v>5</v>
      </c>
      <c r="E146" s="9"/>
      <c r="F146" s="16">
        <f>D146*E146</f>
        <v>0</v>
      </c>
    </row>
    <row r="147" spans="1:6" ht="15">
      <c r="A147" s="11"/>
      <c r="B147" s="12" t="s">
        <v>159</v>
      </c>
      <c r="C147" s="12"/>
      <c r="D147" s="13"/>
      <c r="E147" s="13"/>
      <c r="F147" s="18"/>
    </row>
    <row r="148" spans="1:6">
      <c r="A148" s="6">
        <v>114</v>
      </c>
      <c r="B148" s="7" t="s">
        <v>160</v>
      </c>
      <c r="C148" s="8" t="s">
        <v>161</v>
      </c>
      <c r="D148" s="19">
        <v>5</v>
      </c>
      <c r="E148" s="9"/>
      <c r="F148" s="16">
        <f>D148*E148</f>
        <v>0</v>
      </c>
    </row>
    <row r="149" spans="1:6" ht="15">
      <c r="A149" s="11"/>
      <c r="B149" s="12" t="s">
        <v>162</v>
      </c>
      <c r="C149" s="12"/>
      <c r="D149" s="13"/>
      <c r="E149" s="13"/>
      <c r="F149" s="18"/>
    </row>
    <row r="150" spans="1:6">
      <c r="A150" s="6">
        <v>115</v>
      </c>
      <c r="B150" s="7" t="s">
        <v>163</v>
      </c>
      <c r="C150" s="8" t="s">
        <v>14</v>
      </c>
      <c r="D150" s="9">
        <v>36</v>
      </c>
      <c r="E150" s="9"/>
      <c r="F150" s="16">
        <f t="shared" ref="F150:F155" si="5">D150*E150</f>
        <v>0</v>
      </c>
    </row>
    <row r="151" spans="1:6">
      <c r="A151" s="6">
        <v>116</v>
      </c>
      <c r="B151" s="7" t="s">
        <v>164</v>
      </c>
      <c r="C151" s="8" t="s">
        <v>14</v>
      </c>
      <c r="D151" s="9">
        <v>24</v>
      </c>
      <c r="E151" s="9"/>
      <c r="F151" s="16">
        <f t="shared" si="5"/>
        <v>0</v>
      </c>
    </row>
    <row r="152" spans="1:6">
      <c r="A152" s="6">
        <v>117</v>
      </c>
      <c r="B152" s="7" t="s">
        <v>165</v>
      </c>
      <c r="C152" s="8" t="s">
        <v>14</v>
      </c>
      <c r="D152" s="9">
        <v>24</v>
      </c>
      <c r="E152" s="9"/>
      <c r="F152" s="16">
        <f t="shared" si="5"/>
        <v>0</v>
      </c>
    </row>
    <row r="153" spans="1:6">
      <c r="A153" s="6">
        <v>118</v>
      </c>
      <c r="B153" s="7" t="s">
        <v>166</v>
      </c>
      <c r="C153" s="8" t="s">
        <v>14</v>
      </c>
      <c r="D153" s="9">
        <v>18</v>
      </c>
      <c r="E153" s="9"/>
      <c r="F153" s="16">
        <f t="shared" si="5"/>
        <v>0</v>
      </c>
    </row>
    <row r="154" spans="1:6">
      <c r="A154" s="6">
        <v>119</v>
      </c>
      <c r="B154" s="7" t="s">
        <v>167</v>
      </c>
      <c r="C154" s="8" t="s">
        <v>14</v>
      </c>
      <c r="D154" s="9">
        <v>12</v>
      </c>
      <c r="E154" s="9"/>
      <c r="F154" s="16">
        <f t="shared" si="5"/>
        <v>0</v>
      </c>
    </row>
    <row r="155" spans="1:6">
      <c r="A155" s="6">
        <v>120</v>
      </c>
      <c r="B155" s="7" t="s">
        <v>168</v>
      </c>
      <c r="C155" s="8" t="s">
        <v>14</v>
      </c>
      <c r="D155" s="19">
        <v>5</v>
      </c>
      <c r="E155" s="9"/>
      <c r="F155" s="16">
        <f t="shared" si="5"/>
        <v>0</v>
      </c>
    </row>
    <row r="156" spans="1:6" ht="15">
      <c r="A156" s="11"/>
      <c r="B156" s="12" t="s">
        <v>169</v>
      </c>
      <c r="C156" s="12"/>
      <c r="D156" s="13"/>
      <c r="E156" s="13"/>
      <c r="F156" s="18"/>
    </row>
    <row r="157" spans="1:6">
      <c r="A157" s="6">
        <v>121</v>
      </c>
      <c r="B157" s="7" t="s">
        <v>170</v>
      </c>
      <c r="C157" s="8" t="s">
        <v>14</v>
      </c>
      <c r="D157" s="9">
        <v>24</v>
      </c>
      <c r="E157" s="9"/>
      <c r="F157" s="16">
        <f>D157*E157</f>
        <v>0</v>
      </c>
    </row>
    <row r="158" spans="1:6">
      <c r="A158" s="6">
        <v>122</v>
      </c>
      <c r="B158" s="7" t="s">
        <v>171</v>
      </c>
      <c r="C158" s="8" t="s">
        <v>14</v>
      </c>
      <c r="D158" s="9">
        <v>12</v>
      </c>
      <c r="E158" s="9"/>
      <c r="F158" s="16">
        <f>D158*E158</f>
        <v>0</v>
      </c>
    </row>
    <row r="159" spans="1:6">
      <c r="A159" s="6">
        <v>123</v>
      </c>
      <c r="B159" s="7" t="s">
        <v>172</v>
      </c>
      <c r="C159" s="8" t="s">
        <v>14</v>
      </c>
      <c r="D159" s="9">
        <v>12</v>
      </c>
      <c r="E159" s="9"/>
      <c r="F159" s="16">
        <f>D159*E159</f>
        <v>0</v>
      </c>
    </row>
    <row r="160" spans="1:6">
      <c r="A160" s="6">
        <v>124</v>
      </c>
      <c r="B160" s="7" t="s">
        <v>173</v>
      </c>
      <c r="C160" s="8" t="s">
        <v>14</v>
      </c>
      <c r="D160" s="19">
        <v>5</v>
      </c>
      <c r="E160" s="9"/>
      <c r="F160" s="16">
        <f>D160*E160</f>
        <v>0</v>
      </c>
    </row>
    <row r="161" spans="1:6">
      <c r="A161" s="6">
        <v>125</v>
      </c>
      <c r="B161" s="7" t="s">
        <v>174</v>
      </c>
      <c r="C161" s="8" t="s">
        <v>14</v>
      </c>
      <c r="D161" s="9">
        <v>12</v>
      </c>
      <c r="E161" s="9"/>
      <c r="F161" s="16">
        <f>D161*E161</f>
        <v>0</v>
      </c>
    </row>
    <row r="162" spans="1:6" ht="15">
      <c r="A162" s="11"/>
      <c r="B162" s="12" t="s">
        <v>175</v>
      </c>
      <c r="C162" s="12"/>
      <c r="D162" s="13"/>
      <c r="E162" s="13"/>
      <c r="F162" s="18"/>
    </row>
    <row r="163" spans="1:6">
      <c r="A163" s="6">
        <v>126</v>
      </c>
      <c r="B163" s="7" t="s">
        <v>176</v>
      </c>
      <c r="C163" s="8" t="s">
        <v>14</v>
      </c>
      <c r="D163" s="9">
        <v>48</v>
      </c>
      <c r="E163" s="9"/>
      <c r="F163" s="16">
        <f>D163*E163</f>
        <v>0</v>
      </c>
    </row>
    <row r="164" spans="1:6">
      <c r="A164" s="6">
        <v>127</v>
      </c>
      <c r="B164" s="7" t="s">
        <v>177</v>
      </c>
      <c r="C164" s="8" t="s">
        <v>14</v>
      </c>
      <c r="D164" s="9">
        <v>24</v>
      </c>
      <c r="E164" s="9"/>
      <c r="F164" s="16">
        <f>D164*E164</f>
        <v>0</v>
      </c>
    </row>
    <row r="165" spans="1:6">
      <c r="A165" s="6">
        <v>128</v>
      </c>
      <c r="B165" s="7" t="s">
        <v>178</v>
      </c>
      <c r="C165" s="8" t="s">
        <v>14</v>
      </c>
      <c r="D165" s="9">
        <v>12</v>
      </c>
      <c r="E165" s="9"/>
      <c r="F165" s="16">
        <f>D165*E165</f>
        <v>0</v>
      </c>
    </row>
    <row r="166" spans="1:6">
      <c r="A166" s="6">
        <v>129</v>
      </c>
      <c r="B166" s="7" t="s">
        <v>179</v>
      </c>
      <c r="C166" s="8" t="s">
        <v>14</v>
      </c>
      <c r="D166" s="9">
        <v>12</v>
      </c>
      <c r="E166" s="9"/>
      <c r="F166" s="16">
        <f>D166*E166</f>
        <v>0</v>
      </c>
    </row>
    <row r="167" spans="1:6" ht="15">
      <c r="A167" s="11"/>
      <c r="B167" s="12" t="s">
        <v>180</v>
      </c>
      <c r="C167" s="12"/>
      <c r="D167" s="13"/>
      <c r="E167" s="13"/>
      <c r="F167" s="18"/>
    </row>
    <row r="168" spans="1:6">
      <c r="A168" s="6">
        <v>130</v>
      </c>
      <c r="B168" s="7" t="s">
        <v>181</v>
      </c>
      <c r="C168" s="8" t="s">
        <v>14</v>
      </c>
      <c r="D168" s="19">
        <v>5</v>
      </c>
      <c r="E168" s="9"/>
      <c r="F168" s="16">
        <f>D168*E168</f>
        <v>0</v>
      </c>
    </row>
    <row r="169" spans="1:6">
      <c r="A169" s="6">
        <v>131</v>
      </c>
      <c r="B169" s="7" t="s">
        <v>182</v>
      </c>
      <c r="C169" s="8" t="s">
        <v>14</v>
      </c>
      <c r="D169" s="9">
        <v>18</v>
      </c>
      <c r="E169" s="9"/>
      <c r="F169" s="16">
        <f>D169*E169</f>
        <v>0</v>
      </c>
    </row>
    <row r="170" spans="1:6" ht="15">
      <c r="A170" s="11"/>
      <c r="B170" s="12" t="s">
        <v>183</v>
      </c>
      <c r="C170" s="12"/>
      <c r="D170" s="13"/>
      <c r="E170" s="13"/>
      <c r="F170" s="18"/>
    </row>
    <row r="171" spans="1:6" ht="15">
      <c r="A171" s="11"/>
      <c r="B171" s="12" t="s">
        <v>184</v>
      </c>
      <c r="C171" s="12"/>
      <c r="D171" s="13"/>
      <c r="E171" s="13"/>
      <c r="F171" s="18"/>
    </row>
    <row r="172" spans="1:6">
      <c r="A172" s="6">
        <v>132</v>
      </c>
      <c r="B172" s="7" t="s">
        <v>185</v>
      </c>
      <c r="C172" s="8" t="s">
        <v>26</v>
      </c>
      <c r="D172" s="9">
        <v>48</v>
      </c>
      <c r="E172" s="9"/>
      <c r="F172" s="16">
        <f>D172*E172</f>
        <v>0</v>
      </c>
    </row>
    <row r="173" spans="1:6">
      <c r="A173" s="6">
        <v>133</v>
      </c>
      <c r="B173" s="7" t="s">
        <v>186</v>
      </c>
      <c r="C173" s="8" t="s">
        <v>26</v>
      </c>
      <c r="D173" s="9">
        <v>66</v>
      </c>
      <c r="E173" s="9"/>
      <c r="F173" s="16">
        <f>D173*E173</f>
        <v>0</v>
      </c>
    </row>
    <row r="174" spans="1:6">
      <c r="A174" s="6">
        <v>134</v>
      </c>
      <c r="B174" s="7" t="s">
        <v>187</v>
      </c>
      <c r="C174" s="8" t="s">
        <v>26</v>
      </c>
      <c r="D174" s="9">
        <v>72</v>
      </c>
      <c r="E174" s="9"/>
      <c r="F174" s="16">
        <f>D174*E174</f>
        <v>0</v>
      </c>
    </row>
    <row r="175" spans="1:6" ht="15">
      <c r="A175" s="11"/>
      <c r="B175" s="12" t="s">
        <v>188</v>
      </c>
      <c r="C175" s="12"/>
      <c r="D175" s="13"/>
      <c r="E175" s="13"/>
      <c r="F175" s="18"/>
    </row>
    <row r="176" spans="1:6">
      <c r="A176" s="6">
        <v>135</v>
      </c>
      <c r="B176" s="7" t="s">
        <v>189</v>
      </c>
      <c r="C176" s="8" t="s">
        <v>26</v>
      </c>
      <c r="D176" s="9">
        <v>36</v>
      </c>
      <c r="E176" s="9"/>
      <c r="F176" s="16">
        <f t="shared" ref="F176:F184" si="6">D176*E176</f>
        <v>0</v>
      </c>
    </row>
    <row r="177" spans="1:6">
      <c r="A177" s="6">
        <v>136</v>
      </c>
      <c r="B177" s="7" t="s">
        <v>186</v>
      </c>
      <c r="C177" s="8" t="s">
        <v>26</v>
      </c>
      <c r="D177" s="9">
        <v>36</v>
      </c>
      <c r="E177" s="9"/>
      <c r="F177" s="16">
        <f t="shared" si="6"/>
        <v>0</v>
      </c>
    </row>
    <row r="178" spans="1:6">
      <c r="A178" s="6">
        <v>137</v>
      </c>
      <c r="B178" s="7" t="s">
        <v>190</v>
      </c>
      <c r="C178" s="8" t="s">
        <v>26</v>
      </c>
      <c r="D178" s="9">
        <v>36</v>
      </c>
      <c r="E178" s="9"/>
      <c r="F178" s="16">
        <f t="shared" si="6"/>
        <v>0</v>
      </c>
    </row>
    <row r="179" spans="1:6">
      <c r="A179" s="6">
        <v>138</v>
      </c>
      <c r="B179" s="7" t="s">
        <v>191</v>
      </c>
      <c r="C179" s="8" t="s">
        <v>26</v>
      </c>
      <c r="D179" s="9">
        <v>36</v>
      </c>
      <c r="E179" s="9"/>
      <c r="F179" s="16">
        <f t="shared" si="6"/>
        <v>0</v>
      </c>
    </row>
    <row r="180" spans="1:6">
      <c r="A180" s="6">
        <v>139</v>
      </c>
      <c r="B180" s="7" t="s">
        <v>192</v>
      </c>
      <c r="C180" s="8" t="s">
        <v>14</v>
      </c>
      <c r="D180" s="9">
        <v>12</v>
      </c>
      <c r="E180" s="9"/>
      <c r="F180" s="16">
        <f t="shared" si="6"/>
        <v>0</v>
      </c>
    </row>
    <row r="181" spans="1:6">
      <c r="A181" s="6">
        <v>140</v>
      </c>
      <c r="B181" s="7" t="s">
        <v>193</v>
      </c>
      <c r="C181" s="8" t="s">
        <v>26</v>
      </c>
      <c r="D181" s="9">
        <v>36</v>
      </c>
      <c r="E181" s="9"/>
      <c r="F181" s="16">
        <f t="shared" si="6"/>
        <v>0</v>
      </c>
    </row>
    <row r="182" spans="1:6">
      <c r="A182" s="6">
        <v>141</v>
      </c>
      <c r="B182" s="7" t="s">
        <v>194</v>
      </c>
      <c r="C182" s="8" t="s">
        <v>26</v>
      </c>
      <c r="D182" s="9">
        <v>36</v>
      </c>
      <c r="E182" s="9"/>
      <c r="F182" s="16">
        <f t="shared" si="6"/>
        <v>0</v>
      </c>
    </row>
    <row r="183" spans="1:6">
      <c r="A183" s="6">
        <v>142</v>
      </c>
      <c r="B183" s="7" t="s">
        <v>195</v>
      </c>
      <c r="C183" s="8" t="s">
        <v>14</v>
      </c>
      <c r="D183" s="9">
        <v>24</v>
      </c>
      <c r="E183" s="9"/>
      <c r="F183" s="16">
        <f t="shared" si="6"/>
        <v>0</v>
      </c>
    </row>
    <row r="184" spans="1:6">
      <c r="A184" s="6">
        <v>143</v>
      </c>
      <c r="B184" s="7" t="s">
        <v>196</v>
      </c>
      <c r="C184" s="8" t="s">
        <v>161</v>
      </c>
      <c r="D184" s="19">
        <v>5</v>
      </c>
      <c r="E184" s="9"/>
      <c r="F184" s="16">
        <f t="shared" si="6"/>
        <v>0</v>
      </c>
    </row>
    <row r="185" spans="1:6" ht="15">
      <c r="A185" s="11"/>
      <c r="B185" s="12" t="s">
        <v>197</v>
      </c>
      <c r="C185" s="12"/>
      <c r="D185" s="13"/>
      <c r="E185" s="13"/>
      <c r="F185" s="18"/>
    </row>
    <row r="186" spans="1:6">
      <c r="A186" s="6">
        <v>144</v>
      </c>
      <c r="B186" s="7" t="s">
        <v>198</v>
      </c>
      <c r="C186" s="8" t="s">
        <v>14</v>
      </c>
      <c r="D186" s="19">
        <v>5</v>
      </c>
      <c r="E186" s="9"/>
      <c r="F186" s="16">
        <f>D186*E186</f>
        <v>0</v>
      </c>
    </row>
    <row r="187" spans="1:6">
      <c r="A187" s="6">
        <v>145</v>
      </c>
      <c r="B187" s="7" t="s">
        <v>199</v>
      </c>
      <c r="C187" s="8" t="s">
        <v>14</v>
      </c>
      <c r="D187" s="19">
        <v>5</v>
      </c>
      <c r="E187" s="9"/>
      <c r="F187" s="16">
        <f>D187*E187</f>
        <v>0</v>
      </c>
    </row>
    <row r="188" spans="1:6">
      <c r="A188" s="6">
        <v>146</v>
      </c>
      <c r="B188" s="7" t="s">
        <v>200</v>
      </c>
      <c r="C188" s="8" t="s">
        <v>14</v>
      </c>
      <c r="D188" s="19">
        <v>5</v>
      </c>
      <c r="E188" s="9"/>
      <c r="F188" s="16">
        <f>D188*E188</f>
        <v>0</v>
      </c>
    </row>
    <row r="189" spans="1:6" ht="15">
      <c r="A189" s="11"/>
      <c r="B189" s="12" t="s">
        <v>201</v>
      </c>
      <c r="C189" s="12"/>
      <c r="D189" s="13"/>
      <c r="E189" s="13"/>
      <c r="F189" s="18"/>
    </row>
    <row r="190" spans="1:6">
      <c r="A190" s="6">
        <v>147</v>
      </c>
      <c r="B190" s="7" t="s">
        <v>202</v>
      </c>
      <c r="C190" s="8" t="s">
        <v>14</v>
      </c>
      <c r="D190" s="19">
        <v>5</v>
      </c>
      <c r="E190" s="9"/>
      <c r="F190" s="16">
        <f>D190*E190</f>
        <v>0</v>
      </c>
    </row>
    <row r="191" spans="1:6" ht="15">
      <c r="A191" s="11"/>
      <c r="B191" s="12" t="s">
        <v>203</v>
      </c>
      <c r="C191" s="12"/>
      <c r="D191" s="13"/>
      <c r="E191" s="13"/>
      <c r="F191" s="18"/>
    </row>
    <row r="192" spans="1:6">
      <c r="A192" s="6">
        <v>148</v>
      </c>
      <c r="B192" s="7" t="s">
        <v>204</v>
      </c>
      <c r="C192" s="8" t="s">
        <v>80</v>
      </c>
      <c r="D192" s="9">
        <v>120</v>
      </c>
      <c r="E192" s="9"/>
      <c r="F192" s="16">
        <f>D192*E192</f>
        <v>0</v>
      </c>
    </row>
    <row r="193" spans="1:6">
      <c r="A193" s="6">
        <v>149</v>
      </c>
      <c r="B193" s="7" t="s">
        <v>205</v>
      </c>
      <c r="C193" s="8" t="s">
        <v>80</v>
      </c>
      <c r="D193" s="9">
        <v>630</v>
      </c>
      <c r="E193" s="9"/>
      <c r="F193" s="16">
        <f>D193*E193</f>
        <v>0</v>
      </c>
    </row>
    <row r="194" spans="1:6">
      <c r="A194" s="6">
        <v>150</v>
      </c>
      <c r="B194" s="7" t="s">
        <v>206</v>
      </c>
      <c r="C194" s="8" t="s">
        <v>80</v>
      </c>
      <c r="D194" s="9">
        <v>1470</v>
      </c>
      <c r="E194" s="9"/>
      <c r="F194" s="16">
        <f>D194*E194</f>
        <v>0</v>
      </c>
    </row>
    <row r="195" spans="1:6" ht="15">
      <c r="A195" s="11"/>
      <c r="B195" s="12" t="s">
        <v>207</v>
      </c>
      <c r="C195" s="12"/>
      <c r="D195" s="13"/>
      <c r="E195" s="13"/>
      <c r="F195" s="18"/>
    </row>
    <row r="196" spans="1:6">
      <c r="A196" s="6">
        <v>151</v>
      </c>
      <c r="B196" s="7" t="s">
        <v>208</v>
      </c>
      <c r="C196" s="8" t="s">
        <v>14</v>
      </c>
      <c r="D196" s="19">
        <v>5</v>
      </c>
      <c r="E196" s="9"/>
      <c r="F196" s="16">
        <f>D196*E196</f>
        <v>0</v>
      </c>
    </row>
    <row r="197" spans="1:6">
      <c r="A197" s="6">
        <v>152</v>
      </c>
      <c r="B197" s="7" t="s">
        <v>209</v>
      </c>
      <c r="C197" s="8" t="s">
        <v>123</v>
      </c>
      <c r="D197" s="9">
        <v>120</v>
      </c>
      <c r="E197" s="9"/>
      <c r="F197" s="16">
        <f>D197*E197</f>
        <v>0</v>
      </c>
    </row>
    <row r="198" spans="1:6">
      <c r="A198" s="6">
        <v>153</v>
      </c>
      <c r="B198" s="7" t="s">
        <v>210</v>
      </c>
      <c r="C198" s="8" t="s">
        <v>80</v>
      </c>
      <c r="D198" s="9">
        <v>150</v>
      </c>
      <c r="E198" s="9"/>
      <c r="F198" s="16">
        <f>D198*E198</f>
        <v>0</v>
      </c>
    </row>
    <row r="199" spans="1:6" ht="15">
      <c r="A199" s="11"/>
      <c r="B199" s="12" t="s">
        <v>211</v>
      </c>
      <c r="C199" s="12"/>
      <c r="D199" s="13"/>
      <c r="E199" s="13"/>
      <c r="F199" s="18"/>
    </row>
    <row r="200" spans="1:6" ht="42.75">
      <c r="A200" s="6">
        <v>154</v>
      </c>
      <c r="B200" s="7" t="s">
        <v>212</v>
      </c>
      <c r="C200" s="8" t="s">
        <v>123</v>
      </c>
      <c r="D200" s="9">
        <v>30</v>
      </c>
      <c r="E200" s="9"/>
      <c r="F200" s="16">
        <f>D200*E200</f>
        <v>0</v>
      </c>
    </row>
    <row r="201" spans="1:6" ht="15">
      <c r="A201" s="11"/>
      <c r="B201" s="12" t="s">
        <v>213</v>
      </c>
      <c r="C201" s="12"/>
      <c r="D201" s="13"/>
      <c r="E201" s="13"/>
      <c r="F201" s="18"/>
    </row>
    <row r="202" spans="1:6">
      <c r="A202" s="6">
        <v>155</v>
      </c>
      <c r="B202" s="7" t="s">
        <v>214</v>
      </c>
      <c r="C202" s="8" t="s">
        <v>82</v>
      </c>
      <c r="D202" s="9">
        <v>45</v>
      </c>
      <c r="E202" s="9"/>
      <c r="F202" s="16">
        <f>D202*E202</f>
        <v>0</v>
      </c>
    </row>
    <row r="203" spans="1:6">
      <c r="A203" s="6">
        <v>156</v>
      </c>
      <c r="B203" s="7" t="s">
        <v>215</v>
      </c>
      <c r="C203" s="8" t="s">
        <v>80</v>
      </c>
      <c r="D203" s="9">
        <v>180</v>
      </c>
      <c r="E203" s="9"/>
      <c r="F203" s="16">
        <f>D203*E203</f>
        <v>0</v>
      </c>
    </row>
    <row r="204" spans="1:6" ht="15">
      <c r="A204" s="11"/>
      <c r="B204" s="12" t="s">
        <v>216</v>
      </c>
      <c r="C204" s="12"/>
      <c r="D204" s="13"/>
      <c r="E204" s="13"/>
      <c r="F204" s="18"/>
    </row>
    <row r="205" spans="1:6">
      <c r="A205" s="6">
        <v>157</v>
      </c>
      <c r="B205" s="7" t="s">
        <v>217</v>
      </c>
      <c r="C205" s="8" t="s">
        <v>14</v>
      </c>
      <c r="D205" s="9">
        <v>300</v>
      </c>
      <c r="E205" s="9"/>
      <c r="F205" s="16">
        <f>D205*E205</f>
        <v>0</v>
      </c>
    </row>
    <row r="206" spans="1:6">
      <c r="A206" s="6">
        <v>158</v>
      </c>
      <c r="B206" s="7" t="s">
        <v>218</v>
      </c>
      <c r="C206" s="8" t="s">
        <v>14</v>
      </c>
      <c r="D206" s="9">
        <v>300</v>
      </c>
      <c r="E206" s="9"/>
      <c r="F206" s="16">
        <f>D206*E206</f>
        <v>0</v>
      </c>
    </row>
    <row r="207" spans="1:6" ht="28.5">
      <c r="A207" s="6">
        <v>159</v>
      </c>
      <c r="B207" s="7" t="s">
        <v>219</v>
      </c>
      <c r="C207" s="8" t="s">
        <v>14</v>
      </c>
      <c r="D207" s="9">
        <v>300</v>
      </c>
      <c r="E207" s="9"/>
      <c r="F207" s="16">
        <f>D207*E207</f>
        <v>0</v>
      </c>
    </row>
    <row r="208" spans="1:6" ht="28.5">
      <c r="A208" s="6">
        <v>160</v>
      </c>
      <c r="B208" s="7" t="s">
        <v>220</v>
      </c>
      <c r="C208" s="8" t="s">
        <v>14</v>
      </c>
      <c r="D208" s="9">
        <v>300</v>
      </c>
      <c r="E208" s="9"/>
      <c r="F208" s="16">
        <f>D208*E208</f>
        <v>0</v>
      </c>
    </row>
    <row r="209" spans="1:6" ht="17.45" customHeight="1">
      <c r="A209" s="21" t="s">
        <v>221</v>
      </c>
      <c r="B209" s="21"/>
      <c r="C209" s="21"/>
      <c r="D209" s="21"/>
      <c r="E209" s="21"/>
      <c r="F209" s="14">
        <f>SUM(F5:F208)</f>
        <v>0</v>
      </c>
    </row>
    <row r="210" spans="1:6" ht="17.45" customHeight="1">
      <c r="A210" s="21" t="s">
        <v>222</v>
      </c>
      <c r="B210" s="21"/>
      <c r="C210" s="21"/>
      <c r="D210" s="21"/>
      <c r="E210" s="21"/>
      <c r="F210" s="14">
        <f>F209*20%</f>
        <v>0</v>
      </c>
    </row>
    <row r="211" spans="1:6" ht="17.45" customHeight="1">
      <c r="A211" s="22" t="s">
        <v>223</v>
      </c>
      <c r="B211" s="22"/>
      <c r="C211" s="22"/>
      <c r="D211" s="22"/>
      <c r="E211" s="22"/>
      <c r="F211" s="15">
        <f>F209+F210</f>
        <v>0</v>
      </c>
    </row>
  </sheetData>
  <mergeCells count="4">
    <mergeCell ref="A1:F1"/>
    <mergeCell ref="A209:E209"/>
    <mergeCell ref="A210:E210"/>
    <mergeCell ref="A211:E2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Regroupé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Mohib Mouna</cp:lastModifiedBy>
  <dcterms:modified xsi:type="dcterms:W3CDTF">2026-07-16T23:38:13Z</dcterms:modified>
</cp:coreProperties>
</file>