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xercice 2026\MARCHES\AOO 06-07 pmmp\AOO N°06.ENSIAS.2026\"/>
    </mc:Choice>
  </mc:AlternateContent>
  <bookViews>
    <workbookView xWindow="0" yWindow="0" windowWidth="19200" windowHeight="8010" tabRatio="455"/>
  </bookViews>
  <sheets>
    <sheet name="BPDE " sheetId="5" r:id="rId1"/>
  </sheets>
  <definedNames>
    <definedName name="_xlnm._FilterDatabase" localSheetId="0" hidden="1">'BPDE '!$E$5:$E$32</definedName>
    <definedName name="OLE_LINK1" localSheetId="0">'BPDE '!$H$11</definedName>
  </definedNames>
  <calcPr calcId="162913"/>
</workbook>
</file>

<file path=xl/calcChain.xml><?xml version="1.0" encoding="utf-8"?>
<calcChain xmlns="http://schemas.openxmlformats.org/spreadsheetml/2006/main">
  <c r="H25" i="5" l="1"/>
  <c r="H14" i="5" l="1"/>
  <c r="H15" i="5"/>
  <c r="H16" i="5"/>
  <c r="H17" i="5"/>
  <c r="H18" i="5"/>
  <c r="H19" i="5"/>
  <c r="H20" i="5"/>
  <c r="H21" i="5"/>
  <c r="H22" i="5"/>
  <c r="H23" i="5"/>
  <c r="H24" i="5"/>
  <c r="H13" i="5"/>
  <c r="H26" i="5" s="1"/>
  <c r="H27" i="5" l="1"/>
  <c r="H28" i="5" s="1"/>
</calcChain>
</file>

<file path=xl/sharedStrings.xml><?xml version="1.0" encoding="utf-8"?>
<sst xmlns="http://schemas.openxmlformats.org/spreadsheetml/2006/main" count="43" uniqueCount="32">
  <si>
    <t xml:space="preserve">DÉSIGNATION </t>
  </si>
  <si>
    <t>Unité de mesure</t>
  </si>
  <si>
    <t>U</t>
  </si>
  <si>
    <t>TVA 20%</t>
  </si>
  <si>
    <t>Prix unitaire en DH HTVA En chiffre (2)</t>
  </si>
  <si>
    <t>Prix total en DH HTVA En chiffre (3)=(1)*(2)</t>
  </si>
  <si>
    <t>TOTAL HTVA</t>
  </si>
  <si>
    <t xml:space="preserve">TOTAL TTC </t>
  </si>
  <si>
    <t>Quantité (1)</t>
  </si>
  <si>
    <t>ML</t>
  </si>
  <si>
    <t>BORDEREAU DES PRIX - DÉTAIL ESTIMATIF</t>
  </si>
  <si>
    <t>Université Mohammed V de Rabat</t>
  </si>
  <si>
    <t xml:space="preserve">Ecole Nationale Supérieure d'Informatique </t>
  </si>
  <si>
    <t>et d'Analyse des Systèmes</t>
  </si>
  <si>
    <t xml:space="preserve">N° Prix </t>
  </si>
  <si>
    <t>Contrôleur centralisé pour points d’accès</t>
  </si>
  <si>
    <t>Switch de distribution 48 ports avec Module SFP</t>
  </si>
  <si>
    <t>Switch fédérateur 24 ports avec Module SFP</t>
  </si>
  <si>
    <t>Jarretière optique</t>
  </si>
  <si>
    <t xml:space="preserve">Armoire réseau 9U </t>
  </si>
  <si>
    <t>Goulotte de câblage 45*45 mm</t>
  </si>
  <si>
    <t>Goulotte de câblage 25*16 mm</t>
  </si>
  <si>
    <t xml:space="preserve">Onduleur 800 VA </t>
  </si>
  <si>
    <t>Câble réseau RJ45 CAT 6</t>
  </si>
  <si>
    <t>Cordon de brassage CAT 6</t>
  </si>
  <si>
    <t xml:space="preserve">Travaux d’installation </t>
  </si>
  <si>
    <t>TRAVAUX D'EXTENSION ET DE MISE A NIVEAU DU RESEAU D’INTERCONNEXION WIFI POUR LA RESIDENCE DE L’ENSIAS EN LOT UNIQUE</t>
  </si>
  <si>
    <t>point d’accès indoor plafonnier</t>
  </si>
  <si>
    <t>Panneau de brassage RJ45 48 ports CAT6</t>
  </si>
  <si>
    <t>Etude et ingénierie d'exécution</t>
  </si>
  <si>
    <t>ENS</t>
  </si>
  <si>
    <r>
      <t>APPEL D’OFFRES OUVERT SUR OFFRE DE PRIX  N°</t>
    </r>
    <r>
      <rPr>
        <b/>
        <u/>
        <sz val="16"/>
        <color theme="1"/>
        <rFont val="Times New Roman"/>
        <family val="1"/>
      </rPr>
      <t>06</t>
    </r>
    <r>
      <rPr>
        <b/>
        <u/>
        <sz val="16"/>
        <rFont val="Times New Roman"/>
        <family val="1"/>
      </rPr>
      <t>/ENSIAS/2026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</si>
</sst>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1"/>
      <color theme="1"/>
      <name val="Times New Roman"/>
      <family val="1"/>
    </font>
    <font>
      <b/>
      <sz val="26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u/>
      <sz val="16"/>
      <name val="Times New Roman"/>
      <family val="1"/>
    </font>
    <font>
      <b/>
      <u/>
      <sz val="16"/>
      <color theme="1"/>
      <name val="Times New Roman"/>
      <family val="1"/>
    </font>
    <font>
      <b/>
      <i/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i/>
      <sz val="14"/>
      <color theme="1"/>
      <name val="Garamond"/>
      <family val="1"/>
    </font>
    <font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164" fontId="0" fillId="0" borderId="0" xfId="1" applyFont="1"/>
    <xf numFmtId="164" fontId="0" fillId="0" borderId="0" xfId="0" applyNumberForma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0" fillId="0" borderId="0" xfId="0"/>
    <xf numFmtId="0" fontId="4" fillId="0" borderId="0" xfId="0" applyFont="1"/>
    <xf numFmtId="0" fontId="2" fillId="0" borderId="0" xfId="0" applyFont="1"/>
    <xf numFmtId="0" fontId="5" fillId="0" borderId="0" xfId="0" applyFont="1"/>
    <xf numFmtId="164" fontId="5" fillId="0" borderId="0" xfId="1" applyFont="1"/>
    <xf numFmtId="2" fontId="2" fillId="0" borderId="1" xfId="1" applyNumberFormat="1" applyFont="1" applyFill="1" applyBorder="1" applyAlignment="1">
      <alignment horizontal="center" vertical="center"/>
    </xf>
    <xf numFmtId="2" fontId="2" fillId="0" borderId="1" xfId="1" applyNumberFormat="1" applyFont="1" applyFill="1" applyBorder="1" applyAlignment="1">
      <alignment vertical="center"/>
    </xf>
    <xf numFmtId="164" fontId="6" fillId="0" borderId="1" xfId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4"/>
  <sheetViews>
    <sheetView tabSelected="1" topLeftCell="C1" zoomScale="80" zoomScaleNormal="80" workbookViewId="0">
      <selection activeCell="F25" sqref="F25"/>
    </sheetView>
  </sheetViews>
  <sheetFormatPr baseColWidth="10" defaultColWidth="11.42578125" defaultRowHeight="15" x14ac:dyDescent="0.25"/>
  <cols>
    <col min="1" max="2" width="11.42578125" style="6"/>
    <col min="3" max="3" width="9.85546875" style="6" bestFit="1" customWidth="1"/>
    <col min="4" max="4" width="51.5703125" style="6" bestFit="1" customWidth="1"/>
    <col min="5" max="5" width="12.85546875" style="6" bestFit="1" customWidth="1"/>
    <col min="6" max="6" width="13" style="6" customWidth="1"/>
    <col min="7" max="7" width="37.140625" style="6" bestFit="1" customWidth="1"/>
    <col min="8" max="8" width="38.85546875" style="1" bestFit="1" customWidth="1"/>
    <col min="9" max="10" width="11.42578125" style="6"/>
    <col min="11" max="11" width="13.85546875" style="6" bestFit="1" customWidth="1"/>
    <col min="12" max="16384" width="11.42578125" style="6"/>
  </cols>
  <sheetData>
    <row r="1" spans="2:8" ht="18.75" x14ac:dyDescent="0.3">
      <c r="C1" s="22" t="s">
        <v>11</v>
      </c>
      <c r="D1" s="22"/>
      <c r="E1" s="22"/>
      <c r="F1" s="17"/>
    </row>
    <row r="2" spans="2:8" ht="18.75" x14ac:dyDescent="0.3">
      <c r="C2" s="23" t="s">
        <v>12</v>
      </c>
      <c r="D2" s="23"/>
      <c r="E2" s="23"/>
      <c r="F2" s="17"/>
    </row>
    <row r="3" spans="2:8" ht="18.75" x14ac:dyDescent="0.3">
      <c r="C3" s="23" t="s">
        <v>13</v>
      </c>
      <c r="D3" s="23"/>
      <c r="E3" s="23"/>
      <c r="F3" s="18"/>
    </row>
    <row r="6" spans="2:8" ht="20.25" x14ac:dyDescent="0.25">
      <c r="C6" s="27" t="s">
        <v>31</v>
      </c>
      <c r="D6" s="27"/>
      <c r="E6" s="27"/>
      <c r="F6" s="27"/>
      <c r="G6" s="27"/>
      <c r="H6" s="27"/>
    </row>
    <row r="7" spans="2:8" ht="42" customHeight="1" x14ac:dyDescent="0.25">
      <c r="C7" s="28" t="s">
        <v>26</v>
      </c>
      <c r="D7" s="28"/>
      <c r="E7" s="28"/>
      <c r="F7" s="28"/>
      <c r="G7" s="28"/>
      <c r="H7" s="28"/>
    </row>
    <row r="8" spans="2:8" ht="20.25" x14ac:dyDescent="0.3">
      <c r="C8" s="29" t="s">
        <v>10</v>
      </c>
      <c r="D8" s="30"/>
      <c r="E8" s="30"/>
      <c r="F8" s="30"/>
      <c r="G8" s="30"/>
      <c r="H8" s="31"/>
    </row>
    <row r="11" spans="2:8" ht="37.5" x14ac:dyDescent="0.25">
      <c r="B11" s="15"/>
      <c r="C11" s="3" t="s">
        <v>14</v>
      </c>
      <c r="D11" s="3" t="s">
        <v>0</v>
      </c>
      <c r="E11" s="4" t="s">
        <v>1</v>
      </c>
      <c r="F11" s="4" t="s">
        <v>8</v>
      </c>
      <c r="G11" s="4" t="s">
        <v>4</v>
      </c>
      <c r="H11" s="4" t="s">
        <v>5</v>
      </c>
    </row>
    <row r="12" spans="2:8" ht="18.75" x14ac:dyDescent="0.25">
      <c r="B12" s="15"/>
      <c r="C12" s="3">
        <v>1</v>
      </c>
      <c r="D12" s="19" t="s">
        <v>29</v>
      </c>
      <c r="E12" s="20" t="s">
        <v>30</v>
      </c>
      <c r="F12" s="20">
        <v>1</v>
      </c>
      <c r="G12" s="4"/>
      <c r="H12" s="4"/>
    </row>
    <row r="13" spans="2:8" ht="18.75" x14ac:dyDescent="0.25">
      <c r="B13" s="16"/>
      <c r="C13" s="14">
        <v>2</v>
      </c>
      <c r="D13" s="5" t="s">
        <v>15</v>
      </c>
      <c r="E13" s="21" t="s">
        <v>2</v>
      </c>
      <c r="F13" s="20">
        <v>1</v>
      </c>
      <c r="G13" s="11"/>
      <c r="H13" s="12">
        <f>F13*G13</f>
        <v>0</v>
      </c>
    </row>
    <row r="14" spans="2:8" ht="18.75" x14ac:dyDescent="0.25">
      <c r="B14" s="16"/>
      <c r="C14" s="3">
        <v>3</v>
      </c>
      <c r="D14" s="5" t="s">
        <v>27</v>
      </c>
      <c r="E14" s="21" t="s">
        <v>2</v>
      </c>
      <c r="F14" s="20">
        <v>200</v>
      </c>
      <c r="G14" s="11"/>
      <c r="H14" s="12">
        <f t="shared" ref="H14:H25" si="0">F14*G14</f>
        <v>0</v>
      </c>
    </row>
    <row r="15" spans="2:8" ht="18.75" x14ac:dyDescent="0.25">
      <c r="B15" s="16"/>
      <c r="C15" s="14">
        <v>4</v>
      </c>
      <c r="D15" s="5" t="s">
        <v>16</v>
      </c>
      <c r="E15" s="21" t="s">
        <v>2</v>
      </c>
      <c r="F15" s="20">
        <v>6</v>
      </c>
      <c r="G15" s="11"/>
      <c r="H15" s="12">
        <f t="shared" si="0"/>
        <v>0</v>
      </c>
    </row>
    <row r="16" spans="2:8" ht="18.75" x14ac:dyDescent="0.25">
      <c r="B16" s="16"/>
      <c r="C16" s="3">
        <v>5</v>
      </c>
      <c r="D16" s="5" t="s">
        <v>17</v>
      </c>
      <c r="E16" s="21" t="s">
        <v>2</v>
      </c>
      <c r="F16" s="20">
        <v>1</v>
      </c>
      <c r="G16" s="11"/>
      <c r="H16" s="12">
        <f t="shared" si="0"/>
        <v>0</v>
      </c>
    </row>
    <row r="17" spans="2:11" ht="18.75" x14ac:dyDescent="0.25">
      <c r="B17" s="16"/>
      <c r="C17" s="14">
        <v>6</v>
      </c>
      <c r="D17" s="5" t="s">
        <v>18</v>
      </c>
      <c r="E17" s="21" t="s">
        <v>2</v>
      </c>
      <c r="F17" s="20">
        <v>6</v>
      </c>
      <c r="G17" s="11"/>
      <c r="H17" s="12">
        <f t="shared" si="0"/>
        <v>0</v>
      </c>
    </row>
    <row r="18" spans="2:11" ht="18.75" x14ac:dyDescent="0.25">
      <c r="B18" s="16"/>
      <c r="C18" s="3">
        <v>7</v>
      </c>
      <c r="D18" s="5" t="s">
        <v>23</v>
      </c>
      <c r="E18" s="21" t="s">
        <v>9</v>
      </c>
      <c r="F18" s="20">
        <v>9600</v>
      </c>
      <c r="G18" s="11"/>
      <c r="H18" s="12">
        <f t="shared" si="0"/>
        <v>0</v>
      </c>
    </row>
    <row r="19" spans="2:11" ht="18.75" x14ac:dyDescent="0.25">
      <c r="B19" s="16"/>
      <c r="C19" s="14">
        <v>8</v>
      </c>
      <c r="D19" s="5" t="s">
        <v>24</v>
      </c>
      <c r="E19" s="21" t="s">
        <v>2</v>
      </c>
      <c r="F19" s="20">
        <v>200</v>
      </c>
      <c r="G19" s="11"/>
      <c r="H19" s="12">
        <f t="shared" si="0"/>
        <v>0</v>
      </c>
    </row>
    <row r="20" spans="2:11" ht="18.75" x14ac:dyDescent="0.25">
      <c r="B20" s="16"/>
      <c r="C20" s="3">
        <v>9</v>
      </c>
      <c r="D20" s="5" t="s">
        <v>28</v>
      </c>
      <c r="E20" s="21" t="s">
        <v>2</v>
      </c>
      <c r="F20" s="20">
        <v>6</v>
      </c>
      <c r="G20" s="11"/>
      <c r="H20" s="12">
        <f t="shared" si="0"/>
        <v>0</v>
      </c>
    </row>
    <row r="21" spans="2:11" ht="18.75" x14ac:dyDescent="0.25">
      <c r="B21" s="16"/>
      <c r="C21" s="14">
        <v>10</v>
      </c>
      <c r="D21" s="5" t="s">
        <v>19</v>
      </c>
      <c r="E21" s="21" t="s">
        <v>2</v>
      </c>
      <c r="F21" s="20">
        <v>3</v>
      </c>
      <c r="G21" s="11"/>
      <c r="H21" s="12">
        <f t="shared" si="0"/>
        <v>0</v>
      </c>
    </row>
    <row r="22" spans="2:11" ht="18.75" x14ac:dyDescent="0.25">
      <c r="B22" s="16"/>
      <c r="C22" s="3">
        <v>11</v>
      </c>
      <c r="D22" s="5" t="s">
        <v>20</v>
      </c>
      <c r="E22" s="21" t="s">
        <v>9</v>
      </c>
      <c r="F22" s="20">
        <v>650</v>
      </c>
      <c r="G22" s="11"/>
      <c r="H22" s="12">
        <f t="shared" si="0"/>
        <v>0</v>
      </c>
    </row>
    <row r="23" spans="2:11" ht="18.75" x14ac:dyDescent="0.25">
      <c r="B23" s="16"/>
      <c r="C23" s="14">
        <v>12</v>
      </c>
      <c r="D23" s="5" t="s">
        <v>21</v>
      </c>
      <c r="E23" s="21" t="s">
        <v>9</v>
      </c>
      <c r="F23" s="20">
        <v>630</v>
      </c>
      <c r="G23" s="11"/>
      <c r="H23" s="12">
        <f t="shared" si="0"/>
        <v>0</v>
      </c>
    </row>
    <row r="24" spans="2:11" ht="18.75" x14ac:dyDescent="0.25">
      <c r="B24" s="16"/>
      <c r="C24" s="3">
        <v>13</v>
      </c>
      <c r="D24" s="5" t="s">
        <v>22</v>
      </c>
      <c r="E24" s="21" t="s">
        <v>2</v>
      </c>
      <c r="F24" s="20">
        <v>6</v>
      </c>
      <c r="G24" s="11"/>
      <c r="H24" s="12">
        <f t="shared" si="0"/>
        <v>0</v>
      </c>
    </row>
    <row r="25" spans="2:11" ht="18.75" x14ac:dyDescent="0.25">
      <c r="B25" s="16"/>
      <c r="C25" s="14">
        <v>14</v>
      </c>
      <c r="D25" s="5" t="s">
        <v>25</v>
      </c>
      <c r="E25" s="21" t="s">
        <v>30</v>
      </c>
      <c r="F25" s="20">
        <v>1</v>
      </c>
      <c r="G25" s="11"/>
      <c r="H25" s="12">
        <f t="shared" si="0"/>
        <v>0</v>
      </c>
    </row>
    <row r="26" spans="2:11" ht="18.75" x14ac:dyDescent="0.25">
      <c r="B26" s="7"/>
      <c r="C26" s="24" t="s">
        <v>6</v>
      </c>
      <c r="D26" s="25"/>
      <c r="E26" s="25"/>
      <c r="F26" s="25"/>
      <c r="G26" s="26"/>
      <c r="H26" s="13">
        <f>SUM(H13:H25)</f>
        <v>0</v>
      </c>
    </row>
    <row r="27" spans="2:11" ht="18.75" x14ac:dyDescent="0.25">
      <c r="B27" s="7"/>
      <c r="C27" s="24" t="s">
        <v>3</v>
      </c>
      <c r="D27" s="25"/>
      <c r="E27" s="25"/>
      <c r="F27" s="25"/>
      <c r="G27" s="26"/>
      <c r="H27" s="13">
        <f>H26*20%</f>
        <v>0</v>
      </c>
    </row>
    <row r="28" spans="2:11" ht="19.5" customHeight="1" x14ac:dyDescent="0.25">
      <c r="B28" s="7"/>
      <c r="C28" s="24" t="s">
        <v>7</v>
      </c>
      <c r="D28" s="25"/>
      <c r="E28" s="25"/>
      <c r="F28" s="25"/>
      <c r="G28" s="26"/>
      <c r="H28" s="13">
        <f>H26+H27</f>
        <v>0</v>
      </c>
      <c r="K28" s="2"/>
    </row>
    <row r="30" spans="2:11" ht="18.75" x14ac:dyDescent="0.3">
      <c r="C30" s="8"/>
    </row>
    <row r="32" spans="2:11" x14ac:dyDescent="0.25">
      <c r="E32" s="1"/>
      <c r="G32" s="2"/>
    </row>
    <row r="34" spans="7:8" ht="33.75" x14ac:dyDescent="0.5">
      <c r="G34" s="9"/>
      <c r="H34" s="10"/>
    </row>
  </sheetData>
  <autoFilter ref="E5:E32"/>
  <mergeCells count="9">
    <mergeCell ref="C1:E1"/>
    <mergeCell ref="C2:E2"/>
    <mergeCell ref="C3:E3"/>
    <mergeCell ref="C28:G28"/>
    <mergeCell ref="C6:H6"/>
    <mergeCell ref="C7:H7"/>
    <mergeCell ref="C26:G26"/>
    <mergeCell ref="C27:G27"/>
    <mergeCell ref="C8:H8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 </vt:lpstr>
      <vt:lpstr>'BPDE 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Thami Guemmar</cp:lastModifiedBy>
  <cp:lastPrinted>2024-09-30T10:58:26Z</cp:lastPrinted>
  <dcterms:created xsi:type="dcterms:W3CDTF">2023-11-23T15:16:21Z</dcterms:created>
  <dcterms:modified xsi:type="dcterms:W3CDTF">2026-07-24T11:02:49Z</dcterms:modified>
</cp:coreProperties>
</file>