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16" windowHeight="11016" firstSheet="1" activeTab="1"/>
  </bookViews>
  <sheets>
    <sheet name="COMMANDEMENT" sheetId="1" state="hidden" r:id="rId1"/>
    <sheet name="Feuil2" sheetId="5" r:id="rId2"/>
    <sheet name="LOGICIEL" sheetId="3" state="hidden" r:id="rId3"/>
    <sheet name="Feuil1" sheetId="4" state="hidden" r:id="rId4"/>
  </sheets>
  <definedNames>
    <definedName name="_xlnm.Print_Titles" localSheetId="1">Feuil2!$6:$6</definedName>
    <definedName name="_xlnm.Print_Area" localSheetId="1">Feuil2!$A$1:$F$14</definedName>
  </definedNames>
  <calcPr calcId="145621"/>
</workbook>
</file>

<file path=xl/calcChain.xml><?xml version="1.0" encoding="utf-8"?>
<calcChain xmlns="http://schemas.openxmlformats.org/spreadsheetml/2006/main">
  <c r="E8" i="1" l="1"/>
  <c r="E5" i="4"/>
  <c r="E6" i="4" s="1"/>
  <c r="E8" i="4" l="1"/>
  <c r="E7" i="4"/>
  <c r="E7" i="3"/>
  <c r="E6" i="3"/>
  <c r="E8" i="3" s="1"/>
  <c r="E9" i="3" s="1"/>
  <c r="E11" i="1"/>
  <c r="E10" i="1"/>
  <c r="E9" i="1"/>
  <c r="E7" i="1"/>
  <c r="E6" i="1"/>
  <c r="E10" i="3" l="1"/>
  <c r="E12" i="1"/>
  <c r="E14" i="1" s="1"/>
  <c r="E13" i="1"/>
</calcChain>
</file>

<file path=xl/sharedStrings.xml><?xml version="1.0" encoding="utf-8"?>
<sst xmlns="http://schemas.openxmlformats.org/spreadsheetml/2006/main" count="65" uniqueCount="32">
  <si>
    <t>PRIX HT</t>
  </si>
  <si>
    <t>QTE</t>
  </si>
  <si>
    <t>MONTANT</t>
  </si>
  <si>
    <t>CLIENT : Province de Chichaoua</t>
  </si>
  <si>
    <t>TOTAL HT</t>
  </si>
  <si>
    <t>TVA 20 %</t>
  </si>
  <si>
    <t>TOTAL TTC</t>
  </si>
  <si>
    <t>unite</t>
  </si>
  <si>
    <t>U</t>
  </si>
  <si>
    <t>DESCRIPTIONS</t>
  </si>
  <si>
    <t>ONDULEUR PRISE Français 500 W</t>
  </si>
  <si>
    <t>PC DE BUREAU HP ProDesk 400 G4 MT Intel Core i3-7100 (3,9 GHz, 3 Mo de mémoire cache, 2 cÂurs)- 4GB , 500-GB Serial ATA, FreeDos + Ecran V212a 20.7"</t>
  </si>
  <si>
    <t>IMPRIMANTE HP LaserJet Pro M102w 22ppm A4, 600MHz, 128Mbde Mé  </t>
  </si>
  <si>
    <t>OBJET : ACHAT DE LOGICIEL</t>
  </si>
  <si>
    <t>Microsoft Office volume licence pour gouvernement</t>
  </si>
  <si>
    <t>MULTI PRISE EATON Protection Strip 4</t>
  </si>
  <si>
    <r>
      <t>ENVIRENEMENT DE DEVELOPPEMENT INTEGRE JetBrains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rgb="FF2E2E2E"/>
        <rFont val="Arial Unicode MS"/>
        <family val="2"/>
      </rPr>
      <t xml:space="preserve">All Products Pack </t>
    </r>
  </si>
  <si>
    <t>Epson Perfection V19 Scanners</t>
  </si>
  <si>
    <t>u</t>
  </si>
  <si>
    <t>OBJET : ACHAT DE MATERIEL INFORMATIQUE POUR COMMANDEMENTS</t>
  </si>
  <si>
    <t>OBJET : ACHAT DE CLIMATISEUR</t>
  </si>
  <si>
    <t>CLIMATISEUR LG Dual Inverter 24000 BTU</t>
  </si>
  <si>
    <t>CLAVIER BILANGUE AR/FR + SOURIE USB</t>
  </si>
  <si>
    <t xml:space="preserve"> Province de Chichaoua</t>
  </si>
  <si>
    <t>PRIX total</t>
  </si>
  <si>
    <t>ARRETE LE PRESENT BORDEREAU A LA SOMME DE:</t>
  </si>
  <si>
    <t>Prix N°</t>
  </si>
  <si>
    <t>AMBULANCE EQUIPEE 4*4</t>
  </si>
  <si>
    <t xml:space="preserve">      ROYAUME DU MAROC</t>
  </si>
  <si>
    <t xml:space="preserve">     MINISTERE DE L'INTERUER</t>
  </si>
  <si>
    <t>BORDEREAU DES PRIX DETAIL ESTIMATIF</t>
  </si>
  <si>
    <t>OBJET : ACQUISITION DE CINQ AMBULANCE 4*4 EQUIPEES POUR DAR AL OUMOUMA AU PACHALIK IMINTANOUT ET LES COMMUNES DE BOUABOUT AMADLAN, MZOUDA, DOUIRANE ET ZAOUIA NAHLIA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</si>
</sst>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;[Red]0"/>
    <numFmt numFmtId="165" formatCode="_(* #,##0.0_);_(* \(#,##0.0\);_(* &quot;-&quot;_);_(@_)"/>
    <numFmt numFmtId="166" formatCode="#,##0\ [$€-1];[Red]\-#,##0\ [$€-1]"/>
    <numFmt numFmtId="167" formatCode="#,##0.00;[Red]#,##0.00"/>
  </numFmts>
  <fonts count="21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onstantia"/>
      <family val="1"/>
    </font>
    <font>
      <sz val="11"/>
      <color theme="1"/>
      <name val="Constantia"/>
      <family val="1"/>
    </font>
    <font>
      <sz val="10"/>
      <name val="Helv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E2E2E"/>
      <name val="Arial Unicode MS"/>
      <family val="2"/>
    </font>
    <font>
      <i/>
      <sz val="11"/>
      <color theme="1"/>
      <name val="Calisto MT"/>
      <family val="1"/>
    </font>
    <font>
      <b/>
      <i/>
      <sz val="22"/>
      <color theme="1"/>
      <name val="Calisto MT"/>
      <family val="1"/>
    </font>
    <font>
      <b/>
      <i/>
      <sz val="18"/>
      <color theme="1"/>
      <name val="Calisto MT"/>
      <family val="1"/>
    </font>
    <font>
      <i/>
      <sz val="18"/>
      <color theme="1"/>
      <name val="Calisto MT"/>
      <family val="1"/>
    </font>
    <font>
      <b/>
      <i/>
      <sz val="24"/>
      <color theme="1"/>
      <name val="Calisto MT"/>
      <family val="1"/>
    </font>
    <font>
      <i/>
      <sz val="20"/>
      <color theme="1"/>
      <name val="Calisto MT"/>
      <family val="1"/>
    </font>
    <font>
      <b/>
      <i/>
      <sz val="14"/>
      <color theme="1"/>
      <name val="Calisto MT"/>
      <family val="1"/>
    </font>
    <font>
      <b/>
      <sz val="14"/>
      <color theme="1"/>
      <name val="Calisto MT"/>
      <family val="1"/>
    </font>
    <font>
      <i/>
      <sz val="14"/>
      <color theme="1"/>
      <name val="Calisto MT"/>
      <family val="1"/>
    </font>
    <font>
      <b/>
      <i/>
      <sz val="16"/>
      <color theme="1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165" fontId="4" fillId="0" borderId="0"/>
    <xf numFmtId="165" fontId="4" fillId="0" borderId="0"/>
  </cellStyleXfs>
  <cellXfs count="51">
    <xf numFmtId="0" fontId="0" fillId="0" borderId="0" xfId="0"/>
    <xf numFmtId="0" fontId="0" fillId="0" borderId="0" xfId="0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6" fontId="7" fillId="0" borderId="1" xfId="1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4" fontId="13" fillId="0" borderId="5" xfId="0" applyNumberFormat="1" applyFont="1" applyBorder="1" applyAlignment="1">
      <alignment vertical="center"/>
    </xf>
    <xf numFmtId="167" fontId="11" fillId="0" borderId="0" xfId="0" applyNumberFormat="1" applyFont="1" applyAlignment="1">
      <alignment vertical="center"/>
    </xf>
    <xf numFmtId="0" fontId="17" fillId="2" borderId="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4" fontId="14" fillId="0" borderId="6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7" fontId="14" fillId="0" borderId="7" xfId="0" applyNumberFormat="1" applyFont="1" applyBorder="1" applyAlignment="1">
      <alignment horizontal="center" vertical="center" wrapText="1"/>
    </xf>
    <xf numFmtId="167" fontId="14" fillId="0" borderId="8" xfId="0" applyNumberFormat="1" applyFont="1" applyBorder="1" applyAlignment="1">
      <alignment horizontal="center" vertical="center" wrapText="1"/>
    </xf>
    <xf numFmtId="167" fontId="14" fillId="0" borderId="6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66" fontId="19" fillId="3" borderId="7" xfId="1" applyNumberFormat="1" applyFont="1" applyFill="1" applyBorder="1" applyAlignment="1">
      <alignment horizontal="center" vertical="center" wrapText="1"/>
    </xf>
    <xf numFmtId="166" fontId="19" fillId="3" borderId="8" xfId="1" applyNumberFormat="1" applyFont="1" applyFill="1" applyBorder="1" applyAlignment="1">
      <alignment horizontal="center" vertical="center" wrapText="1"/>
    </xf>
    <xf numFmtId="166" fontId="19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Style 1 3 3" xfId="1"/>
    <cellStyle name="Style 1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11" sqref="A11:XFD11"/>
    </sheetView>
  </sheetViews>
  <sheetFormatPr baseColWidth="10" defaultColWidth="11.44140625" defaultRowHeight="14.4" x14ac:dyDescent="0.3"/>
  <cols>
    <col min="1" max="1" width="54.88671875" style="1" customWidth="1"/>
    <col min="2" max="4" width="11.44140625" style="1" customWidth="1"/>
    <col min="5" max="5" width="12.5546875" style="1" bestFit="1" customWidth="1"/>
    <col min="6" max="16384" width="11.44140625" style="1"/>
  </cols>
  <sheetData>
    <row r="1" spans="1:6" ht="11.25" customHeight="1" x14ac:dyDescent="0.3">
      <c r="C1" s="33"/>
      <c r="D1" s="33"/>
      <c r="E1" s="33"/>
    </row>
    <row r="2" spans="1:6" ht="27" customHeight="1" x14ac:dyDescent="0.3">
      <c r="A2" s="30" t="s">
        <v>3</v>
      </c>
      <c r="B2" s="30"/>
      <c r="C2" s="30"/>
      <c r="D2" s="30"/>
      <c r="E2" s="30"/>
    </row>
    <row r="3" spans="1:6" ht="30" customHeight="1" x14ac:dyDescent="0.3">
      <c r="A3" s="31" t="s">
        <v>19</v>
      </c>
      <c r="B3" s="31"/>
      <c r="C3" s="31"/>
      <c r="D3" s="31"/>
      <c r="E3" s="31"/>
    </row>
    <row r="4" spans="1:6" ht="30" customHeight="1" x14ac:dyDescent="0.3">
      <c r="A4" s="4"/>
      <c r="B4" s="4"/>
      <c r="C4" s="4"/>
      <c r="D4" s="4"/>
      <c r="E4" s="4"/>
    </row>
    <row r="5" spans="1:6" ht="35.25" customHeight="1" x14ac:dyDescent="0.3">
      <c r="A5" s="5" t="s">
        <v>9</v>
      </c>
      <c r="B5" s="5" t="s">
        <v>7</v>
      </c>
      <c r="C5" s="5" t="s">
        <v>1</v>
      </c>
      <c r="D5" s="5" t="s">
        <v>0</v>
      </c>
      <c r="E5" s="5" t="s">
        <v>2</v>
      </c>
    </row>
    <row r="6" spans="1:6" ht="47.25" customHeight="1" x14ac:dyDescent="0.3">
      <c r="A6" s="7" t="s">
        <v>11</v>
      </c>
      <c r="B6" s="8" t="s">
        <v>8</v>
      </c>
      <c r="C6" s="9">
        <v>30</v>
      </c>
      <c r="D6" s="10">
        <v>6000</v>
      </c>
      <c r="E6" s="11">
        <f>+D6*C6</f>
        <v>180000</v>
      </c>
    </row>
    <row r="7" spans="1:6" ht="33" customHeight="1" x14ac:dyDescent="0.3">
      <c r="A7" s="7" t="s">
        <v>12</v>
      </c>
      <c r="B7" s="8" t="s">
        <v>8</v>
      </c>
      <c r="C7" s="9">
        <v>30</v>
      </c>
      <c r="D7" s="10">
        <v>1500</v>
      </c>
      <c r="E7" s="11">
        <f>+D7*C7</f>
        <v>45000</v>
      </c>
    </row>
    <row r="8" spans="1:6" ht="26.25" customHeight="1" x14ac:dyDescent="0.3">
      <c r="A8" s="7" t="s">
        <v>22</v>
      </c>
      <c r="B8" s="8" t="s">
        <v>8</v>
      </c>
      <c r="C8" s="9">
        <v>50</v>
      </c>
      <c r="D8" s="10">
        <v>150</v>
      </c>
      <c r="E8" s="11">
        <f t="shared" ref="E8" si="0">+D8*C8</f>
        <v>7500</v>
      </c>
      <c r="F8" s="1">
        <v>0</v>
      </c>
    </row>
    <row r="9" spans="1:6" ht="27.75" customHeight="1" x14ac:dyDescent="0.3">
      <c r="A9" s="7" t="s">
        <v>15</v>
      </c>
      <c r="B9" s="8" t="s">
        <v>8</v>
      </c>
      <c r="C9" s="9">
        <v>60</v>
      </c>
      <c r="D9" s="10">
        <v>80</v>
      </c>
      <c r="E9" s="11">
        <f>+D9*C9</f>
        <v>4800</v>
      </c>
      <c r="F9" s="1">
        <v>0</v>
      </c>
    </row>
    <row r="10" spans="1:6" ht="26.25" customHeight="1" x14ac:dyDescent="0.3">
      <c r="A10" s="7" t="s">
        <v>17</v>
      </c>
      <c r="B10" s="8" t="s">
        <v>18</v>
      </c>
      <c r="C10" s="9">
        <v>30</v>
      </c>
      <c r="D10" s="10">
        <v>1200</v>
      </c>
      <c r="E10" s="11">
        <f>+D10*C10</f>
        <v>36000</v>
      </c>
      <c r="F10" s="1">
        <v>0</v>
      </c>
    </row>
    <row r="11" spans="1:6" ht="21.75" customHeight="1" x14ac:dyDescent="0.3">
      <c r="A11" s="7" t="s">
        <v>10</v>
      </c>
      <c r="B11" s="8" t="s">
        <v>8</v>
      </c>
      <c r="C11" s="9">
        <v>60</v>
      </c>
      <c r="D11" s="10">
        <v>450</v>
      </c>
      <c r="E11" s="11">
        <f>+D11*C11</f>
        <v>27000</v>
      </c>
    </row>
    <row r="12" spans="1:6" ht="22.5" customHeight="1" x14ac:dyDescent="0.3">
      <c r="A12" s="12"/>
      <c r="B12" s="27" t="s">
        <v>4</v>
      </c>
      <c r="C12" s="28"/>
      <c r="D12" s="29"/>
      <c r="E12" s="13">
        <f>SUM(E6:E11)</f>
        <v>300300</v>
      </c>
    </row>
    <row r="13" spans="1:6" ht="19.5" customHeight="1" x14ac:dyDescent="0.3">
      <c r="A13" s="12"/>
      <c r="B13" s="27" t="s">
        <v>5</v>
      </c>
      <c r="C13" s="28"/>
      <c r="D13" s="29"/>
      <c r="E13" s="13">
        <f>E12*20/100</f>
        <v>60060</v>
      </c>
    </row>
    <row r="14" spans="1:6" x14ac:dyDescent="0.3">
      <c r="A14" s="12"/>
      <c r="B14" s="27" t="s">
        <v>6</v>
      </c>
      <c r="C14" s="28"/>
      <c r="D14" s="29"/>
      <c r="E14" s="13">
        <f>E12*1.2</f>
        <v>360360</v>
      </c>
    </row>
    <row r="15" spans="1:6" ht="40.5" customHeight="1" x14ac:dyDescent="0.3">
      <c r="A15" s="3"/>
      <c r="B15" s="3"/>
      <c r="C15" s="3"/>
      <c r="D15" s="3"/>
      <c r="E15" s="3"/>
    </row>
    <row r="16" spans="1:6" x14ac:dyDescent="0.3">
      <c r="A16" s="32"/>
      <c r="B16" s="32"/>
      <c r="C16" s="32"/>
      <c r="D16" s="32"/>
      <c r="E16" s="32"/>
    </row>
    <row r="17" spans="1:5" ht="21.75" customHeight="1" x14ac:dyDescent="0.3">
      <c r="A17" s="3"/>
      <c r="B17" s="3"/>
      <c r="C17" s="3"/>
      <c r="D17" s="3"/>
      <c r="E17" s="3"/>
    </row>
    <row r="18" spans="1:5" x14ac:dyDescent="0.3">
      <c r="B18" s="3"/>
      <c r="C18" s="3"/>
      <c r="D18" s="3"/>
      <c r="E18" s="3"/>
    </row>
    <row r="20" spans="1:5" x14ac:dyDescent="0.3">
      <c r="E20" s="2"/>
    </row>
  </sheetData>
  <mergeCells count="7">
    <mergeCell ref="B14:D14"/>
    <mergeCell ref="A2:E2"/>
    <mergeCell ref="A3:E3"/>
    <mergeCell ref="A16:E16"/>
    <mergeCell ref="C1:E1"/>
    <mergeCell ref="B12:D12"/>
    <mergeCell ref="B13:D13"/>
  </mergeCells>
  <printOptions horizontalCentered="1"/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="60" zoomScaleNormal="60" workbookViewId="0">
      <selection activeCell="I5" sqref="I5"/>
    </sheetView>
  </sheetViews>
  <sheetFormatPr baseColWidth="10" defaultColWidth="11.44140625" defaultRowHeight="14.4" x14ac:dyDescent="0.3"/>
  <cols>
    <col min="1" max="1" width="11.44140625" style="15"/>
    <col min="2" max="2" width="158" style="15" customWidth="1"/>
    <col min="3" max="3" width="11.44140625" style="15" customWidth="1"/>
    <col min="4" max="4" width="17.44140625" style="15" customWidth="1"/>
    <col min="5" max="5" width="24.33203125" style="15" customWidth="1"/>
    <col min="6" max="6" width="24.44140625" style="15" customWidth="1"/>
    <col min="7" max="10" width="11.44140625" style="15"/>
    <col min="11" max="11" width="14.6640625" style="15" bestFit="1" customWidth="1"/>
    <col min="12" max="16384" width="11.44140625" style="15"/>
  </cols>
  <sheetData>
    <row r="1" spans="1:8" ht="24" customHeight="1" x14ac:dyDescent="0.3">
      <c r="A1" s="34" t="s">
        <v>28</v>
      </c>
      <c r="B1" s="34"/>
      <c r="D1" s="39"/>
      <c r="E1" s="39"/>
      <c r="F1" s="39"/>
    </row>
    <row r="2" spans="1:8" ht="18.75" customHeight="1" x14ac:dyDescent="0.3">
      <c r="A2" s="35" t="s">
        <v>29</v>
      </c>
      <c r="B2" s="35"/>
      <c r="D2" s="23"/>
      <c r="E2" s="23"/>
      <c r="F2" s="23"/>
    </row>
    <row r="3" spans="1:8" ht="21.75" customHeight="1" x14ac:dyDescent="0.3">
      <c r="A3" s="36" t="s">
        <v>23</v>
      </c>
      <c r="B3" s="36"/>
      <c r="C3" s="24"/>
      <c r="D3" s="24"/>
      <c r="E3" s="24"/>
      <c r="F3" s="24"/>
    </row>
    <row r="4" spans="1:8" ht="78" customHeight="1" x14ac:dyDescent="0.3">
      <c r="A4" s="37" t="s">
        <v>30</v>
      </c>
      <c r="B4" s="37"/>
      <c r="C4" s="37"/>
      <c r="D4" s="37"/>
      <c r="E4" s="37"/>
      <c r="F4" s="37"/>
    </row>
    <row r="5" spans="1:8" ht="95.25" customHeight="1" thickBot="1" x14ac:dyDescent="0.35">
      <c r="A5" s="38" t="s">
        <v>31</v>
      </c>
      <c r="B5" s="38"/>
      <c r="C5" s="38"/>
      <c r="D5" s="38"/>
      <c r="E5" s="38"/>
      <c r="F5" s="38"/>
    </row>
    <row r="6" spans="1:8" ht="74.25" customHeight="1" thickTop="1" thickBot="1" x14ac:dyDescent="0.35">
      <c r="A6" s="20" t="s">
        <v>26</v>
      </c>
      <c r="B6" s="21" t="s">
        <v>9</v>
      </c>
      <c r="C6" s="21" t="s">
        <v>7</v>
      </c>
      <c r="D6" s="21" t="s">
        <v>1</v>
      </c>
      <c r="E6" s="21" t="s">
        <v>0</v>
      </c>
      <c r="F6" s="21" t="s">
        <v>24</v>
      </c>
    </row>
    <row r="7" spans="1:8" ht="33" customHeight="1" thickTop="1" x14ac:dyDescent="0.3">
      <c r="A7" s="43">
        <v>1</v>
      </c>
      <c r="B7" s="48" t="s">
        <v>27</v>
      </c>
      <c r="C7" s="43" t="s">
        <v>8</v>
      </c>
      <c r="D7" s="43">
        <v>5</v>
      </c>
      <c r="E7" s="40"/>
      <c r="F7" s="40"/>
      <c r="H7" s="19"/>
    </row>
    <row r="8" spans="1:8" ht="32.25" customHeight="1" x14ac:dyDescent="0.3">
      <c r="A8" s="44"/>
      <c r="B8" s="49"/>
      <c r="C8" s="44"/>
      <c r="D8" s="44"/>
      <c r="E8" s="41"/>
      <c r="F8" s="41"/>
      <c r="H8" s="19"/>
    </row>
    <row r="9" spans="1:8" ht="75.75" customHeight="1" thickBot="1" x14ac:dyDescent="0.35">
      <c r="A9" s="45"/>
      <c r="B9" s="50"/>
      <c r="C9" s="45"/>
      <c r="D9" s="45"/>
      <c r="E9" s="42"/>
      <c r="F9" s="42"/>
    </row>
    <row r="10" spans="1:8" ht="39.9" customHeight="1" thickTop="1" thickBot="1" x14ac:dyDescent="0.35">
      <c r="B10" s="16"/>
      <c r="C10" s="46" t="s">
        <v>4</v>
      </c>
      <c r="D10" s="46"/>
      <c r="E10" s="46"/>
      <c r="F10" s="22"/>
    </row>
    <row r="11" spans="1:8" ht="39.9" customHeight="1" thickTop="1" thickBot="1" x14ac:dyDescent="0.35">
      <c r="B11" s="16"/>
      <c r="C11" s="47" t="s">
        <v>5</v>
      </c>
      <c r="D11" s="47"/>
      <c r="E11" s="47"/>
      <c r="F11" s="17"/>
    </row>
    <row r="12" spans="1:8" ht="39.9" customHeight="1" thickTop="1" thickBot="1" x14ac:dyDescent="0.35">
      <c r="A12" s="25" t="s">
        <v>25</v>
      </c>
      <c r="B12" s="16"/>
      <c r="C12" s="47" t="s">
        <v>6</v>
      </c>
      <c r="D12" s="47"/>
      <c r="E12" s="47"/>
      <c r="F12" s="18"/>
    </row>
    <row r="13" spans="1:8" ht="40.5" customHeight="1" thickTop="1" x14ac:dyDescent="0.3">
      <c r="A13" s="26"/>
    </row>
    <row r="14" spans="1:8" ht="40.5" customHeight="1" x14ac:dyDescent="0.3">
      <c r="A14" s="26"/>
    </row>
    <row r="15" spans="1:8" ht="21.75" customHeight="1" x14ac:dyDescent="0.3">
      <c r="B15" s="26"/>
      <c r="C15" s="26"/>
      <c r="D15" s="26"/>
      <c r="E15" s="26"/>
      <c r="F15" s="26"/>
    </row>
  </sheetData>
  <mergeCells count="15">
    <mergeCell ref="F7:F9"/>
    <mergeCell ref="A7:A9"/>
    <mergeCell ref="C10:E10"/>
    <mergeCell ref="C11:E11"/>
    <mergeCell ref="C12:E12"/>
    <mergeCell ref="C7:C9"/>
    <mergeCell ref="D7:D9"/>
    <mergeCell ref="E7:E9"/>
    <mergeCell ref="B7:B9"/>
    <mergeCell ref="A1:B1"/>
    <mergeCell ref="A2:B2"/>
    <mergeCell ref="A3:B3"/>
    <mergeCell ref="A4:F4"/>
    <mergeCell ref="A5:F5"/>
    <mergeCell ref="D1:F1"/>
  </mergeCells>
  <printOptions horizontalCentered="1"/>
  <pageMargins left="0.31496062992125984" right="0.31496062992125984" top="0.15748031496062992" bottom="0.35433070866141736" header="0.31496062992125984" footer="0.3149606299212598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B15" sqref="B15"/>
    </sheetView>
  </sheetViews>
  <sheetFormatPr baseColWidth="10" defaultColWidth="11.44140625" defaultRowHeight="14.4" x14ac:dyDescent="0.3"/>
  <cols>
    <col min="1" max="1" width="51.88671875" style="1" customWidth="1"/>
    <col min="2" max="4" width="11.44140625" style="1" customWidth="1"/>
    <col min="5" max="5" width="12.5546875" style="1" bestFit="1" customWidth="1"/>
    <col min="6" max="16384" width="11.44140625" style="1"/>
  </cols>
  <sheetData>
    <row r="1" spans="1:5" ht="11.25" customHeight="1" x14ac:dyDescent="0.3">
      <c r="C1" s="33"/>
      <c r="D1" s="33"/>
      <c r="E1" s="33"/>
    </row>
    <row r="2" spans="1:5" ht="27" customHeight="1" x14ac:dyDescent="0.3">
      <c r="A2" s="30" t="s">
        <v>3</v>
      </c>
      <c r="B2" s="30"/>
      <c r="C2" s="30"/>
      <c r="D2" s="30"/>
      <c r="E2" s="30"/>
    </row>
    <row r="3" spans="1:5" ht="30" customHeight="1" x14ac:dyDescent="0.3">
      <c r="A3" s="31" t="s">
        <v>13</v>
      </c>
      <c r="B3" s="31"/>
      <c r="C3" s="31"/>
      <c r="D3" s="31"/>
      <c r="E3" s="31"/>
    </row>
    <row r="4" spans="1:5" ht="30" customHeight="1" x14ac:dyDescent="0.3">
      <c r="A4" s="6"/>
      <c r="B4" s="6"/>
      <c r="C4" s="6"/>
      <c r="D4" s="6"/>
      <c r="E4" s="6"/>
    </row>
    <row r="5" spans="1:5" ht="35.25" customHeight="1" x14ac:dyDescent="0.3">
      <c r="A5" s="5" t="s">
        <v>9</v>
      </c>
      <c r="B5" s="5" t="s">
        <v>7</v>
      </c>
      <c r="C5" s="5" t="s">
        <v>1</v>
      </c>
      <c r="D5" s="5" t="s">
        <v>0</v>
      </c>
      <c r="E5" s="5" t="s">
        <v>2</v>
      </c>
    </row>
    <row r="6" spans="1:5" ht="30.75" customHeight="1" x14ac:dyDescent="0.3">
      <c r="A6" s="7" t="s">
        <v>14</v>
      </c>
      <c r="B6" s="8" t="s">
        <v>8</v>
      </c>
      <c r="C6" s="9">
        <v>10</v>
      </c>
      <c r="D6" s="10">
        <v>3200</v>
      </c>
      <c r="E6" s="11">
        <f>+D6*C6</f>
        <v>32000</v>
      </c>
    </row>
    <row r="7" spans="1:5" ht="31.5" customHeight="1" x14ac:dyDescent="0.3">
      <c r="A7" s="7" t="s">
        <v>16</v>
      </c>
      <c r="B7" s="8" t="s">
        <v>8</v>
      </c>
      <c r="C7" s="9">
        <v>1</v>
      </c>
      <c r="D7" s="10">
        <v>12000</v>
      </c>
      <c r="E7" s="11">
        <f>+D7*C7</f>
        <v>12000</v>
      </c>
    </row>
    <row r="8" spans="1:5" ht="21.75" customHeight="1" x14ac:dyDescent="0.3">
      <c r="A8" s="12"/>
      <c r="B8" s="27" t="s">
        <v>4</v>
      </c>
      <c r="C8" s="28"/>
      <c r="D8" s="29"/>
      <c r="E8" s="13">
        <f>SUM(E6:E7)</f>
        <v>44000</v>
      </c>
    </row>
    <row r="9" spans="1:5" ht="22.5" customHeight="1" x14ac:dyDescent="0.3">
      <c r="A9" s="12"/>
      <c r="B9" s="27" t="s">
        <v>5</v>
      </c>
      <c r="C9" s="28"/>
      <c r="D9" s="29"/>
      <c r="E9" s="13">
        <f>E8*20/100</f>
        <v>8800</v>
      </c>
    </row>
    <row r="10" spans="1:5" ht="19.5" customHeight="1" x14ac:dyDescent="0.3">
      <c r="A10" s="12"/>
      <c r="B10" s="27" t="s">
        <v>6</v>
      </c>
      <c r="C10" s="28"/>
      <c r="D10" s="29"/>
      <c r="E10" s="13">
        <f>E8*1.2</f>
        <v>52800</v>
      </c>
    </row>
    <row r="11" spans="1:5" x14ac:dyDescent="0.3">
      <c r="A11" s="3"/>
      <c r="B11" s="3"/>
      <c r="C11" s="3"/>
      <c r="D11" s="3"/>
      <c r="E11" s="3"/>
    </row>
    <row r="12" spans="1:5" ht="40.5" customHeight="1" x14ac:dyDescent="0.3">
      <c r="A12" s="32"/>
      <c r="B12" s="32"/>
      <c r="C12" s="32"/>
      <c r="D12" s="32"/>
      <c r="E12" s="32"/>
    </row>
    <row r="13" spans="1:5" x14ac:dyDescent="0.3">
      <c r="A13" s="3"/>
      <c r="B13" s="3"/>
      <c r="C13" s="3"/>
      <c r="D13" s="3"/>
      <c r="E13" s="3"/>
    </row>
    <row r="14" spans="1:5" ht="21.75" customHeight="1" x14ac:dyDescent="0.3">
      <c r="B14" s="3"/>
      <c r="C14" s="3"/>
      <c r="D14" s="3"/>
      <c r="E14" s="3"/>
    </row>
    <row r="16" spans="1:5" x14ac:dyDescent="0.3">
      <c r="E16" s="2"/>
    </row>
  </sheetData>
  <mergeCells count="7">
    <mergeCell ref="A12:E12"/>
    <mergeCell ref="C1:E1"/>
    <mergeCell ref="A2:E2"/>
    <mergeCell ref="A3:E3"/>
    <mergeCell ref="B8:D8"/>
    <mergeCell ref="B9:D9"/>
    <mergeCell ref="B10:D10"/>
  </mergeCells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7" sqref="A7"/>
    </sheetView>
  </sheetViews>
  <sheetFormatPr baseColWidth="10" defaultColWidth="11.44140625" defaultRowHeight="14.4" x14ac:dyDescent="0.3"/>
  <cols>
    <col min="1" max="1" width="29" customWidth="1"/>
  </cols>
  <sheetData>
    <row r="1" spans="1:5" ht="30" customHeight="1" x14ac:dyDescent="0.3">
      <c r="A1" s="30" t="s">
        <v>3</v>
      </c>
      <c r="B1" s="30"/>
      <c r="C1" s="30"/>
      <c r="D1" s="30"/>
      <c r="E1" s="30"/>
    </row>
    <row r="2" spans="1:5" ht="38.25" customHeight="1" x14ac:dyDescent="0.3">
      <c r="A2" s="31" t="s">
        <v>20</v>
      </c>
      <c r="B2" s="31"/>
      <c r="C2" s="31"/>
      <c r="D2" s="31"/>
      <c r="E2" s="31"/>
    </row>
    <row r="3" spans="1:5" ht="36" customHeight="1" x14ac:dyDescent="0.3">
      <c r="A3" s="14"/>
      <c r="B3" s="14"/>
      <c r="C3" s="14"/>
      <c r="D3" s="14"/>
      <c r="E3" s="14"/>
    </row>
    <row r="4" spans="1:5" ht="46.5" customHeight="1" x14ac:dyDescent="0.3">
      <c r="A4" s="5" t="s">
        <v>9</v>
      </c>
      <c r="B4" s="5" t="s">
        <v>7</v>
      </c>
      <c r="C4" s="5" t="s">
        <v>1</v>
      </c>
      <c r="D4" s="5" t="s">
        <v>0</v>
      </c>
      <c r="E4" s="5" t="s">
        <v>2</v>
      </c>
    </row>
    <row r="5" spans="1:5" ht="42.75" customHeight="1" x14ac:dyDescent="0.3">
      <c r="A5" s="7" t="s">
        <v>21</v>
      </c>
      <c r="B5" s="8" t="s">
        <v>8</v>
      </c>
      <c r="C5" s="9">
        <v>2</v>
      </c>
      <c r="D5" s="10">
        <v>13500</v>
      </c>
      <c r="E5" s="11">
        <f>+D5*C5</f>
        <v>27000</v>
      </c>
    </row>
    <row r="6" spans="1:5" ht="27.75" customHeight="1" x14ac:dyDescent="0.3">
      <c r="A6" s="12"/>
      <c r="B6" s="27" t="s">
        <v>4</v>
      </c>
      <c r="C6" s="28"/>
      <c r="D6" s="29"/>
      <c r="E6" s="13">
        <f>SUM(E5:E5)</f>
        <v>27000</v>
      </c>
    </row>
    <row r="7" spans="1:5" ht="31.5" customHeight="1" x14ac:dyDescent="0.3">
      <c r="A7" s="12"/>
      <c r="B7" s="27" t="s">
        <v>5</v>
      </c>
      <c r="C7" s="28"/>
      <c r="D7" s="29"/>
      <c r="E7" s="13">
        <f>E6*20/100</f>
        <v>5400</v>
      </c>
    </row>
    <row r="8" spans="1:5" ht="34.5" customHeight="1" x14ac:dyDescent="0.3">
      <c r="A8" s="12"/>
      <c r="B8" s="27" t="s">
        <v>6</v>
      </c>
      <c r="C8" s="28"/>
      <c r="D8" s="29"/>
      <c r="E8" s="13">
        <f>E6*1.2</f>
        <v>32400</v>
      </c>
    </row>
  </sheetData>
  <mergeCells count="5">
    <mergeCell ref="A1:E1"/>
    <mergeCell ref="A2:E2"/>
    <mergeCell ref="B6:D6"/>
    <mergeCell ref="B7:D7"/>
    <mergeCell ref="B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COMMANDEMENT</vt:lpstr>
      <vt:lpstr>Feuil2</vt:lpstr>
      <vt:lpstr>LOGICIEL</vt:lpstr>
      <vt:lpstr>Feuil1</vt:lpstr>
      <vt:lpstr>Feuil2!Impression_des_titres</vt:lpstr>
      <vt:lpstr>Feuil2!Zone_d_impression</vt:lpstr>
    </vt:vector>
  </TitlesOfParts>
  <Company>Ministere de L'interieur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hdebbaji</dc:creator>
  <cp:lastModifiedBy>malika boussalah</cp:lastModifiedBy>
  <cp:lastPrinted>2025-05-01T10:51:11Z</cp:lastPrinted>
  <dcterms:created xsi:type="dcterms:W3CDTF">2012-12-26T11:41:20Z</dcterms:created>
  <dcterms:modified xsi:type="dcterms:W3CDTF">2026-05-07T09:54:51Z</dcterms:modified>
</cp:coreProperties>
</file>