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marche\pescine communal\A.O.O.N N°13-2026\"/>
    </mc:Choice>
  </mc:AlternateContent>
  <xr:revisionPtr revIDLastSave="0" documentId="13_ncr:1_{D268E10C-52BE-469F-B4A7-4095F915F5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on travaux" sheetId="5" r:id="rId1"/>
  </sheets>
  <calcPr calcId="191029"/>
</workbook>
</file>

<file path=xl/calcChain.xml><?xml version="1.0" encoding="utf-8"?>
<calcChain xmlns="http://schemas.openxmlformats.org/spreadsheetml/2006/main">
  <c r="B291" i="5" l="1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C246" i="5"/>
  <c r="A122" i="5"/>
  <c r="A123" i="5" s="1"/>
  <c r="A124" i="5" s="1"/>
  <c r="A125" i="5" s="1"/>
  <c r="A126" i="5" s="1"/>
  <c r="A127" i="5" s="1"/>
  <c r="A129" i="5" s="1"/>
  <c r="A133" i="5" s="1"/>
  <c r="A134" i="5" s="1"/>
  <c r="A135" i="5" s="1"/>
  <c r="A136" i="5" s="1"/>
  <c r="A145" i="5" s="1"/>
  <c r="A147" i="5" s="1"/>
  <c r="A148" i="5" s="1"/>
  <c r="A149" i="5" s="1"/>
  <c r="A151" i="5" s="1"/>
  <c r="A152" i="5" s="1"/>
  <c r="A153" i="5" s="1"/>
  <c r="A154" i="5" s="1"/>
  <c r="A155" i="5" s="1"/>
  <c r="A156" i="5" s="1"/>
  <c r="A157" i="5" s="1"/>
  <c r="A158" i="5" s="1"/>
  <c r="A162" i="5" s="1"/>
  <c r="A163" i="5" s="1"/>
  <c r="A164" i="5" s="1"/>
  <c r="A166" i="5" s="1"/>
  <c r="A171" i="5" s="1"/>
  <c r="A178" i="5" s="1"/>
  <c r="A182" i="5" s="1"/>
  <c r="A184" i="5" s="1"/>
  <c r="A185" i="5" s="1"/>
  <c r="A186" i="5" s="1"/>
  <c r="A188" i="5" s="1"/>
  <c r="A189" i="5" s="1"/>
  <c r="A191" i="5" s="1"/>
  <c r="A192" i="5" s="1"/>
  <c r="A193" i="5" s="1"/>
  <c r="A194" i="5" s="1"/>
  <c r="A195" i="5" s="1"/>
  <c r="A197" i="5" s="1"/>
  <c r="A203" i="5" s="1"/>
  <c r="A204" i="5" s="1"/>
  <c r="A205" i="5" s="1"/>
  <c r="A206" i="5" s="1"/>
  <c r="A207" i="5" s="1"/>
  <c r="A208" i="5" s="1"/>
  <c r="A209" i="5" s="1"/>
  <c r="A210" i="5" s="1"/>
  <c r="A214" i="5" s="1"/>
  <c r="A215" i="5" s="1"/>
  <c r="A216" i="5" s="1"/>
  <c r="A217" i="5" s="1"/>
  <c r="A218" i="5" s="1"/>
  <c r="A222" i="5" s="1"/>
  <c r="A223" i="5" s="1"/>
  <c r="A225" i="5" s="1"/>
  <c r="A226" i="5" s="1"/>
  <c r="A227" i="5" s="1"/>
  <c r="A230" i="5" s="1"/>
  <c r="A231" i="5" s="1"/>
  <c r="A232" i="5" s="1"/>
  <c r="A234" i="5" s="1"/>
  <c r="A235" i="5" s="1"/>
  <c r="A237" i="5" s="1"/>
  <c r="A240" i="5" s="1"/>
  <c r="A243" i="5" s="1"/>
  <c r="A244" i="5" s="1"/>
  <c r="A247" i="5" s="1"/>
  <c r="A248" i="5" s="1"/>
  <c r="A250" i="5" s="1"/>
  <c r="A251" i="5" s="1"/>
  <c r="A253" i="5" s="1"/>
  <c r="A257" i="5" s="1"/>
  <c r="A258" i="5" s="1"/>
  <c r="A259" i="5" s="1"/>
  <c r="A261" i="5" s="1"/>
  <c r="A262" i="5" s="1"/>
  <c r="A264" i="5" s="1"/>
  <c r="A265" i="5" s="1"/>
  <c r="A269" i="5" s="1"/>
  <c r="A270" i="5" s="1"/>
  <c r="A272" i="5" s="1"/>
  <c r="A275" i="5" s="1"/>
  <c r="A48" i="5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62" i="5" s="1"/>
  <c r="A63" i="5" s="1"/>
  <c r="A64" i="5" s="1"/>
  <c r="A66" i="5" s="1"/>
  <c r="A69" i="5" s="1"/>
  <c r="A73" i="5" s="1"/>
  <c r="A74" i="5" s="1"/>
  <c r="A75" i="5" s="1"/>
  <c r="A77" i="5" s="1"/>
  <c r="A78" i="5" s="1"/>
  <c r="A80" i="5" s="1"/>
  <c r="A81" i="5" s="1"/>
  <c r="A82" i="5" s="1"/>
  <c r="A85" i="5" s="1"/>
  <c r="A86" i="5" s="1"/>
  <c r="A87" i="5" s="1"/>
  <c r="A88" i="5" s="1"/>
  <c r="A92" i="5" s="1"/>
  <c r="A96" i="5" s="1"/>
  <c r="A100" i="5" s="1"/>
  <c r="A103" i="5" s="1"/>
  <c r="A104" i="5" s="1"/>
  <c r="A108" i="5" s="1"/>
  <c r="A113" i="5" s="1"/>
  <c r="A116" i="5" s="1"/>
  <c r="A117" i="5" s="1"/>
  <c r="A119" i="5" s="1"/>
  <c r="A120" i="5" s="1"/>
</calcChain>
</file>

<file path=xl/sharedStrings.xml><?xml version="1.0" encoding="utf-8"?>
<sst xmlns="http://schemas.openxmlformats.org/spreadsheetml/2006/main" count="521" uniqueCount="302">
  <si>
    <t>OBJET : TRAVAUX D’AMENAGEMENT DE LA PISCINE COMMUNALE DE LA VILLE D'EL KELAA DES SRAGHNA</t>
  </si>
  <si>
    <t>ART N°</t>
  </si>
  <si>
    <t>DESIGNATION DES OUVRAGES</t>
  </si>
  <si>
    <t>UNITE</t>
  </si>
  <si>
    <t xml:space="preserve">QUANTITE </t>
  </si>
  <si>
    <t>PRIX UNITAIRE EN DH/H.T</t>
  </si>
  <si>
    <t>TOTAL EN DH/HT</t>
  </si>
  <si>
    <t>EN CHIFFRES</t>
  </si>
  <si>
    <t>1- SOUS LOT: GROS ŒUVRES</t>
  </si>
  <si>
    <t>A- TERRASSEMENTS</t>
  </si>
  <si>
    <t>Démolition, Décapage existants et Evacuation, ouvrage en béton armé, Grattage,Décapage des revêtement, Décapage d'étancheité, Transplantation, Abattage et Déssouchage des arbres</t>
  </si>
  <si>
    <t>F</t>
  </si>
  <si>
    <t xml:space="preserve">Travaux  préparatoire des bassins </t>
  </si>
  <si>
    <t>M²</t>
  </si>
  <si>
    <t>Terrassement  en masse dans terrains de toutes natures y compris le rocher et à toutes profondeurs</t>
  </si>
  <si>
    <r>
      <rPr>
        <sz val="12"/>
        <rFont val="Inter"/>
        <charset val="134"/>
      </rPr>
      <t>M</t>
    </r>
    <r>
      <rPr>
        <b/>
        <vertAlign val="superscript"/>
        <sz val="12"/>
        <rFont val="Inter"/>
        <charset val="134"/>
      </rPr>
      <t>3</t>
    </r>
  </si>
  <si>
    <t>Fouilles en puits et en tranchées dans terrains de toutes natures</t>
  </si>
  <si>
    <t>Remblais en matériaux provenant des fouilles ou évacuation</t>
  </si>
  <si>
    <t xml:space="preserve">Apport et mise en place de tout-venant </t>
  </si>
  <si>
    <t>B- BETONS ET ACIERS EN INFRASTRUCTURE</t>
  </si>
  <si>
    <t>Béton cyclopéen</t>
  </si>
  <si>
    <t xml:space="preserve">Gros béton </t>
  </si>
  <si>
    <t>Béton de propreté</t>
  </si>
  <si>
    <t>Béton pour béton armé en infrastructure</t>
  </si>
  <si>
    <t>Plus value béton hydrofuge</t>
  </si>
  <si>
    <t>Aciers à haute adhérence</t>
  </si>
  <si>
    <t>Kg</t>
  </si>
  <si>
    <t>C- CANALISATIONS ET REGARDS</t>
  </si>
  <si>
    <t xml:space="preserve">Canalisation en PVC type assainissement </t>
  </si>
  <si>
    <t>a</t>
  </si>
  <si>
    <t xml:space="preserve"> - Diamètre 110mm</t>
  </si>
  <si>
    <t>ML</t>
  </si>
  <si>
    <t>b</t>
  </si>
  <si>
    <t xml:space="preserve"> - Diamètre 200mm</t>
  </si>
  <si>
    <t>Regards en béton Armé</t>
  </si>
  <si>
    <t xml:space="preserve"> - 40x40 cm. section intérieure</t>
  </si>
  <si>
    <t>U</t>
  </si>
  <si>
    <t xml:space="preserve"> - 50x50 cm. section intérieure</t>
  </si>
  <si>
    <t xml:space="preserve">Caniveaux  en béton armé de 0.40 x 0.40 m </t>
  </si>
  <si>
    <t xml:space="preserve">Grille en inoxe pour caniveau </t>
  </si>
  <si>
    <t>D- DALLAGES</t>
  </si>
  <si>
    <t>Hérissonnage en pièrre séche de h=20cm</t>
  </si>
  <si>
    <t>Béton de forme 10 cm d'épaisseur y/c acier</t>
  </si>
  <si>
    <t>Dallage periphérique de 10 cm d'épaisseur y/c acier</t>
  </si>
  <si>
    <t>E- BETON ET ACIER EN SUPERSTRUCTURE</t>
  </si>
  <si>
    <t>Béton pour béton armé en superstructure</t>
  </si>
  <si>
    <t xml:space="preserve">Aciers à haute adhérence </t>
  </si>
  <si>
    <t xml:space="preserve">Plancher en corps creux de 16+4 y compris dalle de compression </t>
  </si>
  <si>
    <t>Renforcement des dalle présentant d'endommagement apparent du ferraillage</t>
  </si>
  <si>
    <t>F- MACONNERIE  ET CLOISONNEMENTS</t>
  </si>
  <si>
    <t>Cloisons simples en briques creuses de 10cm d'épaisseur</t>
  </si>
  <si>
    <t>Cloisons simples en briques creuses de 15cm d'épaisseur</t>
  </si>
  <si>
    <t>Mur en agglomeres creux de 20 cm d'épaisseur</t>
  </si>
  <si>
    <t>G- ENDUITS</t>
  </si>
  <si>
    <t>Enduit intérieur au mortier de ciment‎</t>
  </si>
  <si>
    <t>Enduit extérieur au mortier de ciment‎</t>
  </si>
  <si>
    <t>TOTAL SOUS LOT GROS ŒUVRE H.T</t>
  </si>
  <si>
    <t>2- SOUS LOT: ETANCHEITE</t>
  </si>
  <si>
    <t>Forme de pente et chape de lissage</t>
  </si>
  <si>
    <t>Gorges sous solins</t>
  </si>
  <si>
    <t>Étanchéité Bicouche des terrasses</t>
  </si>
  <si>
    <t>Étanchéité des relevés en bicouche</t>
  </si>
  <si>
    <t>Étanchéité légère des salles d'eaux</t>
  </si>
  <si>
    <t>Protection horizontale des terrasses par dallette en béton.</t>
  </si>
  <si>
    <t>Protection des relevés en enduit grillagé.</t>
  </si>
  <si>
    <t xml:space="preserve">Cuvelage </t>
  </si>
  <si>
    <t>Etanchéité Bicouches Pour les Terrasses local technique</t>
  </si>
  <si>
    <t>Étanchéité verticale des parois enterrée extérieur</t>
  </si>
  <si>
    <t>Gargouille en Plomb et Crapaudine</t>
  </si>
  <si>
    <t>TOTAL SOUS LOT ETANCHEITE H.T</t>
  </si>
  <si>
    <t>3- SOUS LOT: REVETEMENTS</t>
  </si>
  <si>
    <t>A-REVETEMENT SOL</t>
  </si>
  <si>
    <t>Revêtement  de sol carreaux gres cerame y compris plinthe</t>
  </si>
  <si>
    <t>Revêtement spécialement piscine sol et mur en grès cérame  similaire à l'existant</t>
  </si>
  <si>
    <t>Revêtement intérieur des caniveaux piscines en carreaux locaux</t>
  </si>
  <si>
    <t>B-REVETEMENT MURS</t>
  </si>
  <si>
    <t>Revêtement mural en faïence pour vestiaires, Salle d'eau et bache à eau et locaux technique</t>
  </si>
  <si>
    <t>TOTAL SOUS LOT REVETEMENT H.T</t>
  </si>
  <si>
    <t>4- SOUS LOT: FAUX PLAFONDS</t>
  </si>
  <si>
    <t>Faux plafond en staff lisse y/c joint creux de toutes dimensions y/c parties inclinées</t>
  </si>
  <si>
    <t>TOTAL SOUS LOT FAUX PLAFONDS H.T</t>
  </si>
  <si>
    <t>5- SOUS LOT: MENUISERIE BOIS, ALUMINUIM ET METALIQUE</t>
  </si>
  <si>
    <t>A : MENUISERIE BOIS</t>
  </si>
  <si>
    <t xml:space="preserve">Porte à lame en bois </t>
  </si>
  <si>
    <t>Porte isoplane en bois rouge</t>
  </si>
  <si>
    <t xml:space="preserve">Casiers en bois </t>
  </si>
  <si>
    <t>B : ALUMINUIM</t>
  </si>
  <si>
    <t>Porte en aluminum</t>
  </si>
  <si>
    <t>Fenetre et chassis en aluminium</t>
  </si>
  <si>
    <t>C : METALLIQUE</t>
  </si>
  <si>
    <t>Portes métalliques en Acier  Perforé</t>
  </si>
  <si>
    <t>Grille de protection métallique en Acier  Perforé</t>
  </si>
  <si>
    <t xml:space="preserve">Réfection de la menuiserie bois et metallique </t>
  </si>
  <si>
    <t>TOTAL SOUS LOT MENUISERIE BOIS, ALUMINUIM ET METALIQUE H.T</t>
  </si>
  <si>
    <t>6- SOUS LOT: PEINTURE</t>
  </si>
  <si>
    <t>Peinture vinylique Extérieure</t>
  </si>
  <si>
    <t>Peinture glycérophtalique laquée sur mur intérieur et plafond</t>
  </si>
  <si>
    <t>Peinture  vinylique interieurs</t>
  </si>
  <si>
    <t>Peinture glycérophtalique laquée sur menuiserie bois et métallique</t>
  </si>
  <si>
    <t>TOTAL SOUS LOT PEINTURE H.T</t>
  </si>
  <si>
    <t>7- SOUS LOT: PLOMBERIE  SANITAIRE -PROTECTION INCENDIE</t>
  </si>
  <si>
    <t>A-PLOMBERIE .SANITAIRE</t>
  </si>
  <si>
    <t xml:space="preserve">Tube PEHD  PN16 </t>
  </si>
  <si>
    <t>Ø 75</t>
  </si>
  <si>
    <t>Ø 50</t>
  </si>
  <si>
    <t>c</t>
  </si>
  <si>
    <t>Ø 40</t>
  </si>
  <si>
    <t>TUBE EN PPR</t>
  </si>
  <si>
    <t>DN 32</t>
  </si>
  <si>
    <t>DN 40</t>
  </si>
  <si>
    <t>DN 50</t>
  </si>
  <si>
    <t>VANNES D'ISOLEMENT EN PEHD</t>
  </si>
  <si>
    <t>DN40 mm</t>
  </si>
  <si>
    <t>DN50mm</t>
  </si>
  <si>
    <t xml:space="preserve">Robinet  de puisage </t>
  </si>
  <si>
    <t>DN 25</t>
  </si>
  <si>
    <t>DN 20</t>
  </si>
  <si>
    <t>DN 16</t>
  </si>
  <si>
    <t>TUBE PVC</t>
  </si>
  <si>
    <t>Ø40 à 75  mm</t>
  </si>
  <si>
    <t>Ø110 mm</t>
  </si>
  <si>
    <t>Ø125 mm</t>
  </si>
  <si>
    <t>d</t>
  </si>
  <si>
    <t>Ø160 mm</t>
  </si>
  <si>
    <t>Siphon de sol en inox</t>
  </si>
  <si>
    <t>Siphon de sol 100x100mm</t>
  </si>
  <si>
    <t>Siphon de sol 200x200mm</t>
  </si>
  <si>
    <t>Collecteur De Distribution  2 A 9 Départs </t>
  </si>
  <si>
    <t>Coffret Pour Collecteurs En Pvc</t>
  </si>
  <si>
    <t xml:space="preserve">B- APPAREILS SANITAIRES </t>
  </si>
  <si>
    <t>LAVABO collectif</t>
  </si>
  <si>
    <t>LAVABO SUR COLONNE</t>
  </si>
  <si>
    <t xml:space="preserve">LAVABO TYPE PMR </t>
  </si>
  <si>
    <t xml:space="preserve">WC À L'ANGLAISE </t>
  </si>
  <si>
    <t>W-C A LA TURQUE  AVEC ROBINET DE CHASSE</t>
  </si>
  <si>
    <t>WC À L'ANGLAISE TYPE PMR</t>
  </si>
  <si>
    <t>DOUCHE COLLECTIVE EQUIPEE  A 4 POSTES</t>
  </si>
  <si>
    <t>ENS</t>
  </si>
  <si>
    <t>RECEVEUR DE DOUCHE</t>
  </si>
  <si>
    <t>INSTALLATION DEL'EAU CHAUDE</t>
  </si>
  <si>
    <t>Ens</t>
  </si>
  <si>
    <t>C- PROTECTION INCENDIE</t>
  </si>
  <si>
    <t>Extincteur à poudre polyvalente  ABC de 6kg</t>
  </si>
  <si>
    <t>TOTAL SOUS LOT PLOMBERIE  SANITAIRE -PROTECTION INCENDIE</t>
  </si>
  <si>
    <r>
      <rPr>
        <b/>
        <u/>
        <sz val="12"/>
        <color rgb="FF2F5497"/>
        <rFont val="Inter"/>
        <charset val="134"/>
      </rPr>
      <t>8- SOUS LOT: EQUIPEMENTS HYDROMECANIQUE PISCINE</t>
    </r>
    <r>
      <rPr>
        <b/>
        <sz val="12"/>
        <color rgb="FF000000"/>
        <rFont val="Inter"/>
        <charset val="134"/>
      </rPr>
      <t> </t>
    </r>
  </si>
  <si>
    <t>A-EQUIPEMENTS PISCINE</t>
  </si>
  <si>
    <t>Filtres à sable D 1800 litres de 30m³/m²</t>
  </si>
  <si>
    <t>Pompe de recyclage 48 m3/h</t>
  </si>
  <si>
    <t>PRISE DE BALAIS 12m³/heure</t>
  </si>
  <si>
    <t xml:space="preserve"> RESEAU HYDRAULIQUE EN PVC PRESSION Y ARMATURES</t>
  </si>
  <si>
    <t>DN63  mm</t>
  </si>
  <si>
    <t>DN75  mm</t>
  </si>
  <si>
    <t>DN90 mm</t>
  </si>
  <si>
    <t>DN110  mm</t>
  </si>
  <si>
    <t>e</t>
  </si>
  <si>
    <t>DN125 mm</t>
  </si>
  <si>
    <t>f</t>
  </si>
  <si>
    <t>DN160 mm</t>
  </si>
  <si>
    <t>g</t>
  </si>
  <si>
    <t>DN200 mm</t>
  </si>
  <si>
    <t>h</t>
  </si>
  <si>
    <t>DN250 mm</t>
  </si>
  <si>
    <t>POMPE DE RELEVAGE</t>
  </si>
  <si>
    <t>B-PIECES A SCELLER</t>
  </si>
  <si>
    <t>Bouche de Refoulement de fond</t>
  </si>
  <si>
    <t>Grille de fond 400x400 mm</t>
  </si>
  <si>
    <t xml:space="preserve"> Grille du caniveau</t>
  </si>
  <si>
    <t>C-MATERIEL DE TRAITEMENT</t>
  </si>
  <si>
    <t>BALAI ASPIRATEUR -</t>
  </si>
  <si>
    <t>MANCHE TELESCOPIQUE</t>
  </si>
  <si>
    <t>EPUISETTE</t>
  </si>
  <si>
    <t>TROUSSE DE CONTROLE CHIMIQUE D’EAU</t>
  </si>
  <si>
    <t>ECHELLE</t>
  </si>
  <si>
    <t>TRAITEMENT AUTOMATIQUE AVEC REGULATION CHLORE PH AMPEROMETRIQUE</t>
  </si>
  <si>
    <t>Equipement de bâche à eau</t>
  </si>
  <si>
    <t>Armoire électrique Piscine</t>
  </si>
  <si>
    <t>TOTAL SOUS LOT EQUIPEMENTS HYDROMECANIQUE PISCINE</t>
  </si>
  <si>
    <r>
      <rPr>
        <b/>
        <u/>
        <sz val="12"/>
        <color rgb="FF2F5497"/>
        <rFont val="Inter"/>
        <charset val="134"/>
      </rPr>
      <t>9- SOUS LOT: ELECTRICITE- LUSTRERIE - COURANT FORT</t>
    </r>
    <r>
      <rPr>
        <b/>
        <sz val="12"/>
        <color rgb="FF000000"/>
        <rFont val="Inter"/>
        <charset val="134"/>
      </rPr>
      <t> </t>
    </r>
  </si>
  <si>
    <t>A-Tableau generale basse tension (TGBT)</t>
  </si>
  <si>
    <t xml:space="preserve">Coffret de compteur 4 fils </t>
  </si>
  <si>
    <t xml:space="preserve">Boite de coupure </t>
  </si>
  <si>
    <t xml:space="preserve">Tableau générale basse tension TGBT  </t>
  </si>
  <si>
    <t>B-TABLEAUX ELECTRIQUES SECONDAIRES  NORMAL</t>
  </si>
  <si>
    <t>TABLEAUX ELECTRIQUES SECONDAIRES  NORMAL</t>
  </si>
  <si>
    <t>Tableau électrique normal TEN-PISCINE-</t>
  </si>
  <si>
    <t>Tableau électrique normal TEN-BATIMENT-</t>
  </si>
  <si>
    <t>Tableau électrique normal TEN-EXTERIEUR</t>
  </si>
  <si>
    <t xml:space="preserve">C-CABLES BASSE TENSION </t>
  </si>
  <si>
    <t xml:space="preserve">CABLES BASSE TENSION </t>
  </si>
  <si>
    <t xml:space="preserve">1 x 185 mm² + T  type U1000RVFV armé </t>
  </si>
  <si>
    <t xml:space="preserve">1 x 95 mm² + T  type U1000RVFV armé </t>
  </si>
  <si>
    <t xml:space="preserve">Câble U100R02V 5 x 50 mm² </t>
  </si>
  <si>
    <t xml:space="preserve">Câble U100R02V 5 x 25 mm² </t>
  </si>
  <si>
    <t xml:space="preserve">Câble U100R02V 5 x 16 mm² </t>
  </si>
  <si>
    <t xml:space="preserve">D-CHEMINS DE CABLES  </t>
  </si>
  <si>
    <t xml:space="preserve">CHEMINS DE CABLES  </t>
  </si>
  <si>
    <t xml:space="preserve">Chemins de câbles 215x63mm  </t>
  </si>
  <si>
    <t xml:space="preserve">Chemins de câbles 125x63mm  </t>
  </si>
  <si>
    <t xml:space="preserve">E-BOITE </t>
  </si>
  <si>
    <t xml:space="preserve">BOITE DE JONCTION ET DERIVATION ETANCHE </t>
  </si>
  <si>
    <t>F-MISE A LA TERRE ET LIAISON EQUIPOYENTIELLE</t>
  </si>
  <si>
    <t xml:space="preserve">Mise à la terre </t>
  </si>
  <si>
    <t>Liaison équipotentielle principales</t>
  </si>
  <si>
    <t xml:space="preserve">Liaison équipotentielle secondaires </t>
  </si>
  <si>
    <t>G-ECLAIRAGE DE SECURITE</t>
  </si>
  <si>
    <t>BLOC AUTONOME DE SECURITE 60 LUMENS</t>
  </si>
  <si>
    <t>BLOC AUTONOME D’AMBIANCE 360 LUMENS</t>
  </si>
  <si>
    <t>H-DISTRIBUTION ECLAIRAGE</t>
  </si>
  <si>
    <t xml:space="preserve">Foyer lumineux simple allumage </t>
  </si>
  <si>
    <t>Foyer lumineux simple allumage étanche</t>
  </si>
  <si>
    <t xml:space="preserve">Foyer lumineux double allumage </t>
  </si>
  <si>
    <t xml:space="preserve">Foyer lumineux sur va et vient </t>
  </si>
  <si>
    <t xml:space="preserve">Foyers lumineux complémentaires </t>
  </si>
  <si>
    <t>I-DISTRIBUTION PRISE DE COURANT</t>
  </si>
  <si>
    <t>Distribution prise de courant</t>
  </si>
  <si>
    <t>Prise de courant 2x16A+T normale</t>
  </si>
  <si>
    <t xml:space="preserve">Prise de courant 2x16A+T étanche </t>
  </si>
  <si>
    <t>PRISE INFORMATIQUE</t>
  </si>
  <si>
    <t>PRISE TELEPHONIQUE</t>
  </si>
  <si>
    <t xml:space="preserve">J-LUSTRERIE </t>
  </si>
  <si>
    <t xml:space="preserve">HUBLOT ETANCHE 60W </t>
  </si>
  <si>
    <t>APPLIQUE MURALE ETANCHE 60 W</t>
  </si>
  <si>
    <t>SPOT LED 60W</t>
  </si>
  <si>
    <t>REGLETTE FLUO 2*58W</t>
  </si>
  <si>
    <t>PROJECTEUR INDUSTRIEL A LEDS ETANCHE 150W IP67</t>
  </si>
  <si>
    <t>PROJECTEUR INDUSTRIEL A LEDS ETANCHE 250W IP67</t>
  </si>
  <si>
    <t>MAT DES PROJECTEURS EN ACIERS GALVANISE DE 9M</t>
  </si>
  <si>
    <t>LAMPADAIRE 3.5m EN T 2x36W Y COMPRIS RESEAU DE RACCORDEMENT</t>
  </si>
  <si>
    <t>SOUS LOT ELECTRICITE- LUSTRERIE - COURANT FORT  H.T</t>
  </si>
  <si>
    <t xml:space="preserve">10- SOUS LOT: ELECTRICITE-  COURANT FAIBLE </t>
  </si>
  <si>
    <t>VIDEOSURVEILLANCE</t>
  </si>
  <si>
    <t xml:space="preserve">serveur de gestion (NVR) </t>
  </si>
  <si>
    <t>Camera dome intérieur</t>
  </si>
  <si>
    <t>Camera bullet Extérieur</t>
  </si>
  <si>
    <t>Ecran d'affichage</t>
  </si>
  <si>
    <t>Cablage et accessoires</t>
  </si>
  <si>
    <t>SOUS LOT ELECTRICITE-  COURANT FAIBLE  H.T</t>
  </si>
  <si>
    <t xml:space="preserve">11- SOUS LOT: AMENAGEMENTS EXTERIEURS </t>
  </si>
  <si>
    <t>A- Terrassement</t>
  </si>
  <si>
    <t>Terrassements en masse dans terrains de toutes natures y compris rocher</t>
  </si>
  <si>
    <t xml:space="preserve">Evacuation des deblais ou mise en remblais </t>
  </si>
  <si>
    <t>B- Aménagements exterieurs</t>
  </si>
  <si>
    <t>Bordure T1</t>
  </si>
  <si>
    <t>Couche de fondation en GNF de 15 cm</t>
  </si>
  <si>
    <t xml:space="preserve">Fourniture et pose de pavé y compris lit de pose de 3-4 cm </t>
  </si>
  <si>
    <t>127-a</t>
  </si>
  <si>
    <t xml:space="preserve">Fourniture et pose de pavé de 6 cm </t>
  </si>
  <si>
    <t>127-b</t>
  </si>
  <si>
    <t>Fourniture et pose de pavé de 8 cm</t>
  </si>
  <si>
    <t>Forme en béton reflué dosé à 300 kg /m3 (e=10 cm )</t>
  </si>
  <si>
    <t xml:space="preserve">Fourniture et pose de carreaux antiderapant </t>
  </si>
  <si>
    <t>Fourniture et pose de rev sol 33x33</t>
  </si>
  <si>
    <t>C- Plantations</t>
  </si>
  <si>
    <t>Aménagement et mouvement de terrain pour espace vert  y compris plantation du gazon</t>
  </si>
  <si>
    <t>Fourniture et plantation des arbres et arbustes</t>
  </si>
  <si>
    <t>D- Assainissement éxterieur</t>
  </si>
  <si>
    <t xml:space="preserve">Canalisation en PEHD  type assainissement </t>
  </si>
  <si>
    <t xml:space="preserve"> - diamètre 315mm</t>
  </si>
  <si>
    <t xml:space="preserve"> - diamètre 400mm</t>
  </si>
  <si>
    <t>Regard de visite Simple à tampon</t>
  </si>
  <si>
    <t xml:space="preserve">regard de visite simple à tampon de profondeur ≤ 2m </t>
  </si>
  <si>
    <t xml:space="preserve">regard de visite simple à tampon de profondeur ≥2m </t>
  </si>
  <si>
    <t xml:space="preserve">Boite de branchement  simple y/c terrassement </t>
  </si>
  <si>
    <t>Fonte ductile</t>
  </si>
  <si>
    <t xml:space="preserve"> - Cadre et Tampons en fonte ductile classe C250</t>
  </si>
  <si>
    <t xml:space="preserve"> - Cadre et Tampons BRC en fonte ductile pour boite de branchement</t>
  </si>
  <si>
    <t>Raccordement sur réseau existant</t>
  </si>
  <si>
    <t>Curage nettoyage des ouvrages d'assainissement</t>
  </si>
  <si>
    <t>E-INSTALLATION D’ARROSAGE</t>
  </si>
  <si>
    <t>FOURNITURE ET MISE DE RESEAU D'ARROSAGE Y COMPRIS SURPRESSEUR ET ACCESSOIRES DE DISTRIBUTION</t>
  </si>
  <si>
    <t>REGARD DE SECTIONNEMENT</t>
  </si>
  <si>
    <t>F-ENSEIGNE</t>
  </si>
  <si>
    <t>Enseigne en inox y/c retro-éclairage</t>
  </si>
  <si>
    <t>TOTAL SOUS LOT AMENAGEMENTS EXTERIEURS  H.T</t>
  </si>
  <si>
    <t>12- SOUS LOT: MUR DE CLOTURE</t>
  </si>
  <si>
    <t>A- MUR DE CLOTURE EN AGGLOS DE 20 CM</t>
  </si>
  <si>
    <t>MUR DE CLOTURE DE FACADE DE  2,2 M EN AGGLOS DE CIMENT ET GRILLAGE MÉTALLIQUE DÉCORATIF  Y COMPRIS DÉMOLITION DE L'EXISTANT ET ÉVACUATION</t>
  </si>
  <si>
    <t>REFECTION DU MUR DE CLOTURE EXISTANT</t>
  </si>
  <si>
    <t>PORTE D'ENTREE METALLIQUE</t>
  </si>
  <si>
    <t>B- MUR DE CLOTURE GRILLAGE</t>
  </si>
  <si>
    <t xml:space="preserve">Mur de cloture de 2m en grillage métallique plastifié  de maille 5*5 cm y compris terrassement-fondations en BA-chainage bas -profilé métallique en acier - peinture </t>
  </si>
  <si>
    <t>Porte en grillage  métallique plastifié</t>
  </si>
  <si>
    <t>C- MUR DE CLOTURE EN PALISSADE</t>
  </si>
  <si>
    <t>Fourniture et pose de Palissade de sécurité de 2 m avec habillage esthétique en adhésif imprimé.</t>
  </si>
  <si>
    <t>Porte de service en palissade</t>
  </si>
  <si>
    <t>TOTAL SOUS LOT MUR DE CLOTURE  H.T</t>
  </si>
  <si>
    <t>13- SOUS LOT : ADDUCTION D'EAU POTABLE</t>
  </si>
  <si>
    <t>A- FORAGE DE PUITS</t>
  </si>
  <si>
    <t>Forage de puits y compris equipements hydraomecaniques</t>
  </si>
  <si>
    <t xml:space="preserve">Conduite d'adduction en polythelene de 63 mm </t>
  </si>
  <si>
    <t>B- RESERVOIR D'EAU</t>
  </si>
  <si>
    <t>Construction d'un reservoir d'eau de 25 m3 et de hauteur 9 m sous cuve y compris local technique de 9 m²</t>
  </si>
  <si>
    <t>TOTAL SOUS LOT ADDUCTION D'EAU POTABLR  H.T</t>
  </si>
  <si>
    <t>14- SOUS LOT : JEUX POUR ENFANT</t>
  </si>
  <si>
    <t>Fourniture et mise en place d'un ensemble de jeux pour enfant</t>
  </si>
  <si>
    <t>TOTAL SOUS OUITS ET RESERVOIR  H.T</t>
  </si>
  <si>
    <t>TOTAL HORS TAXES</t>
  </si>
  <si>
    <t>T.V.A 20%</t>
  </si>
  <si>
    <t>TOTAL T.T.C</t>
  </si>
  <si>
    <t>BORDEREAU DES PRIX - DETAIL ESTIMATIF                 A.O.O.N N° 13/2026</t>
  </si>
  <si>
    <t xml:space="preserve">Arrêté le présent Borderaux des prix détail estmatif à la somme de : </t>
  </si>
  <si>
    <t xml:space="preserve"> SIGNE PAR CONCURRENT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</si>
</sst>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Calibri"/>
      <charset val="134"/>
      <scheme val="minor"/>
    </font>
    <font>
      <sz val="12"/>
      <color theme="1"/>
      <name val="Inter"/>
      <charset val="134"/>
    </font>
    <font>
      <b/>
      <sz val="12"/>
      <color theme="0"/>
      <name val="Inter"/>
      <charset val="134"/>
    </font>
    <font>
      <sz val="12"/>
      <name val="Inter"/>
      <charset val="134"/>
    </font>
    <font>
      <b/>
      <sz val="12"/>
      <name val="Inter"/>
      <charset val="134"/>
    </font>
    <font>
      <b/>
      <u/>
      <sz val="12"/>
      <color rgb="FF2F5497"/>
      <name val="Inter"/>
      <charset val="134"/>
    </font>
    <font>
      <b/>
      <sz val="12"/>
      <color rgb="FF000000"/>
      <name val="Inter"/>
      <charset val="134"/>
    </font>
    <font>
      <sz val="12"/>
      <color rgb="FF000000"/>
      <name val="Inter"/>
      <charset val="134"/>
    </font>
    <font>
      <sz val="14"/>
      <color theme="1"/>
      <name val="Inter"/>
      <charset val="134"/>
    </font>
    <font>
      <b/>
      <sz val="16"/>
      <color theme="1"/>
      <name val="Inter"/>
      <charset val="134"/>
    </font>
    <font>
      <sz val="16"/>
      <color theme="1"/>
      <name val="Inter"/>
      <charset val="134"/>
    </font>
    <font>
      <b/>
      <sz val="14"/>
      <name val="Inter"/>
      <charset val="134"/>
    </font>
    <font>
      <b/>
      <sz val="16"/>
      <name val="Inter"/>
      <charset val="134"/>
    </font>
    <font>
      <b/>
      <vertAlign val="superscript"/>
      <sz val="12"/>
      <name val="Inter"/>
      <charset val="134"/>
    </font>
    <font>
      <sz val="11"/>
      <color theme="1"/>
      <name val="Calibri"/>
      <charset val="134"/>
      <scheme val="minor"/>
    </font>
    <font>
      <b/>
      <sz val="12"/>
      <color theme="1"/>
      <name val="Inte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2" borderId="0" xfId="0" applyFont="1" applyFill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3" fontId="1" fillId="0" borderId="0" xfId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3" fontId="1" fillId="0" borderId="0" xfId="1" applyFont="1" applyAlignment="1">
      <alignment vertical="center"/>
    </xf>
    <xf numFmtId="43" fontId="3" fillId="0" borderId="0" xfId="1" applyFont="1" applyAlignment="1">
      <alignment horizontal="center" vertical="center" wrapText="1"/>
    </xf>
    <xf numFmtId="43" fontId="4" fillId="4" borderId="2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43" fontId="1" fillId="0" borderId="2" xfId="1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43" fontId="7" fillId="5" borderId="2" xfId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center" wrapText="1"/>
    </xf>
    <xf numFmtId="43" fontId="7" fillId="6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3" fillId="0" borderId="2" xfId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6" fillId="7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/>
    </xf>
    <xf numFmtId="43" fontId="6" fillId="7" borderId="2" xfId="1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43" fontId="5" fillId="0" borderId="2" xfId="1" applyFont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3" fillId="2" borderId="0" xfId="1" applyFont="1" applyFill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vertical="center" wrapText="1"/>
    </xf>
    <xf numFmtId="43" fontId="6" fillId="7" borderId="5" xfId="1" applyFont="1" applyFill="1" applyBorder="1" applyAlignment="1">
      <alignment vertical="center" wrapText="1"/>
    </xf>
    <xf numFmtId="43" fontId="7" fillId="7" borderId="2" xfId="1" applyFont="1" applyFill="1" applyBorder="1" applyAlignment="1">
      <alignment vertical="center"/>
    </xf>
    <xf numFmtId="43" fontId="4" fillId="0" borderId="2" xfId="1" applyFont="1" applyBorder="1" applyAlignment="1">
      <alignment vertical="center" wrapText="1"/>
    </xf>
    <xf numFmtId="0" fontId="6" fillId="7" borderId="4" xfId="0" applyFont="1" applyFill="1" applyBorder="1" applyAlignment="1">
      <alignment vertical="center"/>
    </xf>
    <xf numFmtId="43" fontId="7" fillId="6" borderId="2" xfId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43" fontId="9" fillId="0" borderId="7" xfId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3" fontId="9" fillId="0" borderId="11" xfId="1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43" fontId="9" fillId="0" borderId="15" xfId="1" applyFont="1" applyBorder="1" applyAlignment="1">
      <alignment vertical="center"/>
    </xf>
    <xf numFmtId="0" fontId="10" fillId="0" borderId="0" xfId="0" applyFont="1"/>
    <xf numFmtId="43" fontId="12" fillId="0" borderId="7" xfId="1" applyFont="1" applyBorder="1" applyAlignment="1">
      <alignment vertical="center"/>
    </xf>
    <xf numFmtId="43" fontId="12" fillId="0" borderId="11" xfId="1" applyFont="1" applyBorder="1" applyAlignment="1">
      <alignment vertical="center"/>
    </xf>
    <xf numFmtId="43" fontId="12" fillId="0" borderId="15" xfId="1" applyFont="1" applyBorder="1" applyAlignment="1">
      <alignment vertical="center"/>
    </xf>
    <xf numFmtId="0" fontId="15" fillId="0" borderId="0" xfId="0" applyFont="1" applyAlignment="1">
      <alignment wrapText="1"/>
    </xf>
    <xf numFmtId="43" fontId="15" fillId="0" borderId="0" xfId="1" applyFont="1" applyAlignment="1">
      <alignment horizontal="center" vertical="center"/>
    </xf>
    <xf numFmtId="0" fontId="15" fillId="0" borderId="0" xfId="0" applyFont="1"/>
    <xf numFmtId="43" fontId="15" fillId="0" borderId="0" xfId="1" applyFont="1"/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center" vertical="center" wrapText="1"/>
    </xf>
    <xf numFmtId="43" fontId="4" fillId="4" borderId="3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0"/>
  <sheetViews>
    <sheetView tabSelected="1" topLeftCell="A289" workbookViewId="0">
      <selection sqref="A1:XFD4"/>
    </sheetView>
  </sheetViews>
  <sheetFormatPr baseColWidth="10" defaultColWidth="12.44140625" defaultRowHeight="15.6"/>
  <cols>
    <col min="1" max="1" width="11" style="4" customWidth="1"/>
    <col min="2" max="2" width="74.33203125" style="5" customWidth="1"/>
    <col min="3" max="3" width="11.21875" style="1" customWidth="1"/>
    <col min="4" max="4" width="14.88671875" style="6" customWidth="1"/>
    <col min="5" max="5" width="18.33203125" style="6" customWidth="1"/>
    <col min="6" max="6" width="29.5546875" style="6" customWidth="1"/>
    <col min="7" max="7" width="5.33203125" style="3" customWidth="1"/>
    <col min="8" max="16384" width="12.44140625" style="1"/>
  </cols>
  <sheetData>
    <row r="1" spans="1:7" ht="40.5" customHeight="1">
      <c r="A1" s="92" t="s">
        <v>0</v>
      </c>
      <c r="B1" s="92"/>
      <c r="C1" s="92"/>
      <c r="D1" s="92"/>
      <c r="E1" s="92"/>
      <c r="F1" s="92"/>
      <c r="G1" s="11"/>
    </row>
    <row r="2" spans="1:7" ht="40.5" customHeight="1">
      <c r="A2" s="7"/>
      <c r="B2" s="8"/>
      <c r="C2" s="9"/>
      <c r="D2" s="10"/>
      <c r="E2" s="10"/>
      <c r="F2" s="10"/>
    </row>
    <row r="3" spans="1:7" ht="45.75" customHeight="1">
      <c r="A3" s="7"/>
      <c r="B3" s="92" t="s">
        <v>299</v>
      </c>
      <c r="C3" s="92"/>
      <c r="D3" s="92"/>
      <c r="E3" s="92"/>
      <c r="F3" s="92"/>
      <c r="G3" s="92"/>
    </row>
    <row r="4" spans="1:7" ht="30.75" customHeight="1">
      <c r="A4" s="69" t="s">
        <v>1</v>
      </c>
      <c r="B4" s="69" t="s">
        <v>2</v>
      </c>
      <c r="C4" s="69" t="s">
        <v>3</v>
      </c>
      <c r="D4" s="71" t="s">
        <v>4</v>
      </c>
      <c r="E4" s="12" t="s">
        <v>5</v>
      </c>
      <c r="F4" s="71" t="s">
        <v>6</v>
      </c>
      <c r="G4" s="11"/>
    </row>
    <row r="5" spans="1:7" ht="30.75" customHeight="1">
      <c r="A5" s="70"/>
      <c r="B5" s="70"/>
      <c r="C5" s="70"/>
      <c r="D5" s="72"/>
      <c r="E5" s="12" t="s">
        <v>7</v>
      </c>
      <c r="F5" s="72"/>
      <c r="G5" s="11"/>
    </row>
    <row r="6" spans="1:7" ht="30.75" customHeight="1">
      <c r="A6" s="87" t="s">
        <v>8</v>
      </c>
      <c r="B6" s="88"/>
      <c r="C6" s="13"/>
      <c r="D6" s="14"/>
      <c r="E6" s="14"/>
      <c r="F6" s="15"/>
      <c r="G6" s="11"/>
    </row>
    <row r="7" spans="1:7" ht="30.75" customHeight="1">
      <c r="A7" s="16"/>
      <c r="B7" s="17" t="s">
        <v>9</v>
      </c>
      <c r="C7" s="18"/>
      <c r="D7" s="19"/>
      <c r="E7" s="19"/>
      <c r="F7" s="19"/>
      <c r="G7" s="11"/>
    </row>
    <row r="8" spans="1:7" ht="69.75" customHeight="1">
      <c r="A8" s="20">
        <v>1</v>
      </c>
      <c r="B8" s="21" t="s">
        <v>10</v>
      </c>
      <c r="C8" s="20" t="s">
        <v>11</v>
      </c>
      <c r="D8" s="22">
        <v>1</v>
      </c>
      <c r="E8" s="22"/>
      <c r="F8" s="22"/>
      <c r="G8" s="11"/>
    </row>
    <row r="9" spans="1:7" ht="40.5" customHeight="1">
      <c r="A9" s="23">
        <v>2</v>
      </c>
      <c r="B9" s="24" t="s">
        <v>12</v>
      </c>
      <c r="C9" s="23" t="s">
        <v>13</v>
      </c>
      <c r="D9" s="25">
        <v>1700</v>
      </c>
      <c r="E9" s="25"/>
      <c r="F9" s="22"/>
      <c r="G9" s="11"/>
    </row>
    <row r="10" spans="1:7" ht="40.5" customHeight="1">
      <c r="A10" s="23">
        <v>3</v>
      </c>
      <c r="B10" s="26" t="s">
        <v>14</v>
      </c>
      <c r="C10" s="23" t="s">
        <v>15</v>
      </c>
      <c r="D10" s="25">
        <v>449</v>
      </c>
      <c r="E10" s="25"/>
      <c r="F10" s="22"/>
      <c r="G10" s="11"/>
    </row>
    <row r="11" spans="1:7" ht="40.5" customHeight="1">
      <c r="A11" s="23">
        <v>4</v>
      </c>
      <c r="B11" s="26" t="s">
        <v>16</v>
      </c>
      <c r="C11" s="23" t="s">
        <v>15</v>
      </c>
      <c r="D11" s="25">
        <v>145.19999999999999</v>
      </c>
      <c r="E11" s="25"/>
      <c r="F11" s="22"/>
      <c r="G11" s="11"/>
    </row>
    <row r="12" spans="1:7" ht="40.5" customHeight="1">
      <c r="A12" s="23">
        <v>5</v>
      </c>
      <c r="B12" s="26" t="s">
        <v>17</v>
      </c>
      <c r="C12" s="23" t="s">
        <v>15</v>
      </c>
      <c r="D12" s="25">
        <v>594.20000000000005</v>
      </c>
      <c r="E12" s="25"/>
      <c r="F12" s="22"/>
      <c r="G12" s="11"/>
    </row>
    <row r="13" spans="1:7" ht="40.5" customHeight="1">
      <c r="A13" s="23">
        <v>6</v>
      </c>
      <c r="B13" s="26" t="s">
        <v>18</v>
      </c>
      <c r="C13" s="23" t="s">
        <v>15</v>
      </c>
      <c r="D13" s="25">
        <v>146.30000000000001</v>
      </c>
      <c r="E13" s="25"/>
      <c r="F13" s="22"/>
      <c r="G13" s="11"/>
    </row>
    <row r="14" spans="1:7" ht="30.75" customHeight="1">
      <c r="A14" s="16"/>
      <c r="B14" s="17" t="s">
        <v>19</v>
      </c>
      <c r="C14" s="18"/>
      <c r="D14" s="19"/>
      <c r="E14" s="19"/>
      <c r="F14" s="19"/>
      <c r="G14" s="11"/>
    </row>
    <row r="15" spans="1:7" ht="30.75" customHeight="1">
      <c r="A15" s="23">
        <v>7</v>
      </c>
      <c r="B15" s="26" t="s">
        <v>20</v>
      </c>
      <c r="C15" s="23" t="s">
        <v>15</v>
      </c>
      <c r="D15" s="25">
        <v>18</v>
      </c>
      <c r="E15" s="25"/>
      <c r="F15" s="22"/>
      <c r="G15" s="11"/>
    </row>
    <row r="16" spans="1:7" ht="30.75" customHeight="1">
      <c r="A16" s="23">
        <v>8</v>
      </c>
      <c r="B16" s="26" t="s">
        <v>21</v>
      </c>
      <c r="C16" s="23" t="s">
        <v>15</v>
      </c>
      <c r="D16" s="25">
        <v>16</v>
      </c>
      <c r="E16" s="25"/>
      <c r="F16" s="22"/>
      <c r="G16" s="11"/>
    </row>
    <row r="17" spans="1:7" ht="30.75" customHeight="1">
      <c r="A17" s="23">
        <v>9</v>
      </c>
      <c r="B17" s="26" t="s">
        <v>22</v>
      </c>
      <c r="C17" s="23" t="s">
        <v>15</v>
      </c>
      <c r="D17" s="25">
        <v>14</v>
      </c>
      <c r="E17" s="25"/>
      <c r="F17" s="22"/>
      <c r="G17" s="11"/>
    </row>
    <row r="18" spans="1:7" ht="30.75" customHeight="1">
      <c r="A18" s="23">
        <v>10</v>
      </c>
      <c r="B18" s="26" t="s">
        <v>23</v>
      </c>
      <c r="C18" s="23" t="s">
        <v>15</v>
      </c>
      <c r="D18" s="25">
        <v>226.8</v>
      </c>
      <c r="E18" s="25"/>
      <c r="F18" s="22"/>
      <c r="G18" s="11"/>
    </row>
    <row r="19" spans="1:7" ht="30.75" customHeight="1">
      <c r="A19" s="23">
        <v>11</v>
      </c>
      <c r="B19" s="26" t="s">
        <v>24</v>
      </c>
      <c r="C19" s="23" t="s">
        <v>15</v>
      </c>
      <c r="D19" s="25">
        <v>184.8</v>
      </c>
      <c r="E19" s="25"/>
      <c r="F19" s="22"/>
      <c r="G19" s="11"/>
    </row>
    <row r="20" spans="1:7" ht="30.75" customHeight="1">
      <c r="A20" s="23">
        <v>12</v>
      </c>
      <c r="B20" s="26" t="s">
        <v>25</v>
      </c>
      <c r="C20" s="23" t="s">
        <v>26</v>
      </c>
      <c r="D20" s="25">
        <v>14742</v>
      </c>
      <c r="E20" s="25"/>
      <c r="F20" s="22"/>
      <c r="G20" s="11"/>
    </row>
    <row r="21" spans="1:7" ht="30.75" customHeight="1">
      <c r="A21" s="16"/>
      <c r="B21" s="17" t="s">
        <v>27</v>
      </c>
      <c r="C21" s="18"/>
      <c r="D21" s="19"/>
      <c r="E21" s="19"/>
      <c r="F21" s="19"/>
      <c r="G21" s="11"/>
    </row>
    <row r="22" spans="1:7" ht="30.75" customHeight="1">
      <c r="A22" s="23">
        <v>13</v>
      </c>
      <c r="B22" s="26" t="s">
        <v>28</v>
      </c>
      <c r="C22" s="23"/>
      <c r="D22" s="25"/>
      <c r="E22" s="25"/>
      <c r="F22" s="22"/>
      <c r="G22" s="11"/>
    </row>
    <row r="23" spans="1:7" ht="30.75" customHeight="1">
      <c r="A23" s="27" t="s">
        <v>29</v>
      </c>
      <c r="B23" s="26" t="s">
        <v>30</v>
      </c>
      <c r="C23" s="23" t="s">
        <v>31</v>
      </c>
      <c r="D23" s="25">
        <v>45</v>
      </c>
      <c r="E23" s="25"/>
      <c r="F23" s="22"/>
      <c r="G23" s="11"/>
    </row>
    <row r="24" spans="1:7" ht="30.75" customHeight="1">
      <c r="A24" s="27" t="s">
        <v>32</v>
      </c>
      <c r="B24" s="26" t="s">
        <v>33</v>
      </c>
      <c r="C24" s="23" t="s">
        <v>31</v>
      </c>
      <c r="D24" s="25">
        <v>60</v>
      </c>
      <c r="E24" s="25"/>
      <c r="F24" s="22"/>
      <c r="G24" s="11"/>
    </row>
    <row r="25" spans="1:7" ht="30.75" customHeight="1">
      <c r="A25" s="23">
        <v>14</v>
      </c>
      <c r="B25" s="26" t="s">
        <v>34</v>
      </c>
      <c r="C25" s="28"/>
      <c r="D25" s="29"/>
      <c r="E25" s="30"/>
      <c r="F25" s="22"/>
      <c r="G25" s="11"/>
    </row>
    <row r="26" spans="1:7" ht="30.75" customHeight="1">
      <c r="A26" s="27" t="s">
        <v>29</v>
      </c>
      <c r="B26" s="26" t="s">
        <v>35</v>
      </c>
      <c r="C26" s="23" t="s">
        <v>36</v>
      </c>
      <c r="D26" s="25">
        <v>16</v>
      </c>
      <c r="E26" s="25"/>
      <c r="F26" s="22"/>
      <c r="G26" s="11"/>
    </row>
    <row r="27" spans="1:7" ht="30.75" customHeight="1">
      <c r="A27" s="27" t="s">
        <v>32</v>
      </c>
      <c r="B27" s="26" t="s">
        <v>37</v>
      </c>
      <c r="C27" s="23" t="s">
        <v>36</v>
      </c>
      <c r="D27" s="25">
        <v>8</v>
      </c>
      <c r="E27" s="25"/>
      <c r="F27" s="22"/>
      <c r="G27" s="11"/>
    </row>
    <row r="28" spans="1:7" ht="30.75" customHeight="1">
      <c r="A28" s="23">
        <v>15</v>
      </c>
      <c r="B28" s="24" t="s">
        <v>38</v>
      </c>
      <c r="C28" s="23" t="s">
        <v>31</v>
      </c>
      <c r="D28" s="25">
        <v>285</v>
      </c>
      <c r="E28" s="25"/>
      <c r="F28" s="22"/>
      <c r="G28" s="11"/>
    </row>
    <row r="29" spans="1:7" ht="30.75" customHeight="1">
      <c r="A29" s="23">
        <v>16</v>
      </c>
      <c r="B29" s="24" t="s">
        <v>39</v>
      </c>
      <c r="C29" s="23" t="s">
        <v>31</v>
      </c>
      <c r="D29" s="25">
        <v>285</v>
      </c>
      <c r="E29" s="25"/>
      <c r="F29" s="22"/>
      <c r="G29" s="11"/>
    </row>
    <row r="30" spans="1:7" ht="30.75" customHeight="1">
      <c r="A30" s="16"/>
      <c r="B30" s="17" t="s">
        <v>40</v>
      </c>
      <c r="C30" s="18"/>
      <c r="D30" s="19"/>
      <c r="E30" s="19"/>
      <c r="F30" s="19"/>
      <c r="G30" s="11"/>
    </row>
    <row r="31" spans="1:7" ht="30.75" customHeight="1">
      <c r="A31" s="23">
        <v>17</v>
      </c>
      <c r="B31" s="26" t="s">
        <v>41</v>
      </c>
      <c r="C31" s="23" t="s">
        <v>13</v>
      </c>
      <c r="D31" s="25">
        <v>195</v>
      </c>
      <c r="E31" s="25"/>
      <c r="F31" s="22"/>
      <c r="G31" s="11"/>
    </row>
    <row r="32" spans="1:7" ht="30.75" customHeight="1">
      <c r="A32" s="20">
        <v>18</v>
      </c>
      <c r="B32" s="26" t="s">
        <v>42</v>
      </c>
      <c r="C32" s="23" t="s">
        <v>13</v>
      </c>
      <c r="D32" s="25">
        <v>281.01</v>
      </c>
      <c r="E32" s="25"/>
      <c r="F32" s="22"/>
      <c r="G32" s="11"/>
    </row>
    <row r="33" spans="1:7" ht="30.75" customHeight="1">
      <c r="A33" s="20">
        <v>19</v>
      </c>
      <c r="B33" s="26" t="s">
        <v>43</v>
      </c>
      <c r="C33" s="23" t="s">
        <v>13</v>
      </c>
      <c r="D33" s="25">
        <v>195</v>
      </c>
      <c r="E33" s="25"/>
      <c r="F33" s="22"/>
      <c r="G33" s="11"/>
    </row>
    <row r="34" spans="1:7" ht="30.75" customHeight="1">
      <c r="A34" s="16"/>
      <c r="B34" s="17" t="s">
        <v>44</v>
      </c>
      <c r="C34" s="18"/>
      <c r="D34" s="19"/>
      <c r="E34" s="19"/>
      <c r="F34" s="19"/>
      <c r="G34" s="11"/>
    </row>
    <row r="35" spans="1:7" ht="30.75" customHeight="1">
      <c r="A35" s="20">
        <v>20</v>
      </c>
      <c r="B35" s="26" t="s">
        <v>45</v>
      </c>
      <c r="C35" s="23" t="s">
        <v>15</v>
      </c>
      <c r="D35" s="25">
        <v>113.4</v>
      </c>
      <c r="E35" s="25"/>
      <c r="F35" s="22"/>
      <c r="G35" s="11"/>
    </row>
    <row r="36" spans="1:7" ht="30.75" customHeight="1">
      <c r="A36" s="23">
        <v>21</v>
      </c>
      <c r="B36" s="24" t="s">
        <v>46</v>
      </c>
      <c r="C36" s="23" t="s">
        <v>26</v>
      </c>
      <c r="D36" s="25">
        <v>8505</v>
      </c>
      <c r="E36" s="25"/>
      <c r="F36" s="22"/>
      <c r="G36" s="11"/>
    </row>
    <row r="37" spans="1:7" ht="39.75" customHeight="1">
      <c r="A37" s="20">
        <v>22</v>
      </c>
      <c r="B37" s="26" t="s">
        <v>47</v>
      </c>
      <c r="C37" s="23" t="s">
        <v>15</v>
      </c>
      <c r="D37" s="25">
        <v>281.01</v>
      </c>
      <c r="E37" s="25"/>
      <c r="F37" s="22"/>
      <c r="G37" s="11"/>
    </row>
    <row r="38" spans="1:7" ht="39.75" customHeight="1">
      <c r="A38" s="20">
        <v>23</v>
      </c>
      <c r="B38" s="21" t="s">
        <v>48</v>
      </c>
      <c r="C38" s="20" t="s">
        <v>13</v>
      </c>
      <c r="D38" s="22">
        <v>30</v>
      </c>
      <c r="E38" s="22"/>
      <c r="F38" s="22"/>
      <c r="G38" s="11"/>
    </row>
    <row r="39" spans="1:7" ht="30.75" customHeight="1">
      <c r="A39" s="16"/>
      <c r="B39" s="17" t="s">
        <v>49</v>
      </c>
      <c r="C39" s="18"/>
      <c r="D39" s="19"/>
      <c r="E39" s="19"/>
      <c r="F39" s="19"/>
      <c r="G39" s="11"/>
    </row>
    <row r="40" spans="1:7" ht="36.75" customHeight="1">
      <c r="A40" s="23">
        <v>24</v>
      </c>
      <c r="B40" s="26" t="s">
        <v>50</v>
      </c>
      <c r="C40" s="23" t="s">
        <v>13</v>
      </c>
      <c r="D40" s="25">
        <v>290.39999999999998</v>
      </c>
      <c r="E40" s="25"/>
      <c r="F40" s="22"/>
      <c r="G40" s="11"/>
    </row>
    <row r="41" spans="1:7" ht="36.75" customHeight="1">
      <c r="A41" s="23">
        <v>25</v>
      </c>
      <c r="B41" s="26" t="s">
        <v>51</v>
      </c>
      <c r="C41" s="23" t="s">
        <v>13</v>
      </c>
      <c r="D41" s="25">
        <v>123</v>
      </c>
      <c r="E41" s="25"/>
      <c r="F41" s="22"/>
      <c r="G41" s="11"/>
    </row>
    <row r="42" spans="1:7" ht="36.75" customHeight="1">
      <c r="A42" s="23">
        <v>26</v>
      </c>
      <c r="B42" s="24" t="s">
        <v>52</v>
      </c>
      <c r="C42" s="23" t="s">
        <v>13</v>
      </c>
      <c r="D42" s="25">
        <v>461.04</v>
      </c>
      <c r="E42" s="25"/>
      <c r="F42" s="22"/>
      <c r="G42" s="11"/>
    </row>
    <row r="43" spans="1:7" ht="30.75" customHeight="1">
      <c r="A43" s="16"/>
      <c r="B43" s="17" t="s">
        <v>53</v>
      </c>
      <c r="C43" s="18"/>
      <c r="D43" s="19"/>
      <c r="E43" s="19"/>
      <c r="F43" s="19"/>
      <c r="G43" s="11"/>
    </row>
    <row r="44" spans="1:7" ht="30.75" customHeight="1">
      <c r="A44" s="23">
        <v>27</v>
      </c>
      <c r="B44" s="26" t="s">
        <v>54</v>
      </c>
      <c r="C44" s="23" t="s">
        <v>13</v>
      </c>
      <c r="D44" s="25">
        <v>852.24</v>
      </c>
      <c r="E44" s="25"/>
      <c r="F44" s="22"/>
      <c r="G44" s="11"/>
    </row>
    <row r="45" spans="1:7" ht="30.75" customHeight="1">
      <c r="A45" s="20">
        <v>28</v>
      </c>
      <c r="B45" s="21" t="s">
        <v>55</v>
      </c>
      <c r="C45" s="20" t="s">
        <v>13</v>
      </c>
      <c r="D45" s="22">
        <v>461.04</v>
      </c>
      <c r="E45" s="22"/>
      <c r="F45" s="22"/>
      <c r="G45" s="11"/>
    </row>
    <row r="46" spans="1:7" ht="30.75" customHeight="1">
      <c r="A46" s="31" t="s">
        <v>56</v>
      </c>
      <c r="B46" s="32"/>
      <c r="C46" s="33"/>
      <c r="D46" s="34"/>
      <c r="E46" s="34"/>
      <c r="F46" s="34"/>
      <c r="G46" s="11"/>
    </row>
    <row r="47" spans="1:7" ht="30.75" customHeight="1">
      <c r="A47" s="87" t="s">
        <v>57</v>
      </c>
      <c r="B47" s="88"/>
      <c r="C47" s="13"/>
      <c r="D47" s="14"/>
      <c r="E47" s="14"/>
      <c r="F47" s="15"/>
      <c r="G47" s="11"/>
    </row>
    <row r="48" spans="1:7" ht="30.75" customHeight="1">
      <c r="A48" s="23">
        <f>+A45+1</f>
        <v>29</v>
      </c>
      <c r="B48" s="26" t="s">
        <v>58</v>
      </c>
      <c r="C48" s="23" t="s">
        <v>13</v>
      </c>
      <c r="D48" s="25">
        <v>281.01</v>
      </c>
      <c r="E48" s="25"/>
      <c r="F48" s="25"/>
      <c r="G48" s="11"/>
    </row>
    <row r="49" spans="1:7" ht="30.75" customHeight="1">
      <c r="A49" s="23">
        <f t="shared" ref="A49:A58" si="0">+A48+1</f>
        <v>30</v>
      </c>
      <c r="B49" s="26" t="s">
        <v>59</v>
      </c>
      <c r="C49" s="23" t="s">
        <v>31</v>
      </c>
      <c r="D49" s="25">
        <v>160</v>
      </c>
      <c r="E49" s="25"/>
      <c r="F49" s="25"/>
      <c r="G49" s="11"/>
    </row>
    <row r="50" spans="1:7" ht="30.75" customHeight="1">
      <c r="A50" s="23">
        <f t="shared" si="0"/>
        <v>31</v>
      </c>
      <c r="B50" s="26" t="s">
        <v>60</v>
      </c>
      <c r="C50" s="23" t="s">
        <v>13</v>
      </c>
      <c r="D50" s="25">
        <v>281.01</v>
      </c>
      <c r="E50" s="25"/>
      <c r="F50" s="25"/>
      <c r="G50" s="11"/>
    </row>
    <row r="51" spans="1:7" ht="30.75" customHeight="1">
      <c r="A51" s="23">
        <f t="shared" si="0"/>
        <v>32</v>
      </c>
      <c r="B51" s="26" t="s">
        <v>61</v>
      </c>
      <c r="C51" s="23" t="s">
        <v>31</v>
      </c>
      <c r="D51" s="25">
        <v>160</v>
      </c>
      <c r="E51" s="25"/>
      <c r="F51" s="25"/>
      <c r="G51" s="11"/>
    </row>
    <row r="52" spans="1:7" ht="30.75" customHeight="1">
      <c r="A52" s="23">
        <f t="shared" si="0"/>
        <v>33</v>
      </c>
      <c r="B52" s="26" t="s">
        <v>62</v>
      </c>
      <c r="C52" s="23" t="s">
        <v>13</v>
      </c>
      <c r="D52" s="25">
        <v>50</v>
      </c>
      <c r="E52" s="25"/>
      <c r="F52" s="25"/>
      <c r="G52" s="11"/>
    </row>
    <row r="53" spans="1:7" ht="30.75" customHeight="1">
      <c r="A53" s="23">
        <f t="shared" si="0"/>
        <v>34</v>
      </c>
      <c r="B53" s="26" t="s">
        <v>63</v>
      </c>
      <c r="C53" s="23" t="s">
        <v>13</v>
      </c>
      <c r="D53" s="25">
        <v>281.01</v>
      </c>
      <c r="E53" s="25"/>
      <c r="F53" s="25"/>
      <c r="G53" s="11"/>
    </row>
    <row r="54" spans="1:7" ht="30.75" customHeight="1">
      <c r="A54" s="23">
        <f t="shared" si="0"/>
        <v>35</v>
      </c>
      <c r="B54" s="26" t="s">
        <v>64</v>
      </c>
      <c r="C54" s="23" t="s">
        <v>31</v>
      </c>
      <c r="D54" s="25">
        <v>160</v>
      </c>
      <c r="E54" s="25"/>
      <c r="F54" s="25"/>
      <c r="G54" s="11"/>
    </row>
    <row r="55" spans="1:7" ht="30.75" customHeight="1">
      <c r="A55" s="23">
        <f t="shared" si="0"/>
        <v>36</v>
      </c>
      <c r="B55" s="26" t="s">
        <v>65</v>
      </c>
      <c r="C55" s="23" t="s">
        <v>13</v>
      </c>
      <c r="D55" s="25">
        <v>650</v>
      </c>
      <c r="E55" s="25"/>
      <c r="F55" s="25"/>
      <c r="G55" s="11"/>
    </row>
    <row r="56" spans="1:7" ht="30.75" customHeight="1">
      <c r="A56" s="23">
        <f t="shared" si="0"/>
        <v>37</v>
      </c>
      <c r="B56" s="26" t="s">
        <v>66</v>
      </c>
      <c r="C56" s="23" t="s">
        <v>13</v>
      </c>
      <c r="D56" s="25">
        <v>240</v>
      </c>
      <c r="E56" s="25"/>
      <c r="F56" s="25"/>
      <c r="G56" s="11"/>
    </row>
    <row r="57" spans="1:7" ht="30.75" customHeight="1">
      <c r="A57" s="23">
        <f t="shared" si="0"/>
        <v>38</v>
      </c>
      <c r="B57" s="26" t="s">
        <v>67</v>
      </c>
      <c r="C57" s="23" t="s">
        <v>13</v>
      </c>
      <c r="D57" s="25">
        <v>1572</v>
      </c>
      <c r="E57" s="25"/>
      <c r="F57" s="25"/>
      <c r="G57" s="11"/>
    </row>
    <row r="58" spans="1:7" ht="30.75" customHeight="1">
      <c r="A58" s="23">
        <f t="shared" si="0"/>
        <v>39</v>
      </c>
      <c r="B58" s="26" t="s">
        <v>68</v>
      </c>
      <c r="C58" s="23" t="s">
        <v>36</v>
      </c>
      <c r="D58" s="25">
        <v>10</v>
      </c>
      <c r="E58" s="25"/>
      <c r="F58" s="25"/>
      <c r="G58" s="11"/>
    </row>
    <row r="59" spans="1:7" ht="30.75" customHeight="1">
      <c r="A59" s="31" t="s">
        <v>69</v>
      </c>
      <c r="B59" s="32"/>
      <c r="C59" s="33"/>
      <c r="D59" s="34"/>
      <c r="E59" s="34"/>
      <c r="F59" s="34"/>
      <c r="G59" s="11"/>
    </row>
    <row r="60" spans="1:7" ht="30.75" customHeight="1">
      <c r="A60" s="87" t="s">
        <v>70</v>
      </c>
      <c r="B60" s="88"/>
      <c r="C60" s="13"/>
      <c r="D60" s="14"/>
      <c r="E60" s="14"/>
      <c r="F60" s="15"/>
      <c r="G60" s="11"/>
    </row>
    <row r="61" spans="1:7" ht="30.75" customHeight="1">
      <c r="A61" s="16"/>
      <c r="B61" s="17" t="s">
        <v>71</v>
      </c>
      <c r="C61" s="18"/>
      <c r="D61" s="19"/>
      <c r="E61" s="19"/>
      <c r="F61" s="19"/>
      <c r="G61" s="11"/>
    </row>
    <row r="62" spans="1:7" ht="36.75" customHeight="1">
      <c r="A62" s="23">
        <f>A58+1</f>
        <v>40</v>
      </c>
      <c r="B62" s="26" t="s">
        <v>72</v>
      </c>
      <c r="C62" s="23" t="s">
        <v>13</v>
      </c>
      <c r="D62" s="25">
        <v>281.01</v>
      </c>
      <c r="E62" s="25"/>
      <c r="F62" s="25"/>
      <c r="G62" s="11"/>
    </row>
    <row r="63" spans="1:7" ht="36.75" customHeight="1">
      <c r="A63" s="23">
        <f>A62+1</f>
        <v>41</v>
      </c>
      <c r="B63" s="26" t="s">
        <v>73</v>
      </c>
      <c r="C63" s="23" t="s">
        <v>13</v>
      </c>
      <c r="D63" s="25">
        <v>1500</v>
      </c>
      <c r="E63" s="25"/>
      <c r="F63" s="25"/>
      <c r="G63" s="11"/>
    </row>
    <row r="64" spans="1:7" ht="36.75" customHeight="1">
      <c r="A64" s="23">
        <f>A63+1</f>
        <v>42</v>
      </c>
      <c r="B64" s="26" t="s">
        <v>74</v>
      </c>
      <c r="C64" s="23" t="s">
        <v>13</v>
      </c>
      <c r="D64" s="25">
        <v>342</v>
      </c>
      <c r="E64" s="25"/>
      <c r="F64" s="25"/>
      <c r="G64" s="11"/>
    </row>
    <row r="65" spans="1:7" ht="30.75" customHeight="1">
      <c r="A65" s="16"/>
      <c r="B65" s="17" t="s">
        <v>75</v>
      </c>
      <c r="C65" s="18"/>
      <c r="D65" s="19"/>
      <c r="E65" s="19"/>
      <c r="F65" s="19"/>
      <c r="G65" s="11"/>
    </row>
    <row r="66" spans="1:7" ht="39" customHeight="1">
      <c r="A66" s="23">
        <f>+A64+1</f>
        <v>43</v>
      </c>
      <c r="B66" s="26" t="s">
        <v>76</v>
      </c>
      <c r="C66" s="23" t="s">
        <v>13</v>
      </c>
      <c r="D66" s="25">
        <v>522</v>
      </c>
      <c r="E66" s="25"/>
      <c r="F66" s="25"/>
      <c r="G66" s="11"/>
    </row>
    <row r="67" spans="1:7" ht="30.75" customHeight="1">
      <c r="A67" s="31" t="s">
        <v>77</v>
      </c>
      <c r="B67" s="32"/>
      <c r="C67" s="33"/>
      <c r="D67" s="34"/>
      <c r="E67" s="34"/>
      <c r="F67" s="34"/>
      <c r="G67" s="11"/>
    </row>
    <row r="68" spans="1:7" ht="30.75" customHeight="1">
      <c r="A68" s="87" t="s">
        <v>78</v>
      </c>
      <c r="B68" s="88"/>
      <c r="C68" s="13"/>
      <c r="D68" s="14"/>
      <c r="E68" s="14"/>
      <c r="F68" s="15"/>
      <c r="G68" s="11"/>
    </row>
    <row r="69" spans="1:7" ht="39" customHeight="1">
      <c r="A69" s="23">
        <f>+A66+1</f>
        <v>44</v>
      </c>
      <c r="B69" s="26" t="s">
        <v>79</v>
      </c>
      <c r="C69" s="23" t="s">
        <v>13</v>
      </c>
      <c r="D69" s="25">
        <v>156.75</v>
      </c>
      <c r="E69" s="25"/>
      <c r="F69" s="25"/>
      <c r="G69" s="11"/>
    </row>
    <row r="70" spans="1:7" ht="30.75" customHeight="1">
      <c r="A70" s="31" t="s">
        <v>80</v>
      </c>
      <c r="B70" s="32"/>
      <c r="C70" s="33"/>
      <c r="D70" s="34"/>
      <c r="E70" s="34"/>
      <c r="F70" s="34"/>
      <c r="G70" s="11"/>
    </row>
    <row r="71" spans="1:7" ht="30.75" customHeight="1">
      <c r="A71" s="35" t="s">
        <v>81</v>
      </c>
      <c r="B71" s="36"/>
      <c r="C71" s="13"/>
      <c r="D71" s="14"/>
      <c r="E71" s="14"/>
      <c r="F71" s="15"/>
      <c r="G71" s="11"/>
    </row>
    <row r="72" spans="1:7" ht="30.75" customHeight="1">
      <c r="A72" s="16"/>
      <c r="B72" s="17" t="s">
        <v>82</v>
      </c>
      <c r="C72" s="18"/>
      <c r="D72" s="19"/>
      <c r="E72" s="19"/>
      <c r="F72" s="19"/>
      <c r="G72" s="11"/>
    </row>
    <row r="73" spans="1:7" ht="30.75" customHeight="1">
      <c r="A73" s="23">
        <f>+A69+1</f>
        <v>45</v>
      </c>
      <c r="B73" s="26" t="s">
        <v>83</v>
      </c>
      <c r="C73" s="23" t="s">
        <v>13</v>
      </c>
      <c r="D73" s="25">
        <v>29.04</v>
      </c>
      <c r="E73" s="25"/>
      <c r="F73" s="25"/>
      <c r="G73" s="11"/>
    </row>
    <row r="74" spans="1:7" ht="30.75" customHeight="1">
      <c r="A74" s="23">
        <f t="shared" ref="A74:A78" si="1">+A73+1</f>
        <v>46</v>
      </c>
      <c r="B74" s="26" t="s">
        <v>84</v>
      </c>
      <c r="C74" s="23" t="s">
        <v>13</v>
      </c>
      <c r="D74" s="25">
        <v>5.94</v>
      </c>
      <c r="E74" s="25"/>
      <c r="F74" s="25"/>
      <c r="G74" s="11"/>
    </row>
    <row r="75" spans="1:7" ht="30.75" customHeight="1">
      <c r="A75" s="23">
        <f t="shared" si="1"/>
        <v>47</v>
      </c>
      <c r="B75" s="26" t="s">
        <v>85</v>
      </c>
      <c r="C75" s="23" t="s">
        <v>13</v>
      </c>
      <c r="D75" s="25">
        <v>30</v>
      </c>
      <c r="E75" s="25"/>
      <c r="F75" s="25"/>
      <c r="G75" s="11"/>
    </row>
    <row r="76" spans="1:7" ht="30.75" customHeight="1">
      <c r="A76" s="16"/>
      <c r="B76" s="17" t="s">
        <v>86</v>
      </c>
      <c r="C76" s="18"/>
      <c r="D76" s="19"/>
      <c r="E76" s="19"/>
      <c r="F76" s="19"/>
      <c r="G76" s="11"/>
    </row>
    <row r="77" spans="1:7" ht="30.75" customHeight="1">
      <c r="A77" s="23">
        <f>+A75+1</f>
        <v>48</v>
      </c>
      <c r="B77" s="26" t="s">
        <v>87</v>
      </c>
      <c r="C77" s="23" t="s">
        <v>13</v>
      </c>
      <c r="D77" s="25">
        <v>39.6</v>
      </c>
      <c r="E77" s="25"/>
      <c r="F77" s="25"/>
      <c r="G77" s="11"/>
    </row>
    <row r="78" spans="1:7" ht="30.75" customHeight="1">
      <c r="A78" s="23">
        <f t="shared" si="1"/>
        <v>49</v>
      </c>
      <c r="B78" s="26" t="s">
        <v>88</v>
      </c>
      <c r="C78" s="23" t="s">
        <v>13</v>
      </c>
      <c r="D78" s="25">
        <v>7.2</v>
      </c>
      <c r="E78" s="25"/>
      <c r="F78" s="25"/>
      <c r="G78" s="11"/>
    </row>
    <row r="79" spans="1:7" ht="30.75" customHeight="1">
      <c r="A79" s="16"/>
      <c r="B79" s="17" t="s">
        <v>89</v>
      </c>
      <c r="C79" s="18"/>
      <c r="D79" s="19"/>
      <c r="E79" s="19"/>
      <c r="F79" s="19"/>
      <c r="G79" s="11"/>
    </row>
    <row r="80" spans="1:7" ht="30.75" customHeight="1">
      <c r="A80" s="23">
        <f>+A78+1</f>
        <v>50</v>
      </c>
      <c r="B80" s="26" t="s">
        <v>90</v>
      </c>
      <c r="C80" s="23" t="s">
        <v>13</v>
      </c>
      <c r="D80" s="25">
        <v>17.600000000000001</v>
      </c>
      <c r="E80" s="25"/>
      <c r="F80" s="25"/>
      <c r="G80" s="11"/>
    </row>
    <row r="81" spans="1:7" ht="30.75" customHeight="1">
      <c r="A81" s="23">
        <f>+A80+1</f>
        <v>51</v>
      </c>
      <c r="B81" s="21" t="s">
        <v>91</v>
      </c>
      <c r="C81" s="23" t="s">
        <v>13</v>
      </c>
      <c r="D81" s="25">
        <v>8.8000000000000007</v>
      </c>
      <c r="E81" s="25"/>
      <c r="F81" s="25"/>
      <c r="G81" s="11"/>
    </row>
    <row r="82" spans="1:7" ht="30.75" customHeight="1">
      <c r="A82" s="23">
        <f>A81+1</f>
        <v>52</v>
      </c>
      <c r="B82" s="26" t="s">
        <v>92</v>
      </c>
      <c r="C82" s="23" t="s">
        <v>13</v>
      </c>
      <c r="D82" s="25">
        <v>15</v>
      </c>
      <c r="E82" s="25"/>
      <c r="F82" s="25"/>
      <c r="G82" s="11"/>
    </row>
    <row r="83" spans="1:7" ht="30.75" customHeight="1">
      <c r="A83" s="31" t="s">
        <v>93</v>
      </c>
      <c r="B83" s="32"/>
      <c r="C83" s="33"/>
      <c r="D83" s="34"/>
      <c r="E83" s="34"/>
      <c r="F83" s="34"/>
      <c r="G83" s="11"/>
    </row>
    <row r="84" spans="1:7" ht="30.75" customHeight="1">
      <c r="A84" s="87" t="s">
        <v>94</v>
      </c>
      <c r="B84" s="88"/>
      <c r="C84" s="13"/>
      <c r="D84" s="14"/>
      <c r="E84" s="14"/>
      <c r="F84" s="15"/>
      <c r="G84" s="11"/>
    </row>
    <row r="85" spans="1:7" ht="30.75" customHeight="1">
      <c r="A85" s="23">
        <f>+A82+1</f>
        <v>53</v>
      </c>
      <c r="B85" s="21" t="s">
        <v>95</v>
      </c>
      <c r="C85" s="23" t="s">
        <v>13</v>
      </c>
      <c r="D85" s="25">
        <v>461.04</v>
      </c>
      <c r="E85" s="25"/>
      <c r="F85" s="25"/>
      <c r="G85" s="11"/>
    </row>
    <row r="86" spans="1:7" ht="30.75" customHeight="1">
      <c r="A86" s="23">
        <f t="shared" ref="A86:A88" si="2">+A85+1</f>
        <v>54</v>
      </c>
      <c r="B86" s="26" t="s">
        <v>96</v>
      </c>
      <c r="C86" s="23" t="s">
        <v>13</v>
      </c>
      <c r="D86" s="25">
        <v>360</v>
      </c>
      <c r="E86" s="25"/>
      <c r="F86" s="25"/>
      <c r="G86" s="11"/>
    </row>
    <row r="87" spans="1:7" ht="30.75" customHeight="1">
      <c r="A87" s="23">
        <f t="shared" si="2"/>
        <v>55</v>
      </c>
      <c r="B87" s="21" t="s">
        <v>97</v>
      </c>
      <c r="C87" s="23" t="s">
        <v>13</v>
      </c>
      <c r="D87" s="25">
        <v>852.24</v>
      </c>
      <c r="E87" s="25"/>
      <c r="F87" s="25"/>
      <c r="G87" s="11"/>
    </row>
    <row r="88" spans="1:7" ht="30.75" customHeight="1">
      <c r="A88" s="23">
        <f t="shared" si="2"/>
        <v>56</v>
      </c>
      <c r="B88" s="26" t="s">
        <v>98</v>
      </c>
      <c r="C88" s="23" t="s">
        <v>13</v>
      </c>
      <c r="D88" s="25">
        <v>106.38</v>
      </c>
      <c r="E88" s="25"/>
      <c r="F88" s="25"/>
      <c r="G88" s="11"/>
    </row>
    <row r="89" spans="1:7" ht="30.75" customHeight="1">
      <c r="A89" s="31" t="s">
        <v>99</v>
      </c>
      <c r="B89" s="32"/>
      <c r="C89" s="33"/>
      <c r="D89" s="34"/>
      <c r="E89" s="34"/>
      <c r="F89" s="34"/>
      <c r="G89" s="11"/>
    </row>
    <row r="90" spans="1:7" ht="30.75" customHeight="1">
      <c r="A90" s="35" t="s">
        <v>100</v>
      </c>
      <c r="B90" s="36"/>
      <c r="C90" s="37"/>
      <c r="D90" s="38"/>
      <c r="E90" s="38"/>
      <c r="F90" s="38"/>
      <c r="G90" s="11"/>
    </row>
    <row r="91" spans="1:7" ht="45.75" customHeight="1">
      <c r="A91" s="16"/>
      <c r="B91" s="17" t="s">
        <v>101</v>
      </c>
      <c r="C91" s="18"/>
      <c r="D91" s="19"/>
      <c r="E91" s="19"/>
      <c r="F91" s="19"/>
      <c r="G91" s="11"/>
    </row>
    <row r="92" spans="1:7" ht="30.75" customHeight="1">
      <c r="A92" s="23">
        <f>A88+1</f>
        <v>57</v>
      </c>
      <c r="B92" s="26" t="s">
        <v>102</v>
      </c>
      <c r="C92" s="23"/>
      <c r="D92" s="25"/>
      <c r="E92" s="25"/>
      <c r="F92" s="25"/>
      <c r="G92" s="11"/>
    </row>
    <row r="93" spans="1:7" ht="30.75" customHeight="1">
      <c r="A93" s="27" t="s">
        <v>29</v>
      </c>
      <c r="B93" s="26" t="s">
        <v>103</v>
      </c>
      <c r="C93" s="23" t="s">
        <v>31</v>
      </c>
      <c r="D93" s="25">
        <v>60</v>
      </c>
      <c r="E93" s="25"/>
      <c r="F93" s="25"/>
      <c r="G93" s="11"/>
    </row>
    <row r="94" spans="1:7" ht="30.75" customHeight="1">
      <c r="A94" s="27" t="s">
        <v>32</v>
      </c>
      <c r="B94" s="26" t="s">
        <v>104</v>
      </c>
      <c r="C94" s="23" t="s">
        <v>31</v>
      </c>
      <c r="D94" s="25">
        <v>80</v>
      </c>
      <c r="E94" s="25"/>
      <c r="F94" s="25"/>
      <c r="G94" s="11"/>
    </row>
    <row r="95" spans="1:7" ht="30.75" customHeight="1">
      <c r="A95" s="27" t="s">
        <v>105</v>
      </c>
      <c r="B95" s="26" t="s">
        <v>106</v>
      </c>
      <c r="C95" s="23" t="s">
        <v>31</v>
      </c>
      <c r="D95" s="25">
        <v>75</v>
      </c>
      <c r="E95" s="25"/>
      <c r="F95" s="25"/>
      <c r="G95" s="11"/>
    </row>
    <row r="96" spans="1:7" ht="30.75" customHeight="1">
      <c r="A96" s="23">
        <f>+A92+1</f>
        <v>58</v>
      </c>
      <c r="B96" s="26" t="s">
        <v>107</v>
      </c>
      <c r="C96" s="23"/>
      <c r="D96" s="25"/>
      <c r="E96" s="25"/>
      <c r="F96" s="25"/>
      <c r="G96" s="11"/>
    </row>
    <row r="97" spans="1:7" ht="30.75" customHeight="1">
      <c r="A97" s="27" t="s">
        <v>29</v>
      </c>
      <c r="B97" s="26" t="s">
        <v>108</v>
      </c>
      <c r="C97" s="23" t="s">
        <v>31</v>
      </c>
      <c r="D97" s="25">
        <v>85</v>
      </c>
      <c r="E97" s="25"/>
      <c r="F97" s="25"/>
      <c r="G97" s="11"/>
    </row>
    <row r="98" spans="1:7" ht="30.75" customHeight="1">
      <c r="A98" s="27" t="s">
        <v>32</v>
      </c>
      <c r="B98" s="26" t="s">
        <v>109</v>
      </c>
      <c r="C98" s="23" t="s">
        <v>31</v>
      </c>
      <c r="D98" s="25">
        <v>60</v>
      </c>
      <c r="E98" s="25"/>
      <c r="F98" s="25"/>
      <c r="G98" s="11"/>
    </row>
    <row r="99" spans="1:7" ht="30.75" customHeight="1">
      <c r="A99" s="27" t="s">
        <v>105</v>
      </c>
      <c r="B99" s="26" t="s">
        <v>110</v>
      </c>
      <c r="C99" s="23" t="s">
        <v>31</v>
      </c>
      <c r="D99" s="25">
        <v>50</v>
      </c>
      <c r="E99" s="25"/>
      <c r="F99" s="25"/>
      <c r="G99" s="11"/>
    </row>
    <row r="100" spans="1:7" ht="30.75" customHeight="1">
      <c r="A100" s="23">
        <f>+A96+1</f>
        <v>59</v>
      </c>
      <c r="B100" s="26" t="s">
        <v>111</v>
      </c>
      <c r="C100" s="23"/>
      <c r="D100" s="25"/>
      <c r="E100" s="25"/>
      <c r="F100" s="25"/>
      <c r="G100" s="11"/>
    </row>
    <row r="101" spans="1:7" ht="30.75" customHeight="1">
      <c r="A101" s="27" t="s">
        <v>29</v>
      </c>
      <c r="B101" s="26" t="s">
        <v>112</v>
      </c>
      <c r="C101" s="23" t="s">
        <v>36</v>
      </c>
      <c r="D101" s="25">
        <v>4</v>
      </c>
      <c r="E101" s="25"/>
      <c r="F101" s="25"/>
      <c r="G101" s="11"/>
    </row>
    <row r="102" spans="1:7" ht="30.75" customHeight="1">
      <c r="A102" s="27" t="s">
        <v>32</v>
      </c>
      <c r="B102" s="26" t="s">
        <v>113</v>
      </c>
      <c r="C102" s="23" t="s">
        <v>36</v>
      </c>
      <c r="D102" s="25">
        <v>4</v>
      </c>
      <c r="E102" s="25"/>
      <c r="F102" s="25"/>
      <c r="G102" s="11"/>
    </row>
    <row r="103" spans="1:7" ht="30.75" customHeight="1">
      <c r="A103" s="23">
        <f>+A100+1</f>
        <v>60</v>
      </c>
      <c r="B103" s="26" t="s">
        <v>114</v>
      </c>
      <c r="C103" s="23" t="s">
        <v>36</v>
      </c>
      <c r="D103" s="25">
        <v>12</v>
      </c>
      <c r="E103" s="25"/>
      <c r="F103" s="25"/>
      <c r="G103" s="11"/>
    </row>
    <row r="104" spans="1:7" ht="30.75" customHeight="1">
      <c r="A104" s="23">
        <f>+A103+1</f>
        <v>61</v>
      </c>
      <c r="B104" s="26" t="s">
        <v>107</v>
      </c>
      <c r="C104" s="23"/>
      <c r="D104" s="25"/>
      <c r="E104" s="25"/>
      <c r="F104" s="25"/>
      <c r="G104" s="11"/>
    </row>
    <row r="105" spans="1:7" ht="30.75" customHeight="1">
      <c r="A105" s="27" t="s">
        <v>29</v>
      </c>
      <c r="B105" s="26" t="s">
        <v>115</v>
      </c>
      <c r="C105" s="23" t="s">
        <v>31</v>
      </c>
      <c r="D105" s="25">
        <v>80</v>
      </c>
      <c r="E105" s="25"/>
      <c r="F105" s="25"/>
      <c r="G105" s="11"/>
    </row>
    <row r="106" spans="1:7" ht="30.75" customHeight="1">
      <c r="A106" s="27" t="s">
        <v>32</v>
      </c>
      <c r="B106" s="26" t="s">
        <v>116</v>
      </c>
      <c r="C106" s="23" t="s">
        <v>31</v>
      </c>
      <c r="D106" s="25">
        <v>320</v>
      </c>
      <c r="E106" s="25"/>
      <c r="F106" s="25"/>
      <c r="G106" s="11"/>
    </row>
    <row r="107" spans="1:7" ht="30.75" customHeight="1">
      <c r="A107" s="27" t="s">
        <v>105</v>
      </c>
      <c r="B107" s="26" t="s">
        <v>117</v>
      </c>
      <c r="C107" s="23" t="s">
        <v>31</v>
      </c>
      <c r="D107" s="25">
        <v>240</v>
      </c>
      <c r="E107" s="25"/>
      <c r="F107" s="25"/>
      <c r="G107" s="11"/>
    </row>
    <row r="108" spans="1:7" ht="30.75" customHeight="1">
      <c r="A108" s="23">
        <f>+A104+1</f>
        <v>62</v>
      </c>
      <c r="B108" s="26" t="s">
        <v>118</v>
      </c>
      <c r="C108" s="23"/>
      <c r="D108" s="25"/>
      <c r="E108" s="25"/>
      <c r="F108" s="25"/>
      <c r="G108" s="11"/>
    </row>
    <row r="109" spans="1:7" ht="30.75" customHeight="1">
      <c r="A109" s="27" t="s">
        <v>29</v>
      </c>
      <c r="B109" s="26" t="s">
        <v>119</v>
      </c>
      <c r="C109" s="23" t="s">
        <v>31</v>
      </c>
      <c r="D109" s="25">
        <v>175</v>
      </c>
      <c r="E109" s="25"/>
      <c r="F109" s="25"/>
      <c r="G109" s="11"/>
    </row>
    <row r="110" spans="1:7" ht="30.75" customHeight="1">
      <c r="A110" s="27" t="s">
        <v>32</v>
      </c>
      <c r="B110" s="26" t="s">
        <v>120</v>
      </c>
      <c r="C110" s="23" t="s">
        <v>31</v>
      </c>
      <c r="D110" s="25">
        <v>45</v>
      </c>
      <c r="E110" s="25"/>
      <c r="F110" s="25"/>
      <c r="G110" s="11"/>
    </row>
    <row r="111" spans="1:7" ht="30.75" customHeight="1">
      <c r="A111" s="27" t="s">
        <v>105</v>
      </c>
      <c r="B111" s="26" t="s">
        <v>121</v>
      </c>
      <c r="C111" s="23" t="s">
        <v>31</v>
      </c>
      <c r="D111" s="25">
        <v>65</v>
      </c>
      <c r="E111" s="25"/>
      <c r="F111" s="25"/>
      <c r="G111" s="11"/>
    </row>
    <row r="112" spans="1:7" ht="30.75" customHeight="1">
      <c r="A112" s="27" t="s">
        <v>122</v>
      </c>
      <c r="B112" s="26" t="s">
        <v>123</v>
      </c>
      <c r="C112" s="23" t="s">
        <v>31</v>
      </c>
      <c r="D112" s="25">
        <v>10</v>
      </c>
      <c r="E112" s="25"/>
      <c r="F112" s="25"/>
      <c r="G112" s="11"/>
    </row>
    <row r="113" spans="1:7" ht="30.75" customHeight="1">
      <c r="A113" s="23">
        <f>+A108+1</f>
        <v>63</v>
      </c>
      <c r="B113" s="26" t="s">
        <v>124</v>
      </c>
      <c r="C113" s="23"/>
      <c r="D113" s="25"/>
      <c r="E113" s="25"/>
      <c r="F113" s="25"/>
      <c r="G113" s="11"/>
    </row>
    <row r="114" spans="1:7" ht="30.75" customHeight="1">
      <c r="A114" s="27" t="s">
        <v>29</v>
      </c>
      <c r="B114" s="26" t="s">
        <v>125</v>
      </c>
      <c r="C114" s="23" t="s">
        <v>36</v>
      </c>
      <c r="D114" s="25">
        <v>3</v>
      </c>
      <c r="E114" s="25"/>
      <c r="F114" s="25"/>
      <c r="G114" s="11"/>
    </row>
    <row r="115" spans="1:7" ht="30.75" customHeight="1">
      <c r="A115" s="27" t="s">
        <v>32</v>
      </c>
      <c r="B115" s="26" t="s">
        <v>126</v>
      </c>
      <c r="C115" s="23" t="s">
        <v>36</v>
      </c>
      <c r="D115" s="25">
        <v>8</v>
      </c>
      <c r="E115" s="25"/>
      <c r="F115" s="25"/>
      <c r="G115" s="11"/>
    </row>
    <row r="116" spans="1:7" ht="30.75" customHeight="1">
      <c r="A116" s="23">
        <f>+A113+1</f>
        <v>64</v>
      </c>
      <c r="B116" s="26" t="s">
        <v>127</v>
      </c>
      <c r="C116" s="23" t="s">
        <v>36</v>
      </c>
      <c r="D116" s="25">
        <v>10</v>
      </c>
      <c r="E116" s="25"/>
      <c r="F116" s="25"/>
      <c r="G116" s="11"/>
    </row>
    <row r="117" spans="1:7" ht="30.75" customHeight="1">
      <c r="A117" s="23">
        <f t="shared" ref="A117:A124" si="3">+A116+1</f>
        <v>65</v>
      </c>
      <c r="B117" s="26" t="s">
        <v>128</v>
      </c>
      <c r="C117" s="23" t="s">
        <v>36</v>
      </c>
      <c r="D117" s="25">
        <v>8</v>
      </c>
      <c r="E117" s="25"/>
      <c r="F117" s="25"/>
      <c r="G117" s="11"/>
    </row>
    <row r="118" spans="1:7" ht="30.75" customHeight="1">
      <c r="A118" s="16"/>
      <c r="B118" s="17" t="s">
        <v>129</v>
      </c>
      <c r="C118" s="18"/>
      <c r="D118" s="19"/>
      <c r="E118" s="19"/>
      <c r="F118" s="19"/>
      <c r="G118" s="11"/>
    </row>
    <row r="119" spans="1:7" ht="30.75" customHeight="1">
      <c r="A119" s="23">
        <f>+A117+1</f>
        <v>66</v>
      </c>
      <c r="B119" s="26" t="s">
        <v>130</v>
      </c>
      <c r="C119" s="23" t="s">
        <v>36</v>
      </c>
      <c r="D119" s="22">
        <v>4</v>
      </c>
      <c r="E119" s="22"/>
      <c r="F119" s="25"/>
      <c r="G119" s="11"/>
    </row>
    <row r="120" spans="1:7" ht="30.75" customHeight="1">
      <c r="A120" s="23">
        <f t="shared" si="3"/>
        <v>67</v>
      </c>
      <c r="B120" s="26" t="s">
        <v>131</v>
      </c>
      <c r="C120" s="23" t="s">
        <v>36</v>
      </c>
      <c r="D120" s="25">
        <v>8</v>
      </c>
      <c r="E120" s="22"/>
      <c r="F120" s="25"/>
      <c r="G120" s="11"/>
    </row>
    <row r="121" spans="1:7" ht="30.75" customHeight="1">
      <c r="A121" s="23">
        <v>68</v>
      </c>
      <c r="B121" s="26" t="s">
        <v>132</v>
      </c>
      <c r="C121" s="23" t="s">
        <v>36</v>
      </c>
      <c r="D121" s="39">
        <v>4</v>
      </c>
      <c r="E121" s="40"/>
      <c r="F121" s="39"/>
      <c r="G121" s="11"/>
    </row>
    <row r="122" spans="1:7" s="2" customFormat="1" ht="30.75" customHeight="1">
      <c r="A122" s="23">
        <f t="shared" si="3"/>
        <v>69</v>
      </c>
      <c r="B122" s="26" t="s">
        <v>133</v>
      </c>
      <c r="C122" s="23" t="s">
        <v>36</v>
      </c>
      <c r="D122" s="40">
        <v>14</v>
      </c>
      <c r="E122" s="40"/>
      <c r="F122" s="39"/>
      <c r="G122" s="41"/>
    </row>
    <row r="123" spans="1:7" ht="30.75" customHeight="1">
      <c r="A123" s="23">
        <f t="shared" si="3"/>
        <v>70</v>
      </c>
      <c r="B123" s="26" t="s">
        <v>134</v>
      </c>
      <c r="C123" s="23" t="s">
        <v>36</v>
      </c>
      <c r="D123" s="40">
        <v>4</v>
      </c>
      <c r="E123" s="40"/>
      <c r="F123" s="39"/>
      <c r="G123" s="11"/>
    </row>
    <row r="124" spans="1:7" ht="30.75" customHeight="1">
      <c r="A124" s="23">
        <f t="shared" si="3"/>
        <v>71</v>
      </c>
      <c r="B124" s="26" t="s">
        <v>135</v>
      </c>
      <c r="C124" s="23" t="s">
        <v>36</v>
      </c>
      <c r="D124" s="39">
        <v>4</v>
      </c>
      <c r="E124" s="40"/>
      <c r="F124" s="39"/>
      <c r="G124" s="11"/>
    </row>
    <row r="125" spans="1:7" ht="30.75" customHeight="1">
      <c r="A125" s="23">
        <f>A124+1</f>
        <v>72</v>
      </c>
      <c r="B125" s="26" t="s">
        <v>136</v>
      </c>
      <c r="C125" s="23" t="s">
        <v>137</v>
      </c>
      <c r="D125" s="22">
        <v>3</v>
      </c>
      <c r="E125" s="22"/>
      <c r="F125" s="25"/>
      <c r="G125" s="11"/>
    </row>
    <row r="126" spans="1:7" ht="30.75" customHeight="1">
      <c r="A126" s="23">
        <f>+A125+1</f>
        <v>73</v>
      </c>
      <c r="B126" s="26" t="s">
        <v>138</v>
      </c>
      <c r="C126" s="23" t="s">
        <v>36</v>
      </c>
      <c r="D126" s="22">
        <v>12</v>
      </c>
      <c r="E126" s="22"/>
      <c r="F126" s="25"/>
      <c r="G126" s="11"/>
    </row>
    <row r="127" spans="1:7" ht="30.75" customHeight="1">
      <c r="A127" s="23">
        <f>A126+1</f>
        <v>74</v>
      </c>
      <c r="B127" s="26" t="s">
        <v>139</v>
      </c>
      <c r="C127" s="23" t="s">
        <v>140</v>
      </c>
      <c r="D127" s="22">
        <v>2</v>
      </c>
      <c r="E127" s="22"/>
      <c r="F127" s="25"/>
      <c r="G127" s="11"/>
    </row>
    <row r="128" spans="1:7" ht="30.75" customHeight="1">
      <c r="A128" s="16"/>
      <c r="B128" s="17" t="s">
        <v>141</v>
      </c>
      <c r="C128" s="18"/>
      <c r="D128" s="19"/>
      <c r="E128" s="19"/>
      <c r="F128" s="19"/>
      <c r="G128" s="11"/>
    </row>
    <row r="129" spans="1:7" ht="30.75" customHeight="1">
      <c r="A129" s="23">
        <f>A127+1</f>
        <v>75</v>
      </c>
      <c r="B129" s="26" t="s">
        <v>142</v>
      </c>
      <c r="C129" s="23" t="s">
        <v>36</v>
      </c>
      <c r="D129" s="25">
        <v>4</v>
      </c>
      <c r="E129" s="25"/>
      <c r="F129" s="25"/>
      <c r="G129" s="11"/>
    </row>
    <row r="130" spans="1:7" ht="30.75" customHeight="1">
      <c r="A130" s="42" t="s">
        <v>143</v>
      </c>
      <c r="B130" s="43"/>
      <c r="C130" s="43"/>
      <c r="D130" s="44"/>
      <c r="E130" s="45"/>
      <c r="F130" s="34"/>
      <c r="G130" s="11"/>
    </row>
    <row r="131" spans="1:7" ht="30.75" customHeight="1">
      <c r="A131" s="87" t="s">
        <v>144</v>
      </c>
      <c r="B131" s="88"/>
      <c r="C131" s="13"/>
      <c r="D131" s="25"/>
      <c r="E131" s="25"/>
      <c r="F131" s="46"/>
      <c r="G131" s="11"/>
    </row>
    <row r="132" spans="1:7" ht="30.75" customHeight="1">
      <c r="A132" s="16"/>
      <c r="B132" s="17" t="s">
        <v>145</v>
      </c>
      <c r="C132" s="18"/>
      <c r="D132" s="19"/>
      <c r="E132" s="19"/>
      <c r="F132" s="19"/>
      <c r="G132" s="11"/>
    </row>
    <row r="133" spans="1:7" ht="30.75" customHeight="1">
      <c r="A133" s="23">
        <f>A129+1</f>
        <v>76</v>
      </c>
      <c r="B133" s="26" t="s">
        <v>146</v>
      </c>
      <c r="C133" s="23" t="s">
        <v>36</v>
      </c>
      <c r="D133" s="25">
        <v>7</v>
      </c>
      <c r="E133" s="25"/>
      <c r="F133" s="25"/>
      <c r="G133" s="11"/>
    </row>
    <row r="134" spans="1:7" ht="30.75" customHeight="1">
      <c r="A134" s="23">
        <f>A133+1</f>
        <v>77</v>
      </c>
      <c r="B134" s="26" t="s">
        <v>147</v>
      </c>
      <c r="C134" s="23" t="s">
        <v>36</v>
      </c>
      <c r="D134" s="25">
        <v>3</v>
      </c>
      <c r="E134" s="25"/>
      <c r="F134" s="25"/>
      <c r="G134" s="11"/>
    </row>
    <row r="135" spans="1:7" ht="30.75" customHeight="1">
      <c r="A135" s="23">
        <f>A134+1</f>
        <v>78</v>
      </c>
      <c r="B135" s="26" t="s">
        <v>148</v>
      </c>
      <c r="C135" s="20" t="s">
        <v>36</v>
      </c>
      <c r="D135" s="22">
        <v>15</v>
      </c>
      <c r="E135" s="25"/>
      <c r="F135" s="25"/>
      <c r="G135" s="11"/>
    </row>
    <row r="136" spans="1:7" ht="30.75" customHeight="1">
      <c r="A136" s="23">
        <f>+A135+1</f>
        <v>79</v>
      </c>
      <c r="B136" s="26" t="s">
        <v>149</v>
      </c>
      <c r="C136" s="23"/>
      <c r="D136" s="25"/>
      <c r="E136" s="25"/>
      <c r="F136" s="25"/>
      <c r="G136" s="11"/>
    </row>
    <row r="137" spans="1:7" ht="30.75" customHeight="1">
      <c r="A137" s="27" t="s">
        <v>29</v>
      </c>
      <c r="B137" s="26" t="s">
        <v>150</v>
      </c>
      <c r="C137" s="23" t="s">
        <v>31</v>
      </c>
      <c r="D137" s="25">
        <v>80</v>
      </c>
      <c r="E137" s="25"/>
      <c r="F137" s="25"/>
      <c r="G137" s="11"/>
    </row>
    <row r="138" spans="1:7" ht="30.75" customHeight="1">
      <c r="A138" s="27" t="s">
        <v>32</v>
      </c>
      <c r="B138" s="26" t="s">
        <v>151</v>
      </c>
      <c r="C138" s="23" t="s">
        <v>31</v>
      </c>
      <c r="D138" s="25">
        <v>66</v>
      </c>
      <c r="E138" s="25"/>
      <c r="F138" s="25"/>
      <c r="G138" s="11"/>
    </row>
    <row r="139" spans="1:7" ht="30.75" customHeight="1">
      <c r="A139" s="27" t="s">
        <v>105</v>
      </c>
      <c r="B139" s="26" t="s">
        <v>152</v>
      </c>
      <c r="C139" s="23" t="s">
        <v>31</v>
      </c>
      <c r="D139" s="25">
        <v>30</v>
      </c>
      <c r="E139" s="25"/>
      <c r="F139" s="25"/>
      <c r="G139" s="11"/>
    </row>
    <row r="140" spans="1:7" ht="30.75" customHeight="1">
      <c r="A140" s="27" t="s">
        <v>122</v>
      </c>
      <c r="B140" s="26" t="s">
        <v>153</v>
      </c>
      <c r="C140" s="23" t="s">
        <v>31</v>
      </c>
      <c r="D140" s="25">
        <v>45</v>
      </c>
      <c r="E140" s="25"/>
      <c r="F140" s="25"/>
      <c r="G140" s="11"/>
    </row>
    <row r="141" spans="1:7" ht="30.75" customHeight="1">
      <c r="A141" s="27" t="s">
        <v>154</v>
      </c>
      <c r="B141" s="26" t="s">
        <v>155</v>
      </c>
      <c r="C141" s="23" t="s">
        <v>31</v>
      </c>
      <c r="D141" s="25">
        <v>54</v>
      </c>
      <c r="E141" s="25"/>
      <c r="F141" s="25"/>
      <c r="G141" s="11"/>
    </row>
    <row r="142" spans="1:7" ht="30.75" customHeight="1">
      <c r="A142" s="27" t="s">
        <v>156</v>
      </c>
      <c r="B142" s="26" t="s">
        <v>157</v>
      </c>
      <c r="C142" s="23" t="s">
        <v>31</v>
      </c>
      <c r="D142" s="25">
        <v>62</v>
      </c>
      <c r="E142" s="25"/>
      <c r="F142" s="25"/>
      <c r="G142" s="11"/>
    </row>
    <row r="143" spans="1:7" ht="30.75" customHeight="1">
      <c r="A143" s="27" t="s">
        <v>158</v>
      </c>
      <c r="B143" s="26" t="s">
        <v>159</v>
      </c>
      <c r="C143" s="23" t="s">
        <v>31</v>
      </c>
      <c r="D143" s="25">
        <v>36</v>
      </c>
      <c r="E143" s="25"/>
      <c r="F143" s="25"/>
      <c r="G143" s="11"/>
    </row>
    <row r="144" spans="1:7" ht="30.75" customHeight="1">
      <c r="A144" s="27" t="s">
        <v>160</v>
      </c>
      <c r="B144" s="26" t="s">
        <v>161</v>
      </c>
      <c r="C144" s="23" t="s">
        <v>31</v>
      </c>
      <c r="D144" s="25">
        <v>18</v>
      </c>
      <c r="E144" s="25"/>
      <c r="F144" s="25"/>
      <c r="G144" s="11"/>
    </row>
    <row r="145" spans="1:7" ht="30.75" customHeight="1">
      <c r="A145" s="23">
        <f>+A136+1</f>
        <v>80</v>
      </c>
      <c r="B145" s="26" t="s">
        <v>162</v>
      </c>
      <c r="C145" s="23" t="s">
        <v>36</v>
      </c>
      <c r="D145" s="25">
        <v>3</v>
      </c>
      <c r="E145" s="25"/>
      <c r="F145" s="25"/>
      <c r="G145" s="11"/>
    </row>
    <row r="146" spans="1:7" ht="30.75" customHeight="1">
      <c r="A146" s="16"/>
      <c r="B146" s="17" t="s">
        <v>163</v>
      </c>
      <c r="C146" s="18"/>
      <c r="D146" s="19"/>
      <c r="E146" s="19"/>
      <c r="F146" s="19"/>
      <c r="G146" s="11"/>
    </row>
    <row r="147" spans="1:7" ht="30.75" customHeight="1">
      <c r="A147" s="23">
        <f>+A145+1</f>
        <v>81</v>
      </c>
      <c r="B147" s="26" t="s">
        <v>164</v>
      </c>
      <c r="C147" s="23" t="s">
        <v>36</v>
      </c>
      <c r="D147" s="25">
        <v>26</v>
      </c>
      <c r="E147" s="25"/>
      <c r="F147" s="25"/>
      <c r="G147" s="11"/>
    </row>
    <row r="148" spans="1:7" ht="30.75" customHeight="1">
      <c r="A148" s="23">
        <f t="shared" ref="A148:A157" si="4">+A147+1</f>
        <v>82</v>
      </c>
      <c r="B148" s="26" t="s">
        <v>165</v>
      </c>
      <c r="C148" s="23" t="s">
        <v>36</v>
      </c>
      <c r="D148" s="25">
        <v>7</v>
      </c>
      <c r="E148" s="25"/>
      <c r="F148" s="25"/>
      <c r="G148" s="11"/>
    </row>
    <row r="149" spans="1:7" ht="30.75" customHeight="1">
      <c r="A149" s="23">
        <f t="shared" si="4"/>
        <v>83</v>
      </c>
      <c r="B149" s="26" t="s">
        <v>166</v>
      </c>
      <c r="C149" s="23" t="s">
        <v>31</v>
      </c>
      <c r="D149" s="25">
        <v>148</v>
      </c>
      <c r="E149" s="25"/>
      <c r="F149" s="25"/>
      <c r="G149" s="11"/>
    </row>
    <row r="150" spans="1:7" ht="30.75" customHeight="1">
      <c r="A150" s="16"/>
      <c r="B150" s="17" t="s">
        <v>167</v>
      </c>
      <c r="C150" s="18"/>
      <c r="D150" s="19"/>
      <c r="E150" s="19"/>
      <c r="F150" s="19"/>
      <c r="G150" s="11"/>
    </row>
    <row r="151" spans="1:7" ht="30.75" customHeight="1">
      <c r="A151" s="23">
        <f>+A149+1</f>
        <v>84</v>
      </c>
      <c r="B151" s="26" t="s">
        <v>168</v>
      </c>
      <c r="C151" s="23" t="s">
        <v>36</v>
      </c>
      <c r="D151" s="25">
        <v>3</v>
      </c>
      <c r="E151" s="25"/>
      <c r="F151" s="25"/>
      <c r="G151" s="11"/>
    </row>
    <row r="152" spans="1:7" ht="30.75" customHeight="1">
      <c r="A152" s="23">
        <f t="shared" si="4"/>
        <v>85</v>
      </c>
      <c r="B152" s="26" t="s">
        <v>169</v>
      </c>
      <c r="C152" s="23" t="s">
        <v>36</v>
      </c>
      <c r="D152" s="25">
        <v>3</v>
      </c>
      <c r="E152" s="25"/>
      <c r="F152" s="25"/>
      <c r="G152" s="11"/>
    </row>
    <row r="153" spans="1:7" ht="30.75" customHeight="1">
      <c r="A153" s="23">
        <f t="shared" si="4"/>
        <v>86</v>
      </c>
      <c r="B153" s="26" t="s">
        <v>170</v>
      </c>
      <c r="C153" s="23" t="s">
        <v>36</v>
      </c>
      <c r="D153" s="25">
        <v>3</v>
      </c>
      <c r="E153" s="25"/>
      <c r="F153" s="25"/>
      <c r="G153" s="11"/>
    </row>
    <row r="154" spans="1:7" ht="30.75" customHeight="1">
      <c r="A154" s="23">
        <f t="shared" si="4"/>
        <v>87</v>
      </c>
      <c r="B154" s="26" t="s">
        <v>171</v>
      </c>
      <c r="C154" s="23" t="s">
        <v>137</v>
      </c>
      <c r="D154" s="25">
        <v>3</v>
      </c>
      <c r="E154" s="25"/>
      <c r="F154" s="25"/>
      <c r="G154" s="11"/>
    </row>
    <row r="155" spans="1:7" ht="30.75" customHeight="1">
      <c r="A155" s="23">
        <f t="shared" si="4"/>
        <v>88</v>
      </c>
      <c r="B155" s="26" t="s">
        <v>172</v>
      </c>
      <c r="C155" s="23" t="s">
        <v>36</v>
      </c>
      <c r="D155" s="25">
        <v>8</v>
      </c>
      <c r="E155" s="25"/>
      <c r="F155" s="25"/>
      <c r="G155" s="11"/>
    </row>
    <row r="156" spans="1:7" ht="45.75" customHeight="1">
      <c r="A156" s="23">
        <f t="shared" si="4"/>
        <v>89</v>
      </c>
      <c r="B156" s="26" t="s">
        <v>173</v>
      </c>
      <c r="C156" s="23" t="s">
        <v>36</v>
      </c>
      <c r="D156" s="25">
        <v>3</v>
      </c>
      <c r="E156" s="25"/>
      <c r="F156" s="25"/>
      <c r="G156" s="11"/>
    </row>
    <row r="157" spans="1:7" ht="30.75" customHeight="1">
      <c r="A157" s="23">
        <f t="shared" si="4"/>
        <v>90</v>
      </c>
      <c r="B157" s="26" t="s">
        <v>174</v>
      </c>
      <c r="C157" s="23" t="s">
        <v>137</v>
      </c>
      <c r="D157" s="25">
        <v>3</v>
      </c>
      <c r="E157" s="25"/>
      <c r="F157" s="25"/>
      <c r="G157" s="11"/>
    </row>
    <row r="158" spans="1:7" ht="30.75" customHeight="1">
      <c r="A158" s="23">
        <f>A157+1</f>
        <v>91</v>
      </c>
      <c r="B158" s="26" t="s">
        <v>175</v>
      </c>
      <c r="C158" s="23" t="s">
        <v>137</v>
      </c>
      <c r="D158" s="25">
        <v>3</v>
      </c>
      <c r="E158" s="25"/>
      <c r="F158" s="25"/>
      <c r="G158" s="11"/>
    </row>
    <row r="159" spans="1:7" ht="30.75" customHeight="1">
      <c r="A159" s="47" t="s">
        <v>176</v>
      </c>
      <c r="B159" s="43"/>
      <c r="C159" s="43"/>
      <c r="D159" s="44"/>
      <c r="E159" s="45"/>
      <c r="F159" s="34"/>
      <c r="G159" s="11"/>
    </row>
    <row r="160" spans="1:7" ht="30.75" customHeight="1">
      <c r="A160" s="87" t="s">
        <v>177</v>
      </c>
      <c r="B160" s="88"/>
      <c r="C160" s="13"/>
      <c r="D160" s="25"/>
      <c r="E160" s="25"/>
      <c r="F160" s="46"/>
      <c r="G160" s="11"/>
    </row>
    <row r="161" spans="1:7" ht="30.75" customHeight="1">
      <c r="A161" s="16"/>
      <c r="B161" s="17" t="s">
        <v>178</v>
      </c>
      <c r="C161" s="18"/>
      <c r="D161" s="19"/>
      <c r="E161" s="19"/>
      <c r="F161" s="19"/>
      <c r="G161" s="11"/>
    </row>
    <row r="162" spans="1:7" ht="30.75" customHeight="1">
      <c r="A162" s="23">
        <f>+A158+1</f>
        <v>92</v>
      </c>
      <c r="B162" s="24" t="s">
        <v>179</v>
      </c>
      <c r="C162" s="23" t="s">
        <v>36</v>
      </c>
      <c r="D162" s="25">
        <v>1</v>
      </c>
      <c r="E162" s="25"/>
      <c r="F162" s="25"/>
      <c r="G162" s="11"/>
    </row>
    <row r="163" spans="1:7" ht="30.75" customHeight="1">
      <c r="A163" s="23">
        <f>+A162+1</f>
        <v>93</v>
      </c>
      <c r="B163" s="24" t="s">
        <v>180</v>
      </c>
      <c r="C163" s="23" t="s">
        <v>36</v>
      </c>
      <c r="D163" s="25">
        <v>3</v>
      </c>
      <c r="E163" s="25"/>
      <c r="F163" s="25"/>
      <c r="G163" s="11"/>
    </row>
    <row r="164" spans="1:7" ht="30.75" customHeight="1">
      <c r="A164" s="23">
        <f>+A163+1</f>
        <v>94</v>
      </c>
      <c r="B164" s="24" t="s">
        <v>181</v>
      </c>
      <c r="C164" s="23" t="s">
        <v>137</v>
      </c>
      <c r="D164" s="25">
        <v>1</v>
      </c>
      <c r="E164" s="25"/>
      <c r="F164" s="25"/>
      <c r="G164" s="11"/>
    </row>
    <row r="165" spans="1:7" ht="30.75" customHeight="1">
      <c r="A165" s="16"/>
      <c r="B165" s="17" t="s">
        <v>182</v>
      </c>
      <c r="C165" s="18"/>
      <c r="D165" s="19"/>
      <c r="E165" s="19"/>
      <c r="F165" s="19"/>
      <c r="G165" s="11"/>
    </row>
    <row r="166" spans="1:7" ht="30.75" customHeight="1">
      <c r="A166" s="23">
        <f>+A164+1</f>
        <v>95</v>
      </c>
      <c r="B166" s="24" t="s">
        <v>183</v>
      </c>
      <c r="C166" s="23"/>
      <c r="D166" s="25"/>
      <c r="E166" s="25"/>
      <c r="F166" s="25"/>
      <c r="G166" s="11"/>
    </row>
    <row r="167" spans="1:7" ht="30.75" customHeight="1">
      <c r="A167" s="27" t="s">
        <v>29</v>
      </c>
      <c r="B167" s="24" t="s">
        <v>184</v>
      </c>
      <c r="C167" s="23" t="s">
        <v>36</v>
      </c>
      <c r="D167" s="25">
        <v>4</v>
      </c>
      <c r="E167" s="25"/>
      <c r="F167" s="25"/>
      <c r="G167" s="11"/>
    </row>
    <row r="168" spans="1:7" ht="30.75" customHeight="1">
      <c r="A168" s="27" t="s">
        <v>32</v>
      </c>
      <c r="B168" s="24" t="s">
        <v>185</v>
      </c>
      <c r="C168" s="23" t="s">
        <v>36</v>
      </c>
      <c r="D168" s="25">
        <v>4</v>
      </c>
      <c r="E168" s="25"/>
      <c r="F168" s="25"/>
      <c r="G168" s="11"/>
    </row>
    <row r="169" spans="1:7" ht="30.75" customHeight="1">
      <c r="A169" s="27" t="s">
        <v>105</v>
      </c>
      <c r="B169" s="24" t="s">
        <v>186</v>
      </c>
      <c r="C169" s="23" t="s">
        <v>36</v>
      </c>
      <c r="D169" s="25">
        <v>1</v>
      </c>
      <c r="E169" s="25"/>
      <c r="F169" s="25"/>
      <c r="G169" s="11"/>
    </row>
    <row r="170" spans="1:7" ht="30.75" customHeight="1">
      <c r="A170" s="16"/>
      <c r="B170" s="17" t="s">
        <v>187</v>
      </c>
      <c r="C170" s="18"/>
      <c r="D170" s="19"/>
      <c r="E170" s="19"/>
      <c r="F170" s="19"/>
      <c r="G170" s="11"/>
    </row>
    <row r="171" spans="1:7" ht="30.75" customHeight="1">
      <c r="A171" s="23">
        <f>+A166+1</f>
        <v>96</v>
      </c>
      <c r="B171" s="24" t="s">
        <v>188</v>
      </c>
      <c r="C171" s="20"/>
      <c r="D171" s="48"/>
      <c r="E171" s="25"/>
      <c r="F171" s="25"/>
      <c r="G171" s="11"/>
    </row>
    <row r="172" spans="1:7" ht="30.75" customHeight="1">
      <c r="A172" s="27" t="s">
        <v>29</v>
      </c>
      <c r="B172" s="21" t="s">
        <v>189</v>
      </c>
      <c r="C172" s="20" t="s">
        <v>31</v>
      </c>
      <c r="D172" s="48">
        <v>200</v>
      </c>
      <c r="E172" s="25"/>
      <c r="F172" s="25"/>
      <c r="G172" s="11"/>
    </row>
    <row r="173" spans="1:7" ht="30.75" customHeight="1">
      <c r="A173" s="27" t="s">
        <v>32</v>
      </c>
      <c r="B173" s="21" t="s">
        <v>190</v>
      </c>
      <c r="C173" s="20" t="s">
        <v>31</v>
      </c>
      <c r="D173" s="48">
        <v>80</v>
      </c>
      <c r="E173" s="25"/>
      <c r="F173" s="25"/>
      <c r="G173" s="11"/>
    </row>
    <row r="174" spans="1:7" ht="30.75" customHeight="1">
      <c r="A174" s="27" t="s">
        <v>105</v>
      </c>
      <c r="B174" s="21" t="s">
        <v>191</v>
      </c>
      <c r="C174" s="20" t="s">
        <v>31</v>
      </c>
      <c r="D174" s="48">
        <v>150</v>
      </c>
      <c r="E174" s="25"/>
      <c r="F174" s="25"/>
      <c r="G174" s="11"/>
    </row>
    <row r="175" spans="1:7" ht="30.75" customHeight="1">
      <c r="A175" s="27" t="s">
        <v>122</v>
      </c>
      <c r="B175" s="21" t="s">
        <v>192</v>
      </c>
      <c r="C175" s="20" t="s">
        <v>31</v>
      </c>
      <c r="D175" s="48">
        <v>450</v>
      </c>
      <c r="E175" s="25"/>
      <c r="F175" s="25"/>
      <c r="G175" s="11"/>
    </row>
    <row r="176" spans="1:7" ht="30.75" customHeight="1">
      <c r="A176" s="27" t="s">
        <v>154</v>
      </c>
      <c r="B176" s="21" t="s">
        <v>193</v>
      </c>
      <c r="C176" s="20" t="s">
        <v>31</v>
      </c>
      <c r="D176" s="48">
        <v>250</v>
      </c>
      <c r="E176" s="25"/>
      <c r="F176" s="25"/>
      <c r="G176" s="11"/>
    </row>
    <row r="177" spans="1:7" ht="30.75" customHeight="1">
      <c r="A177" s="16"/>
      <c r="B177" s="17" t="s">
        <v>194</v>
      </c>
      <c r="C177" s="18"/>
      <c r="D177" s="19"/>
      <c r="E177" s="19"/>
      <c r="F177" s="19"/>
      <c r="G177" s="11"/>
    </row>
    <row r="178" spans="1:7" ht="30.75" customHeight="1">
      <c r="A178" s="23">
        <f>+A171+1</f>
        <v>97</v>
      </c>
      <c r="B178" s="21" t="s">
        <v>195</v>
      </c>
      <c r="C178" s="49"/>
      <c r="D178" s="15"/>
      <c r="E178" s="25"/>
      <c r="F178" s="25"/>
      <c r="G178" s="11"/>
    </row>
    <row r="179" spans="1:7" ht="30.75" customHeight="1">
      <c r="A179" s="27" t="s">
        <v>29</v>
      </c>
      <c r="B179" s="24" t="s">
        <v>196</v>
      </c>
      <c r="C179" s="23" t="s">
        <v>31</v>
      </c>
      <c r="D179" s="48">
        <v>140</v>
      </c>
      <c r="E179" s="25"/>
      <c r="F179" s="25"/>
      <c r="G179" s="11"/>
    </row>
    <row r="180" spans="1:7" ht="30.75" customHeight="1">
      <c r="A180" s="27" t="s">
        <v>32</v>
      </c>
      <c r="B180" s="24" t="s">
        <v>197</v>
      </c>
      <c r="C180" s="23" t="s">
        <v>31</v>
      </c>
      <c r="D180" s="48">
        <v>100</v>
      </c>
      <c r="E180" s="25"/>
      <c r="F180" s="25"/>
      <c r="G180" s="11"/>
    </row>
    <row r="181" spans="1:7" ht="30.75" customHeight="1">
      <c r="A181" s="16"/>
      <c r="B181" s="17" t="s">
        <v>198</v>
      </c>
      <c r="C181" s="18"/>
      <c r="D181" s="19"/>
      <c r="E181" s="19"/>
      <c r="F181" s="19"/>
      <c r="G181" s="11"/>
    </row>
    <row r="182" spans="1:7" ht="30.75" customHeight="1">
      <c r="A182" s="23">
        <f>+A178+1</f>
        <v>98</v>
      </c>
      <c r="B182" s="24" t="s">
        <v>199</v>
      </c>
      <c r="C182" s="23" t="s">
        <v>36</v>
      </c>
      <c r="D182" s="48">
        <v>4</v>
      </c>
      <c r="E182" s="25"/>
      <c r="F182" s="25"/>
      <c r="G182" s="11"/>
    </row>
    <row r="183" spans="1:7" ht="30.75" customHeight="1">
      <c r="A183" s="16"/>
      <c r="B183" s="17" t="s">
        <v>200</v>
      </c>
      <c r="C183" s="18"/>
      <c r="D183" s="19"/>
      <c r="E183" s="19"/>
      <c r="F183" s="19"/>
      <c r="G183" s="11"/>
    </row>
    <row r="184" spans="1:7" ht="30.75" customHeight="1">
      <c r="A184" s="23">
        <f>+A182+1</f>
        <v>99</v>
      </c>
      <c r="B184" s="24" t="s">
        <v>201</v>
      </c>
      <c r="C184" s="23" t="s">
        <v>137</v>
      </c>
      <c r="D184" s="50">
        <v>1</v>
      </c>
      <c r="E184" s="25"/>
      <c r="F184" s="25"/>
      <c r="G184" s="11"/>
    </row>
    <row r="185" spans="1:7" ht="30.75" customHeight="1">
      <c r="A185" s="23">
        <f t="shared" ref="A185:A189" si="5">+A184+1</f>
        <v>100</v>
      </c>
      <c r="B185" s="21" t="s">
        <v>202</v>
      </c>
      <c r="C185" s="23" t="s">
        <v>137</v>
      </c>
      <c r="D185" s="48">
        <v>1</v>
      </c>
      <c r="E185" s="25"/>
      <c r="F185" s="25"/>
      <c r="G185" s="11"/>
    </row>
    <row r="186" spans="1:7" ht="30.75" customHeight="1">
      <c r="A186" s="23">
        <f t="shared" si="5"/>
        <v>101</v>
      </c>
      <c r="B186" s="21" t="s">
        <v>203</v>
      </c>
      <c r="C186" s="23" t="s">
        <v>137</v>
      </c>
      <c r="D186" s="48">
        <v>4</v>
      </c>
      <c r="E186" s="25"/>
      <c r="F186" s="25"/>
      <c r="G186" s="11"/>
    </row>
    <row r="187" spans="1:7" ht="30.75" customHeight="1">
      <c r="A187" s="16"/>
      <c r="B187" s="17" t="s">
        <v>204</v>
      </c>
      <c r="C187" s="18"/>
      <c r="D187" s="19"/>
      <c r="E187" s="19"/>
      <c r="F187" s="19"/>
      <c r="G187" s="11"/>
    </row>
    <row r="188" spans="1:7" ht="30.75" customHeight="1">
      <c r="A188" s="23">
        <f>+A186+1</f>
        <v>102</v>
      </c>
      <c r="B188" s="21" t="s">
        <v>205</v>
      </c>
      <c r="C188" s="23" t="s">
        <v>36</v>
      </c>
      <c r="D188" s="48">
        <v>9</v>
      </c>
      <c r="E188" s="25"/>
      <c r="F188" s="25"/>
      <c r="G188" s="11"/>
    </row>
    <row r="189" spans="1:7" ht="30.75" customHeight="1">
      <c r="A189" s="23">
        <f t="shared" si="5"/>
        <v>103</v>
      </c>
      <c r="B189" s="21" t="s">
        <v>206</v>
      </c>
      <c r="C189" s="23" t="s">
        <v>36</v>
      </c>
      <c r="D189" s="48">
        <v>9</v>
      </c>
      <c r="E189" s="25"/>
      <c r="F189" s="25"/>
      <c r="G189" s="11"/>
    </row>
    <row r="190" spans="1:7" ht="30.75" customHeight="1">
      <c r="A190" s="16"/>
      <c r="B190" s="17" t="s">
        <v>207</v>
      </c>
      <c r="C190" s="18"/>
      <c r="D190" s="19"/>
      <c r="E190" s="19"/>
      <c r="F190" s="19"/>
      <c r="G190" s="11"/>
    </row>
    <row r="191" spans="1:7" ht="30.75" customHeight="1">
      <c r="A191" s="23">
        <f>+A189+1</f>
        <v>104</v>
      </c>
      <c r="B191" s="21" t="s">
        <v>208</v>
      </c>
      <c r="C191" s="23" t="s">
        <v>36</v>
      </c>
      <c r="D191" s="48">
        <v>20</v>
      </c>
      <c r="E191" s="25"/>
      <c r="F191" s="25"/>
      <c r="G191" s="11"/>
    </row>
    <row r="192" spans="1:7" ht="30.75" customHeight="1">
      <c r="A192" s="23">
        <f t="shared" ref="A192:A195" si="6">+A191+1</f>
        <v>105</v>
      </c>
      <c r="B192" s="21" t="s">
        <v>209</v>
      </c>
      <c r="C192" s="23" t="s">
        <v>36</v>
      </c>
      <c r="D192" s="48">
        <v>4</v>
      </c>
      <c r="E192" s="25"/>
      <c r="F192" s="25"/>
      <c r="G192" s="11"/>
    </row>
    <row r="193" spans="1:7" ht="30.75" customHeight="1">
      <c r="A193" s="23">
        <f t="shared" si="6"/>
        <v>106</v>
      </c>
      <c r="B193" s="21" t="s">
        <v>210</v>
      </c>
      <c r="C193" s="23" t="s">
        <v>36</v>
      </c>
      <c r="D193" s="48">
        <v>3</v>
      </c>
      <c r="E193" s="25"/>
      <c r="F193" s="25"/>
      <c r="G193" s="11"/>
    </row>
    <row r="194" spans="1:7" ht="30.75" customHeight="1">
      <c r="A194" s="23">
        <f t="shared" si="6"/>
        <v>107</v>
      </c>
      <c r="B194" s="21" t="s">
        <v>211</v>
      </c>
      <c r="C194" s="23" t="s">
        <v>36</v>
      </c>
      <c r="D194" s="48">
        <v>12</v>
      </c>
      <c r="E194" s="25"/>
      <c r="F194" s="25"/>
      <c r="G194" s="11"/>
    </row>
    <row r="195" spans="1:7" ht="30.75" customHeight="1">
      <c r="A195" s="23">
        <f t="shared" si="6"/>
        <v>108</v>
      </c>
      <c r="B195" s="21" t="s">
        <v>212</v>
      </c>
      <c r="C195" s="23" t="s">
        <v>36</v>
      </c>
      <c r="D195" s="48">
        <v>32</v>
      </c>
      <c r="E195" s="25"/>
      <c r="F195" s="25"/>
      <c r="G195" s="11"/>
    </row>
    <row r="196" spans="1:7" ht="30.75" customHeight="1">
      <c r="A196" s="16"/>
      <c r="B196" s="17" t="s">
        <v>213</v>
      </c>
      <c r="C196" s="18"/>
      <c r="D196" s="19"/>
      <c r="E196" s="19"/>
      <c r="F196" s="19"/>
      <c r="G196" s="11"/>
    </row>
    <row r="197" spans="1:7" ht="30.75" customHeight="1">
      <c r="A197" s="23">
        <f>+A195+1</f>
        <v>109</v>
      </c>
      <c r="B197" s="21" t="s">
        <v>214</v>
      </c>
      <c r="C197" s="23"/>
      <c r="D197" s="50"/>
      <c r="E197" s="25"/>
      <c r="F197" s="25"/>
      <c r="G197" s="11"/>
    </row>
    <row r="198" spans="1:7" ht="30.75" customHeight="1">
      <c r="A198" s="27" t="s">
        <v>29</v>
      </c>
      <c r="B198" s="21" t="s">
        <v>215</v>
      </c>
      <c r="C198" s="23" t="s">
        <v>36</v>
      </c>
      <c r="D198" s="48">
        <v>32</v>
      </c>
      <c r="E198" s="25"/>
      <c r="F198" s="25"/>
      <c r="G198" s="11"/>
    </row>
    <row r="199" spans="1:7" ht="30.75" customHeight="1">
      <c r="A199" s="27" t="s">
        <v>32</v>
      </c>
      <c r="B199" s="21" t="s">
        <v>216</v>
      </c>
      <c r="C199" s="23" t="s">
        <v>36</v>
      </c>
      <c r="D199" s="48">
        <v>6</v>
      </c>
      <c r="E199" s="25"/>
      <c r="F199" s="25"/>
      <c r="G199" s="11"/>
    </row>
    <row r="200" spans="1:7" ht="30.75" customHeight="1">
      <c r="A200" s="27" t="s">
        <v>105</v>
      </c>
      <c r="B200" s="21" t="s">
        <v>217</v>
      </c>
      <c r="C200" s="23" t="s">
        <v>36</v>
      </c>
      <c r="D200" s="48">
        <v>1</v>
      </c>
      <c r="E200" s="25"/>
      <c r="F200" s="25"/>
      <c r="G200" s="11"/>
    </row>
    <row r="201" spans="1:7" ht="30.75" customHeight="1">
      <c r="A201" s="27" t="s">
        <v>122</v>
      </c>
      <c r="B201" s="21" t="s">
        <v>218</v>
      </c>
      <c r="C201" s="23" t="s">
        <v>36</v>
      </c>
      <c r="D201" s="48">
        <v>1</v>
      </c>
      <c r="E201" s="25"/>
      <c r="F201" s="25"/>
      <c r="G201" s="11"/>
    </row>
    <row r="202" spans="1:7" ht="30.75" customHeight="1">
      <c r="A202" s="16"/>
      <c r="B202" s="17" t="s">
        <v>219</v>
      </c>
      <c r="C202" s="18"/>
      <c r="D202" s="19"/>
      <c r="E202" s="19"/>
      <c r="F202" s="19"/>
      <c r="G202" s="11"/>
    </row>
    <row r="203" spans="1:7" ht="30.75" customHeight="1">
      <c r="A203" s="23">
        <f>+A197+1</f>
        <v>110</v>
      </c>
      <c r="B203" s="21" t="s">
        <v>220</v>
      </c>
      <c r="C203" s="23" t="s">
        <v>36</v>
      </c>
      <c r="D203" s="48">
        <v>8</v>
      </c>
      <c r="E203" s="25"/>
      <c r="F203" s="25"/>
      <c r="G203" s="11"/>
    </row>
    <row r="204" spans="1:7" ht="30.75" customHeight="1">
      <c r="A204" s="23">
        <f t="shared" ref="A204:A210" si="7">+A203+1</f>
        <v>111</v>
      </c>
      <c r="B204" s="21" t="s">
        <v>221</v>
      </c>
      <c r="C204" s="23" t="s">
        <v>36</v>
      </c>
      <c r="D204" s="48">
        <v>8</v>
      </c>
      <c r="E204" s="25"/>
      <c r="F204" s="25"/>
      <c r="G204" s="11"/>
    </row>
    <row r="205" spans="1:7" ht="30.75" customHeight="1">
      <c r="A205" s="23">
        <f t="shared" si="7"/>
        <v>112</v>
      </c>
      <c r="B205" s="21" t="s">
        <v>222</v>
      </c>
      <c r="C205" s="23" t="s">
        <v>36</v>
      </c>
      <c r="D205" s="48">
        <v>11</v>
      </c>
      <c r="E205" s="25"/>
      <c r="F205" s="25"/>
      <c r="G205" s="11"/>
    </row>
    <row r="206" spans="1:7" ht="30.75" customHeight="1">
      <c r="A206" s="23">
        <f t="shared" si="7"/>
        <v>113</v>
      </c>
      <c r="B206" s="21" t="s">
        <v>223</v>
      </c>
      <c r="C206" s="23" t="s">
        <v>36</v>
      </c>
      <c r="D206" s="48">
        <v>18</v>
      </c>
      <c r="E206" s="25"/>
      <c r="F206" s="25"/>
      <c r="G206" s="11"/>
    </row>
    <row r="207" spans="1:7" ht="30.75" customHeight="1">
      <c r="A207" s="23">
        <f t="shared" si="7"/>
        <v>114</v>
      </c>
      <c r="B207" s="21" t="s">
        <v>224</v>
      </c>
      <c r="C207" s="23" t="s">
        <v>36</v>
      </c>
      <c r="D207" s="48">
        <v>28</v>
      </c>
      <c r="E207" s="25"/>
      <c r="F207" s="25"/>
      <c r="G207" s="11"/>
    </row>
    <row r="208" spans="1:7" ht="30.75" customHeight="1">
      <c r="A208" s="23">
        <f t="shared" si="7"/>
        <v>115</v>
      </c>
      <c r="B208" s="21" t="s">
        <v>225</v>
      </c>
      <c r="C208" s="23" t="s">
        <v>36</v>
      </c>
      <c r="D208" s="48">
        <v>12</v>
      </c>
      <c r="E208" s="25"/>
      <c r="F208" s="25"/>
      <c r="G208" s="11"/>
    </row>
    <row r="209" spans="1:7" ht="39.75" customHeight="1">
      <c r="A209" s="23">
        <f t="shared" si="7"/>
        <v>116</v>
      </c>
      <c r="B209" s="24" t="s">
        <v>226</v>
      </c>
      <c r="C209" s="23" t="s">
        <v>36</v>
      </c>
      <c r="D209" s="50">
        <v>12</v>
      </c>
      <c r="E209" s="25"/>
      <c r="F209" s="25"/>
      <c r="G209" s="11"/>
    </row>
    <row r="210" spans="1:7" ht="47.25" customHeight="1">
      <c r="A210" s="23">
        <f t="shared" si="7"/>
        <v>117</v>
      </c>
      <c r="B210" s="21" t="s">
        <v>227</v>
      </c>
      <c r="C210" s="23" t="s">
        <v>36</v>
      </c>
      <c r="D210" s="48">
        <v>10</v>
      </c>
      <c r="E210" s="25"/>
      <c r="F210" s="25"/>
      <c r="G210" s="11"/>
    </row>
    <row r="211" spans="1:7" ht="30.75" customHeight="1">
      <c r="A211" s="31" t="s">
        <v>228</v>
      </c>
      <c r="B211" s="32"/>
      <c r="C211" s="33"/>
      <c r="D211" s="34"/>
      <c r="E211" s="34"/>
      <c r="F211" s="34"/>
      <c r="G211" s="11"/>
    </row>
    <row r="212" spans="1:7" ht="30.75" customHeight="1">
      <c r="A212" s="87" t="s">
        <v>229</v>
      </c>
      <c r="B212" s="88"/>
      <c r="C212" s="13"/>
      <c r="D212" s="14"/>
      <c r="E212" s="14"/>
      <c r="F212" s="15"/>
      <c r="G212" s="11"/>
    </row>
    <row r="213" spans="1:7" ht="30.75" customHeight="1">
      <c r="A213" s="16"/>
      <c r="B213" s="17" t="s">
        <v>230</v>
      </c>
      <c r="C213" s="18"/>
      <c r="D213" s="19"/>
      <c r="E213" s="19"/>
      <c r="F213" s="19"/>
      <c r="G213" s="11"/>
    </row>
    <row r="214" spans="1:7" ht="30.75" customHeight="1">
      <c r="A214" s="23">
        <f>A210+1</f>
        <v>118</v>
      </c>
      <c r="B214" s="24" t="s">
        <v>231</v>
      </c>
      <c r="C214" s="23" t="s">
        <v>36</v>
      </c>
      <c r="D214" s="25">
        <v>1</v>
      </c>
      <c r="E214" s="25"/>
      <c r="F214" s="25"/>
      <c r="G214" s="11"/>
    </row>
    <row r="215" spans="1:7" ht="30.75" customHeight="1">
      <c r="A215" s="23">
        <f t="shared" ref="A215:A218" si="8">+A214+1</f>
        <v>119</v>
      </c>
      <c r="B215" s="24" t="s">
        <v>232</v>
      </c>
      <c r="C215" s="23" t="s">
        <v>36</v>
      </c>
      <c r="D215" s="25">
        <v>6</v>
      </c>
      <c r="E215" s="25"/>
      <c r="F215" s="25"/>
      <c r="G215" s="11"/>
    </row>
    <row r="216" spans="1:7" ht="30.75" customHeight="1">
      <c r="A216" s="23">
        <f t="shared" si="8"/>
        <v>120</v>
      </c>
      <c r="B216" s="24" t="s">
        <v>233</v>
      </c>
      <c r="C216" s="23" t="s">
        <v>36</v>
      </c>
      <c r="D216" s="25">
        <v>6</v>
      </c>
      <c r="E216" s="25"/>
      <c r="F216" s="25"/>
      <c r="G216" s="11"/>
    </row>
    <row r="217" spans="1:7" ht="30.75" customHeight="1">
      <c r="A217" s="23">
        <f t="shared" si="8"/>
        <v>121</v>
      </c>
      <c r="B217" s="24" t="s">
        <v>234</v>
      </c>
      <c r="C217" s="23" t="s">
        <v>36</v>
      </c>
      <c r="D217" s="25">
        <v>1</v>
      </c>
      <c r="E217" s="25"/>
      <c r="F217" s="25"/>
      <c r="G217" s="11"/>
    </row>
    <row r="218" spans="1:7" ht="30.75" customHeight="1">
      <c r="A218" s="23">
        <f t="shared" si="8"/>
        <v>122</v>
      </c>
      <c r="B218" s="24" t="s">
        <v>235</v>
      </c>
      <c r="C218" s="23" t="s">
        <v>137</v>
      </c>
      <c r="D218" s="25">
        <v>1</v>
      </c>
      <c r="E218" s="25"/>
      <c r="F218" s="25"/>
      <c r="G218" s="11"/>
    </row>
    <row r="219" spans="1:7" ht="30.75" customHeight="1">
      <c r="A219" s="85" t="s">
        <v>236</v>
      </c>
      <c r="B219" s="86"/>
      <c r="C219" s="86"/>
      <c r="D219" s="44"/>
      <c r="E219" s="34"/>
      <c r="F219" s="34"/>
      <c r="G219" s="11"/>
    </row>
    <row r="220" spans="1:7" ht="30.75" customHeight="1">
      <c r="A220" s="87" t="s">
        <v>237</v>
      </c>
      <c r="B220" s="88"/>
      <c r="C220" s="13"/>
      <c r="D220" s="14"/>
      <c r="E220" s="14"/>
      <c r="F220" s="15"/>
      <c r="G220" s="11"/>
    </row>
    <row r="221" spans="1:7" ht="30.75" customHeight="1">
      <c r="A221" s="16"/>
      <c r="B221" s="17" t="s">
        <v>238</v>
      </c>
      <c r="C221" s="18"/>
      <c r="D221" s="19"/>
      <c r="E221" s="19"/>
      <c r="F221" s="19"/>
      <c r="G221" s="11"/>
    </row>
    <row r="222" spans="1:7" ht="34.5" customHeight="1">
      <c r="A222" s="23">
        <f>+A218+1</f>
        <v>123</v>
      </c>
      <c r="B222" s="24" t="s">
        <v>239</v>
      </c>
      <c r="C222" s="23" t="s">
        <v>15</v>
      </c>
      <c r="D222" s="25">
        <v>625</v>
      </c>
      <c r="E222" s="25"/>
      <c r="F222" s="25"/>
      <c r="G222" s="11"/>
    </row>
    <row r="223" spans="1:7" ht="30.75" customHeight="1">
      <c r="A223" s="23">
        <f>+A222+1</f>
        <v>124</v>
      </c>
      <c r="B223" s="24" t="s">
        <v>240</v>
      </c>
      <c r="C223" s="23" t="s">
        <v>15</v>
      </c>
      <c r="D223" s="25">
        <v>625</v>
      </c>
      <c r="E223" s="25"/>
      <c r="F223" s="25"/>
      <c r="G223" s="11"/>
    </row>
    <row r="224" spans="1:7" ht="30.75" customHeight="1">
      <c r="A224" s="16"/>
      <c r="B224" s="17" t="s">
        <v>241</v>
      </c>
      <c r="C224" s="18"/>
      <c r="D224" s="19"/>
      <c r="E224" s="19"/>
      <c r="F224" s="19"/>
      <c r="G224" s="11"/>
    </row>
    <row r="225" spans="1:7" ht="30.75" customHeight="1">
      <c r="A225" s="23">
        <f>+A223+1</f>
        <v>125</v>
      </c>
      <c r="B225" s="24" t="s">
        <v>242</v>
      </c>
      <c r="C225" s="23" t="s">
        <v>31</v>
      </c>
      <c r="D225" s="25">
        <v>750</v>
      </c>
      <c r="E225" s="25"/>
      <c r="F225" s="25"/>
      <c r="G225" s="11"/>
    </row>
    <row r="226" spans="1:7" ht="30.75" customHeight="1">
      <c r="A226" s="23">
        <f t="shared" ref="A226:A232" si="9">A225+1</f>
        <v>126</v>
      </c>
      <c r="B226" s="24" t="s">
        <v>243</v>
      </c>
      <c r="C226" s="23" t="s">
        <v>13</v>
      </c>
      <c r="D226" s="25">
        <v>3055</v>
      </c>
      <c r="E226" s="25"/>
      <c r="F226" s="25"/>
      <c r="G226" s="11"/>
    </row>
    <row r="227" spans="1:7" ht="30.75" customHeight="1">
      <c r="A227" s="23">
        <f t="shared" si="9"/>
        <v>127</v>
      </c>
      <c r="B227" s="24" t="s">
        <v>244</v>
      </c>
      <c r="C227" s="23"/>
      <c r="D227" s="25"/>
      <c r="E227" s="25"/>
      <c r="F227" s="25"/>
      <c r="G227" s="11"/>
    </row>
    <row r="228" spans="1:7" ht="30.75" customHeight="1">
      <c r="A228" s="23" t="s">
        <v>245</v>
      </c>
      <c r="B228" s="24" t="s">
        <v>246</v>
      </c>
      <c r="C228" s="23" t="s">
        <v>13</v>
      </c>
      <c r="D228" s="25">
        <v>1050</v>
      </c>
      <c r="E228" s="25"/>
      <c r="F228" s="25"/>
      <c r="G228" s="11"/>
    </row>
    <row r="229" spans="1:7" ht="30.75" customHeight="1">
      <c r="A229" s="23" t="s">
        <v>247</v>
      </c>
      <c r="B229" s="24" t="s">
        <v>248</v>
      </c>
      <c r="C229" s="23" t="s">
        <v>13</v>
      </c>
      <c r="D229" s="25">
        <v>280</v>
      </c>
      <c r="E229" s="25"/>
      <c r="F229" s="25"/>
      <c r="G229" s="11"/>
    </row>
    <row r="230" spans="1:7" ht="30.75" customHeight="1">
      <c r="A230" s="23">
        <f>A227+1</f>
        <v>128</v>
      </c>
      <c r="B230" s="26" t="s">
        <v>249</v>
      </c>
      <c r="C230" s="23" t="s">
        <v>13</v>
      </c>
      <c r="D230" s="25">
        <v>1725</v>
      </c>
      <c r="E230" s="25"/>
      <c r="F230" s="25"/>
      <c r="G230" s="11"/>
    </row>
    <row r="231" spans="1:7" ht="36" customHeight="1">
      <c r="A231" s="23">
        <f t="shared" si="9"/>
        <v>129</v>
      </c>
      <c r="B231" s="26" t="s">
        <v>250</v>
      </c>
      <c r="C231" s="23" t="s">
        <v>13</v>
      </c>
      <c r="D231" s="25">
        <v>1125</v>
      </c>
      <c r="E231" s="25"/>
      <c r="F231" s="25"/>
      <c r="G231" s="11"/>
    </row>
    <row r="232" spans="1:7" ht="30.75" customHeight="1">
      <c r="A232" s="23">
        <f t="shared" si="9"/>
        <v>130</v>
      </c>
      <c r="B232" s="26" t="s">
        <v>251</v>
      </c>
      <c r="C232" s="23" t="s">
        <v>13</v>
      </c>
      <c r="D232" s="25">
        <v>600</v>
      </c>
      <c r="E232" s="25"/>
      <c r="F232" s="25"/>
      <c r="G232" s="11"/>
    </row>
    <row r="233" spans="1:7" ht="30.75" customHeight="1">
      <c r="A233" s="16"/>
      <c r="B233" s="17" t="s">
        <v>252</v>
      </c>
      <c r="C233" s="18"/>
      <c r="D233" s="19"/>
      <c r="E233" s="19"/>
      <c r="F233" s="19"/>
      <c r="G233" s="11"/>
    </row>
    <row r="234" spans="1:7" ht="34.5" customHeight="1">
      <c r="A234" s="23">
        <f>A232+1</f>
        <v>131</v>
      </c>
      <c r="B234" s="26" t="s">
        <v>253</v>
      </c>
      <c r="C234" s="23" t="s">
        <v>13</v>
      </c>
      <c r="D234" s="25">
        <v>3425</v>
      </c>
      <c r="E234" s="25"/>
      <c r="F234" s="25"/>
      <c r="G234" s="11"/>
    </row>
    <row r="235" spans="1:7" ht="30.75" customHeight="1">
      <c r="A235" s="23">
        <f>A234+1</f>
        <v>132</v>
      </c>
      <c r="B235" s="26" t="s">
        <v>254</v>
      </c>
      <c r="C235" s="23" t="s">
        <v>36</v>
      </c>
      <c r="D235" s="25">
        <v>70</v>
      </c>
      <c r="E235" s="25"/>
      <c r="F235" s="25"/>
      <c r="G235" s="11"/>
    </row>
    <row r="236" spans="1:7" ht="30.75" customHeight="1">
      <c r="A236" s="16"/>
      <c r="B236" s="17" t="s">
        <v>255</v>
      </c>
      <c r="C236" s="18"/>
      <c r="D236" s="19"/>
      <c r="E236" s="19"/>
      <c r="F236" s="19"/>
      <c r="G236" s="11"/>
    </row>
    <row r="237" spans="1:7" ht="30.75" customHeight="1">
      <c r="A237" s="23">
        <f>A235+1</f>
        <v>133</v>
      </c>
      <c r="B237" s="26" t="s">
        <v>256</v>
      </c>
      <c r="C237" s="23"/>
      <c r="D237" s="25"/>
      <c r="E237" s="25"/>
      <c r="F237" s="22"/>
      <c r="G237" s="11"/>
    </row>
    <row r="238" spans="1:7" ht="30.75" customHeight="1">
      <c r="A238" s="27" t="s">
        <v>29</v>
      </c>
      <c r="B238" s="26" t="s">
        <v>257</v>
      </c>
      <c r="C238" s="23" t="s">
        <v>31</v>
      </c>
      <c r="D238" s="25">
        <v>200</v>
      </c>
      <c r="E238" s="25"/>
      <c r="F238" s="22"/>
      <c r="G238" s="11"/>
    </row>
    <row r="239" spans="1:7" ht="30.75" customHeight="1">
      <c r="A239" s="27" t="s">
        <v>32</v>
      </c>
      <c r="B239" s="26" t="s">
        <v>258</v>
      </c>
      <c r="C239" s="23" t="s">
        <v>31</v>
      </c>
      <c r="D239" s="25">
        <v>260</v>
      </c>
      <c r="E239" s="25"/>
      <c r="F239" s="22"/>
      <c r="G239" s="11"/>
    </row>
    <row r="240" spans="1:7" ht="30.75" customHeight="1">
      <c r="A240" s="23">
        <f>A237+1</f>
        <v>134</v>
      </c>
      <c r="B240" s="26" t="s">
        <v>259</v>
      </c>
      <c r="C240" s="23"/>
      <c r="D240" s="25"/>
      <c r="E240" s="25"/>
      <c r="F240" s="25"/>
      <c r="G240" s="11"/>
    </row>
    <row r="241" spans="1:7" ht="30.75" customHeight="1">
      <c r="A241" s="27" t="s">
        <v>29</v>
      </c>
      <c r="B241" s="26" t="s">
        <v>260</v>
      </c>
      <c r="C241" s="23" t="s">
        <v>36</v>
      </c>
      <c r="D241" s="25">
        <v>22</v>
      </c>
      <c r="E241" s="25"/>
      <c r="F241" s="25"/>
      <c r="G241" s="11"/>
    </row>
    <row r="242" spans="1:7" ht="30.75" customHeight="1">
      <c r="A242" s="27" t="s">
        <v>32</v>
      </c>
      <c r="B242" s="26" t="s">
        <v>261</v>
      </c>
      <c r="C242" s="23" t="s">
        <v>36</v>
      </c>
      <c r="D242" s="25">
        <v>2</v>
      </c>
      <c r="E242" s="25"/>
      <c r="F242" s="25"/>
      <c r="G242" s="11"/>
    </row>
    <row r="243" spans="1:7" ht="30.75" customHeight="1">
      <c r="A243" s="23">
        <f>+A240+1</f>
        <v>135</v>
      </c>
      <c r="B243" s="26" t="s">
        <v>262</v>
      </c>
      <c r="C243" s="23" t="s">
        <v>36</v>
      </c>
      <c r="D243" s="25">
        <v>12</v>
      </c>
      <c r="E243" s="25"/>
      <c r="F243" s="25"/>
      <c r="G243" s="11"/>
    </row>
    <row r="244" spans="1:7" ht="30.75" customHeight="1">
      <c r="A244" s="23">
        <f>+A243+1</f>
        <v>136</v>
      </c>
      <c r="B244" s="26" t="s">
        <v>263</v>
      </c>
      <c r="C244" s="23"/>
      <c r="D244" s="25"/>
      <c r="E244" s="25"/>
      <c r="F244" s="25"/>
      <c r="G244" s="11"/>
    </row>
    <row r="245" spans="1:7" ht="30.75" customHeight="1">
      <c r="A245" s="27" t="s">
        <v>29</v>
      </c>
      <c r="B245" s="26" t="s">
        <v>264</v>
      </c>
      <c r="C245" s="23" t="s">
        <v>36</v>
      </c>
      <c r="D245" s="25">
        <v>24</v>
      </c>
      <c r="E245" s="25"/>
      <c r="F245" s="25"/>
      <c r="G245" s="11"/>
    </row>
    <row r="246" spans="1:7" ht="40.5" customHeight="1">
      <c r="A246" s="27" t="s">
        <v>32</v>
      </c>
      <c r="B246" s="26" t="s">
        <v>265</v>
      </c>
      <c r="C246" s="23" t="str">
        <f>C243</f>
        <v>U</v>
      </c>
      <c r="D246" s="25">
        <v>12</v>
      </c>
      <c r="E246" s="25"/>
      <c r="F246" s="25"/>
      <c r="G246" s="11"/>
    </row>
    <row r="247" spans="1:7" ht="30.75" customHeight="1">
      <c r="A247" s="23">
        <f>+A244+1</f>
        <v>137</v>
      </c>
      <c r="B247" s="26" t="s">
        <v>266</v>
      </c>
      <c r="C247" s="23" t="s">
        <v>36</v>
      </c>
      <c r="D247" s="25">
        <v>1</v>
      </c>
      <c r="E247" s="25"/>
      <c r="F247" s="25"/>
      <c r="G247" s="11"/>
    </row>
    <row r="248" spans="1:7" ht="30.75" customHeight="1">
      <c r="A248" s="23">
        <f>+A247+1</f>
        <v>138</v>
      </c>
      <c r="B248" s="26" t="s">
        <v>267</v>
      </c>
      <c r="C248" s="23" t="s">
        <v>140</v>
      </c>
      <c r="D248" s="25">
        <v>1</v>
      </c>
      <c r="E248" s="25"/>
      <c r="F248" s="25"/>
      <c r="G248" s="11"/>
    </row>
    <row r="249" spans="1:7" ht="30.75" customHeight="1">
      <c r="A249" s="16"/>
      <c r="B249" s="17" t="s">
        <v>268</v>
      </c>
      <c r="C249" s="18"/>
      <c r="D249" s="19"/>
      <c r="E249" s="19"/>
      <c r="F249" s="19"/>
      <c r="G249" s="11"/>
    </row>
    <row r="250" spans="1:7" ht="37.5" customHeight="1">
      <c r="A250" s="23">
        <f>+A248+1</f>
        <v>139</v>
      </c>
      <c r="B250" s="26" t="s">
        <v>269</v>
      </c>
      <c r="C250" s="23" t="s">
        <v>137</v>
      </c>
      <c r="D250" s="25">
        <v>1</v>
      </c>
      <c r="E250" s="25"/>
      <c r="F250" s="25"/>
      <c r="G250" s="11"/>
    </row>
    <row r="251" spans="1:7" ht="30.75" customHeight="1">
      <c r="A251" s="23">
        <f>+A250+1</f>
        <v>140</v>
      </c>
      <c r="B251" s="26" t="s">
        <v>270</v>
      </c>
      <c r="C251" s="23" t="s">
        <v>36</v>
      </c>
      <c r="D251" s="25">
        <v>10</v>
      </c>
      <c r="E251" s="25"/>
      <c r="F251" s="25"/>
      <c r="G251" s="11"/>
    </row>
    <row r="252" spans="1:7" ht="30.75" customHeight="1">
      <c r="A252" s="16"/>
      <c r="B252" s="17" t="s">
        <v>271</v>
      </c>
      <c r="C252" s="18"/>
      <c r="D252" s="19"/>
      <c r="E252" s="19"/>
      <c r="F252" s="19"/>
      <c r="G252" s="11"/>
    </row>
    <row r="253" spans="1:7" ht="30.75" customHeight="1">
      <c r="A253" s="23">
        <f>+A251+1</f>
        <v>141</v>
      </c>
      <c r="B253" s="26" t="s">
        <v>272</v>
      </c>
      <c r="C253" s="23" t="s">
        <v>140</v>
      </c>
      <c r="D253" s="25">
        <v>1</v>
      </c>
      <c r="E253" s="25"/>
      <c r="F253" s="25"/>
      <c r="G253" s="11"/>
    </row>
    <row r="254" spans="1:7" ht="30.75" customHeight="1">
      <c r="A254" s="31" t="s">
        <v>273</v>
      </c>
      <c r="B254" s="32"/>
      <c r="C254" s="33"/>
      <c r="D254" s="34"/>
      <c r="E254" s="34"/>
      <c r="F254" s="34"/>
      <c r="G254" s="11"/>
    </row>
    <row r="255" spans="1:7" ht="30.75" customHeight="1">
      <c r="A255" s="87" t="s">
        <v>274</v>
      </c>
      <c r="B255" s="88"/>
      <c r="C255" s="13"/>
      <c r="D255" s="14"/>
      <c r="E255" s="14"/>
      <c r="F255" s="15"/>
    </row>
    <row r="256" spans="1:7" ht="30.75" customHeight="1">
      <c r="A256" s="16"/>
      <c r="B256" s="17" t="s">
        <v>275</v>
      </c>
      <c r="C256" s="18"/>
      <c r="D256" s="19"/>
      <c r="E256" s="19"/>
      <c r="F256" s="19"/>
      <c r="G256" s="11"/>
    </row>
    <row r="257" spans="1:7" ht="64.5" customHeight="1">
      <c r="A257" s="23">
        <f>+A253+1</f>
        <v>142</v>
      </c>
      <c r="B257" s="26" t="s">
        <v>276</v>
      </c>
      <c r="C257" s="23" t="s">
        <v>31</v>
      </c>
      <c r="D257" s="25">
        <v>150</v>
      </c>
      <c r="E257" s="25"/>
      <c r="F257" s="25"/>
      <c r="G257" s="11"/>
    </row>
    <row r="258" spans="1:7" ht="30.75" customHeight="1">
      <c r="A258" s="23">
        <f>A257+1</f>
        <v>143</v>
      </c>
      <c r="B258" s="24" t="s">
        <v>277</v>
      </c>
      <c r="C258" s="23" t="s">
        <v>31</v>
      </c>
      <c r="D258" s="25">
        <v>280</v>
      </c>
      <c r="E258" s="25"/>
      <c r="F258" s="25"/>
      <c r="G258" s="11"/>
    </row>
    <row r="259" spans="1:7" ht="30.75" customHeight="1">
      <c r="A259" s="23">
        <f>A258+1</f>
        <v>144</v>
      </c>
      <c r="B259" s="24" t="s">
        <v>278</v>
      </c>
      <c r="C259" s="23" t="s">
        <v>13</v>
      </c>
      <c r="D259" s="25">
        <v>20</v>
      </c>
      <c r="E259" s="25"/>
      <c r="F259" s="25"/>
      <c r="G259" s="11"/>
    </row>
    <row r="260" spans="1:7" ht="30.75" customHeight="1">
      <c r="A260" s="16"/>
      <c r="B260" s="17" t="s">
        <v>279</v>
      </c>
      <c r="C260" s="18"/>
      <c r="D260" s="19"/>
      <c r="E260" s="19"/>
      <c r="F260" s="19"/>
      <c r="G260" s="11"/>
    </row>
    <row r="261" spans="1:7" ht="53.25" customHeight="1">
      <c r="A261" s="23">
        <f>A259+1</f>
        <v>145</v>
      </c>
      <c r="B261" s="24" t="s">
        <v>280</v>
      </c>
      <c r="C261" s="23" t="s">
        <v>31</v>
      </c>
      <c r="D261" s="25">
        <v>280</v>
      </c>
      <c r="E261" s="25"/>
      <c r="F261" s="25"/>
      <c r="G261" s="11"/>
    </row>
    <row r="262" spans="1:7" ht="31.5" customHeight="1">
      <c r="A262" s="23">
        <f>+A261+1</f>
        <v>146</v>
      </c>
      <c r="B262" s="24" t="s">
        <v>281</v>
      </c>
      <c r="C262" s="23" t="s">
        <v>13</v>
      </c>
      <c r="D262" s="25">
        <v>13.2</v>
      </c>
      <c r="E262" s="25"/>
      <c r="F262" s="25"/>
      <c r="G262" s="11"/>
    </row>
    <row r="263" spans="1:7" ht="30.75" customHeight="1">
      <c r="A263" s="16"/>
      <c r="B263" s="17" t="s">
        <v>282</v>
      </c>
      <c r="C263" s="18"/>
      <c r="D263" s="19"/>
      <c r="E263" s="19"/>
      <c r="F263" s="19"/>
      <c r="G263" s="11"/>
    </row>
    <row r="264" spans="1:7" ht="40.5" customHeight="1">
      <c r="A264" s="23">
        <f>+A262+1</f>
        <v>147</v>
      </c>
      <c r="B264" s="24" t="s">
        <v>283</v>
      </c>
      <c r="C264" s="23" t="s">
        <v>31</v>
      </c>
      <c r="D264" s="25">
        <v>140</v>
      </c>
      <c r="E264" s="25"/>
      <c r="F264" s="25"/>
      <c r="G264" s="11"/>
    </row>
    <row r="265" spans="1:7" ht="30.75" customHeight="1">
      <c r="A265" s="23">
        <f>+A264+1</f>
        <v>148</v>
      </c>
      <c r="B265" s="24" t="s">
        <v>284</v>
      </c>
      <c r="C265" s="23" t="s">
        <v>13</v>
      </c>
      <c r="D265" s="25">
        <v>6</v>
      </c>
      <c r="E265" s="25"/>
      <c r="F265" s="25"/>
      <c r="G265" s="11"/>
    </row>
    <row r="266" spans="1:7" ht="30.75" customHeight="1">
      <c r="A266" s="31" t="s">
        <v>285</v>
      </c>
      <c r="B266" s="32"/>
      <c r="C266" s="33"/>
      <c r="D266" s="34"/>
      <c r="E266" s="34"/>
      <c r="F266" s="34"/>
      <c r="G266" s="11"/>
    </row>
    <row r="267" spans="1:7" ht="30.75" customHeight="1">
      <c r="A267" s="35" t="s">
        <v>286</v>
      </c>
      <c r="B267" s="51"/>
      <c r="C267" s="13"/>
      <c r="D267" s="14"/>
      <c r="E267" s="14"/>
      <c r="F267" s="15"/>
      <c r="G267" s="11"/>
    </row>
    <row r="268" spans="1:7" ht="30.75" customHeight="1">
      <c r="A268" s="16"/>
      <c r="B268" s="17" t="s">
        <v>287</v>
      </c>
      <c r="C268" s="18"/>
      <c r="D268" s="19"/>
      <c r="E268" s="19"/>
      <c r="F268" s="19"/>
      <c r="G268" s="11"/>
    </row>
    <row r="269" spans="1:7" ht="30.75" customHeight="1">
      <c r="A269" s="23">
        <f>A265+1</f>
        <v>149</v>
      </c>
      <c r="B269" s="24" t="s">
        <v>288</v>
      </c>
      <c r="C269" s="23" t="s">
        <v>31</v>
      </c>
      <c r="D269" s="25">
        <v>200</v>
      </c>
      <c r="E269" s="25"/>
      <c r="F269" s="25"/>
      <c r="G269" s="11"/>
    </row>
    <row r="270" spans="1:7" ht="30.75" customHeight="1">
      <c r="A270" s="23">
        <f>+A269+1</f>
        <v>150</v>
      </c>
      <c r="B270" s="24" t="s">
        <v>289</v>
      </c>
      <c r="C270" s="23" t="s">
        <v>31</v>
      </c>
      <c r="D270" s="25">
        <v>220</v>
      </c>
      <c r="E270" s="25"/>
      <c r="F270" s="25"/>
      <c r="G270" s="11"/>
    </row>
    <row r="271" spans="1:7" ht="30.75" customHeight="1">
      <c r="A271" s="16"/>
      <c r="B271" s="17" t="s">
        <v>290</v>
      </c>
      <c r="C271" s="18"/>
      <c r="D271" s="19"/>
      <c r="E271" s="19"/>
      <c r="F271" s="19"/>
      <c r="G271" s="11"/>
    </row>
    <row r="272" spans="1:7" ht="48" customHeight="1">
      <c r="A272" s="23">
        <f>+A270+1</f>
        <v>151</v>
      </c>
      <c r="B272" s="24" t="s">
        <v>291</v>
      </c>
      <c r="C272" s="23" t="s">
        <v>140</v>
      </c>
      <c r="D272" s="25">
        <v>1</v>
      </c>
      <c r="E272" s="25"/>
      <c r="F272" s="25"/>
      <c r="G272" s="11"/>
    </row>
    <row r="273" spans="1:7" s="3" customFormat="1" ht="30.75" customHeight="1">
      <c r="A273" s="31" t="s">
        <v>292</v>
      </c>
      <c r="B273" s="32"/>
      <c r="C273" s="33"/>
      <c r="D273" s="34"/>
      <c r="E273" s="34"/>
      <c r="F273" s="34"/>
      <c r="G273" s="11"/>
    </row>
    <row r="274" spans="1:7" ht="32.25" customHeight="1">
      <c r="A274" s="87" t="s">
        <v>293</v>
      </c>
      <c r="B274" s="88"/>
      <c r="C274" s="13"/>
      <c r="D274" s="14"/>
      <c r="E274" s="14"/>
      <c r="F274" s="15"/>
      <c r="G274" s="11"/>
    </row>
    <row r="275" spans="1:7" ht="39" customHeight="1">
      <c r="A275" s="23">
        <f>A272+1</f>
        <v>152</v>
      </c>
      <c r="B275" s="24" t="s">
        <v>294</v>
      </c>
      <c r="C275" s="23" t="s">
        <v>140</v>
      </c>
      <c r="D275" s="25">
        <v>1</v>
      </c>
      <c r="E275" s="25"/>
      <c r="F275" s="25"/>
      <c r="G275" s="11"/>
    </row>
    <row r="276" spans="1:7" ht="30.75" customHeight="1">
      <c r="A276" s="31" t="s">
        <v>295</v>
      </c>
      <c r="B276" s="32"/>
      <c r="C276" s="33"/>
      <c r="D276" s="34"/>
      <c r="E276" s="34"/>
      <c r="F276" s="34"/>
      <c r="G276" s="11"/>
    </row>
    <row r="277" spans="1:7" s="3" customFormat="1" ht="30.75" customHeight="1">
      <c r="A277" s="4"/>
      <c r="B277" s="5"/>
      <c r="C277" s="1"/>
      <c r="D277" s="6"/>
      <c r="E277" s="6"/>
      <c r="F277" s="6"/>
      <c r="G277" s="11"/>
    </row>
    <row r="278" spans="1:7" s="3" customFormat="1" ht="37.5" customHeight="1">
      <c r="A278" s="52">
        <v>1</v>
      </c>
      <c r="B278" s="89" t="str">
        <f>A6</f>
        <v>1- SOUS LOT: GROS ŒUVRES</v>
      </c>
      <c r="C278" s="90"/>
      <c r="D278" s="90"/>
      <c r="E278" s="91"/>
      <c r="F278" s="53"/>
      <c r="G278" s="11"/>
    </row>
    <row r="279" spans="1:7" s="3" customFormat="1" ht="37.5" customHeight="1">
      <c r="A279" s="54">
        <v>2</v>
      </c>
      <c r="B279" s="73" t="str">
        <f>A47</f>
        <v>2- SOUS LOT: ETANCHEITE</v>
      </c>
      <c r="C279" s="74"/>
      <c r="D279" s="74"/>
      <c r="E279" s="75"/>
      <c r="F279" s="55"/>
      <c r="G279" s="11"/>
    </row>
    <row r="280" spans="1:7" s="3" customFormat="1" ht="37.5" customHeight="1">
      <c r="A280" s="54">
        <v>3</v>
      </c>
      <c r="B280" s="73" t="str">
        <f>A60</f>
        <v>3- SOUS LOT: REVETEMENTS</v>
      </c>
      <c r="C280" s="74"/>
      <c r="D280" s="74"/>
      <c r="E280" s="75"/>
      <c r="F280" s="55"/>
      <c r="G280" s="11"/>
    </row>
    <row r="281" spans="1:7" s="3" customFormat="1" ht="37.5" customHeight="1">
      <c r="A281" s="54">
        <v>4</v>
      </c>
      <c r="B281" s="73" t="str">
        <f>A68</f>
        <v>4- SOUS LOT: FAUX PLAFONDS</v>
      </c>
      <c r="C281" s="74"/>
      <c r="D281" s="74"/>
      <c r="E281" s="75"/>
      <c r="F281" s="55"/>
    </row>
    <row r="282" spans="1:7" s="3" customFormat="1" ht="37.5" customHeight="1">
      <c r="A282" s="54">
        <v>5</v>
      </c>
      <c r="B282" s="73" t="str">
        <f>A71</f>
        <v>5- SOUS LOT: MENUISERIE BOIS, ALUMINUIM ET METALIQUE</v>
      </c>
      <c r="C282" s="74"/>
      <c r="D282" s="74"/>
      <c r="E282" s="75"/>
      <c r="F282" s="55"/>
    </row>
    <row r="283" spans="1:7" s="3" customFormat="1" ht="37.5" customHeight="1">
      <c r="A283" s="54">
        <v>6</v>
      </c>
      <c r="B283" s="73" t="str">
        <f>A84</f>
        <v>6- SOUS LOT: PEINTURE</v>
      </c>
      <c r="C283" s="74"/>
      <c r="D283" s="74"/>
      <c r="E283" s="75"/>
      <c r="F283" s="55"/>
    </row>
    <row r="284" spans="1:7" s="3" customFormat="1" ht="37.5" customHeight="1">
      <c r="A284" s="54">
        <v>7</v>
      </c>
      <c r="B284" s="73" t="str">
        <f>A90</f>
        <v>7- SOUS LOT: PLOMBERIE  SANITAIRE -PROTECTION INCENDIE</v>
      </c>
      <c r="C284" s="74"/>
      <c r="D284" s="74"/>
      <c r="E284" s="75"/>
      <c r="F284" s="55"/>
    </row>
    <row r="285" spans="1:7" s="3" customFormat="1" ht="37.5" customHeight="1">
      <c r="A285" s="54">
        <v>8</v>
      </c>
      <c r="B285" s="73" t="str">
        <f>A131</f>
        <v>8- SOUS LOT: EQUIPEMENTS HYDROMECANIQUE PISCINE </v>
      </c>
      <c r="C285" s="74"/>
      <c r="D285" s="74"/>
      <c r="E285" s="75"/>
      <c r="F285" s="55"/>
    </row>
    <row r="286" spans="1:7" s="3" customFormat="1" ht="37.5" customHeight="1">
      <c r="A286" s="54">
        <v>9</v>
      </c>
      <c r="B286" s="73" t="str">
        <f>A160</f>
        <v>9- SOUS LOT: ELECTRICITE- LUSTRERIE - COURANT FORT </v>
      </c>
      <c r="C286" s="74"/>
      <c r="D286" s="74"/>
      <c r="E286" s="75"/>
      <c r="F286" s="55"/>
    </row>
    <row r="287" spans="1:7" s="3" customFormat="1" ht="37.5" customHeight="1">
      <c r="A287" s="54">
        <v>10</v>
      </c>
      <c r="B287" s="73" t="str">
        <f>A212</f>
        <v xml:space="preserve">10- SOUS LOT: ELECTRICITE-  COURANT FAIBLE </v>
      </c>
      <c r="C287" s="74"/>
      <c r="D287" s="74"/>
      <c r="E287" s="75"/>
      <c r="F287" s="55"/>
    </row>
    <row r="288" spans="1:7" s="3" customFormat="1" ht="37.5" customHeight="1">
      <c r="A288" s="54">
        <v>11</v>
      </c>
      <c r="B288" s="73" t="str">
        <f>A220</f>
        <v xml:space="preserve">11- SOUS LOT: AMENAGEMENTS EXTERIEURS </v>
      </c>
      <c r="C288" s="74"/>
      <c r="D288" s="74"/>
      <c r="E288" s="75"/>
      <c r="F288" s="55"/>
    </row>
    <row r="289" spans="1:6" s="3" customFormat="1" ht="37.5" customHeight="1">
      <c r="A289" s="54">
        <v>12</v>
      </c>
      <c r="B289" s="73" t="str">
        <f>A255</f>
        <v>12- SOUS LOT: MUR DE CLOTURE</v>
      </c>
      <c r="C289" s="74"/>
      <c r="D289" s="74"/>
      <c r="E289" s="75"/>
      <c r="F289" s="55"/>
    </row>
    <row r="290" spans="1:6" s="3" customFormat="1" ht="37.5" customHeight="1">
      <c r="A290" s="54">
        <v>13</v>
      </c>
      <c r="B290" s="73" t="str">
        <f>A267</f>
        <v>13- SOUS LOT : ADDUCTION D'EAU POTABLE</v>
      </c>
      <c r="C290" s="74"/>
      <c r="D290" s="74"/>
      <c r="E290" s="75"/>
      <c r="F290" s="55"/>
    </row>
    <row r="291" spans="1:6" s="3" customFormat="1" ht="37.5" customHeight="1">
      <c r="A291" s="56">
        <v>14</v>
      </c>
      <c r="B291" s="76" t="str">
        <f>A274</f>
        <v>14- SOUS LOT : JEUX POUR ENFANT</v>
      </c>
      <c r="C291" s="77"/>
      <c r="D291" s="77"/>
      <c r="E291" s="78"/>
      <c r="F291" s="57"/>
    </row>
    <row r="292" spans="1:6" s="3" customFormat="1" ht="18" customHeight="1">
      <c r="A292" s="4"/>
      <c r="B292" s="5"/>
      <c r="C292" s="1"/>
      <c r="D292" s="6"/>
      <c r="E292" s="6"/>
      <c r="F292" s="58"/>
    </row>
    <row r="293" spans="1:6" s="3" customFormat="1" ht="17.25" customHeight="1">
      <c r="A293" s="4"/>
      <c r="B293" s="5"/>
      <c r="C293" s="1"/>
      <c r="D293" s="6"/>
      <c r="E293" s="6"/>
      <c r="F293" s="58"/>
    </row>
    <row r="294" spans="1:6" s="3" customFormat="1" ht="41.25" customHeight="1">
      <c r="A294" s="79" t="s">
        <v>296</v>
      </c>
      <c r="B294" s="80"/>
      <c r="C294" s="80"/>
      <c r="D294" s="80"/>
      <c r="E294" s="81"/>
      <c r="F294" s="59"/>
    </row>
    <row r="295" spans="1:6" s="3" customFormat="1" ht="41.25" customHeight="1">
      <c r="A295" s="82" t="s">
        <v>297</v>
      </c>
      <c r="B295" s="83"/>
      <c r="C295" s="83"/>
      <c r="D295" s="83"/>
      <c r="E295" s="84"/>
      <c r="F295" s="60"/>
    </row>
    <row r="296" spans="1:6" s="3" customFormat="1" ht="41.25" customHeight="1">
      <c r="A296" s="66" t="s">
        <v>298</v>
      </c>
      <c r="B296" s="67"/>
      <c r="C296" s="67"/>
      <c r="D296" s="67"/>
      <c r="E296" s="68"/>
      <c r="F296" s="61"/>
    </row>
    <row r="297" spans="1:6" s="3" customFormat="1" ht="30.75" customHeight="1">
      <c r="A297" s="4"/>
      <c r="B297" s="5"/>
      <c r="D297" s="1"/>
      <c r="E297" s="6"/>
      <c r="F297" s="6"/>
    </row>
    <row r="298" spans="1:6" s="3" customFormat="1" ht="16.2">
      <c r="A298" s="4"/>
      <c r="B298" s="62" t="s">
        <v>300</v>
      </c>
      <c r="C298" s="63"/>
      <c r="D298" s="64"/>
      <c r="E298" s="65"/>
      <c r="F298" s="65"/>
    </row>
    <row r="299" spans="1:6" ht="16.2">
      <c r="B299" s="62"/>
      <c r="C299" s="64"/>
      <c r="D299" s="65"/>
      <c r="E299" s="65"/>
      <c r="F299" s="65"/>
    </row>
    <row r="300" spans="1:6" ht="16.2">
      <c r="B300" s="62"/>
      <c r="C300" s="64"/>
      <c r="D300" s="65" t="s">
        <v>301</v>
      </c>
      <c r="E300" s="65"/>
      <c r="F300" s="65"/>
    </row>
  </sheetData>
  <mergeCells count="36">
    <mergeCell ref="A1:F1"/>
    <mergeCell ref="A6:B6"/>
    <mergeCell ref="A47:B47"/>
    <mergeCell ref="A60:B60"/>
    <mergeCell ref="F4:F5"/>
    <mergeCell ref="B3:G3"/>
    <mergeCell ref="A68:B68"/>
    <mergeCell ref="A84:B84"/>
    <mergeCell ref="A131:B131"/>
    <mergeCell ref="A160:B160"/>
    <mergeCell ref="A212:B212"/>
    <mergeCell ref="B280:E280"/>
    <mergeCell ref="B281:E281"/>
    <mergeCell ref="B282:E282"/>
    <mergeCell ref="B283:E283"/>
    <mergeCell ref="A219:C219"/>
    <mergeCell ref="A220:B220"/>
    <mergeCell ref="A255:B255"/>
    <mergeCell ref="A274:B274"/>
    <mergeCell ref="B278:E278"/>
    <mergeCell ref="A296:E296"/>
    <mergeCell ref="A4:A5"/>
    <mergeCell ref="B4:B5"/>
    <mergeCell ref="C4:C5"/>
    <mergeCell ref="D4:D5"/>
    <mergeCell ref="B289:E289"/>
    <mergeCell ref="B290:E290"/>
    <mergeCell ref="B291:E291"/>
    <mergeCell ref="A294:E294"/>
    <mergeCell ref="A295:E295"/>
    <mergeCell ref="B284:E284"/>
    <mergeCell ref="B285:E285"/>
    <mergeCell ref="B286:E286"/>
    <mergeCell ref="B287:E287"/>
    <mergeCell ref="B288:E288"/>
    <mergeCell ref="B279:E27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travaux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Boussetta</dc:creator>
  <cp:lastModifiedBy>scbmks2024@gmail.com</cp:lastModifiedBy>
  <cp:lastPrinted>2026-05-19T10:51:00Z</cp:lastPrinted>
  <dcterms:created xsi:type="dcterms:W3CDTF">2025-11-25T01:03:00Z</dcterms:created>
  <dcterms:modified xsi:type="dcterms:W3CDTF">2026-07-15T10:21:05Z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B3399C5AA94B41D9A56108E822A2013C_13</vt:lpwstr>
  </property>
  <property fmtid="{D5CDD505-2E9C-101B-9397-08002B2CF9AE}" pid="3" name="KSOProductBuildVer">
    <vt:lpwstr>1036-12.1.0.26372</vt:lpwstr>
  </property>
  <property fmtid="{D5CDD505-2E9C-101B-9397-08002B2CF9AE}" pid="4" name="CalculationRule">
    <vt:i4>0</vt:i4>
  </property>
</Properties>
</file>