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Feuil1" sheetId="1" r:id="rId1"/>
    <sheet name="Feuil2" sheetId="2" r:id="rId2"/>
    <sheet name="Feuil3" sheetId="3" r:id="rId3"/>
  </sheets>
  <calcPr calcId="144525"/>
</workbook>
</file>

<file path=xl/calcChain.xml><?xml version="1.0" encoding="utf-8"?>
<calcChain xmlns="http://schemas.openxmlformats.org/spreadsheetml/2006/main">
  <c r="F72" i="1" l="1"/>
  <c r="F71" i="1"/>
  <c r="F70" i="1" l="1"/>
</calcChain>
</file>

<file path=xl/sharedStrings.xml><?xml version="1.0" encoding="utf-8"?>
<sst xmlns="http://schemas.openxmlformats.org/spreadsheetml/2006/main" count="172" uniqueCount="121">
  <si>
    <t>Qté</t>
  </si>
  <si>
    <t>Unité</t>
  </si>
  <si>
    <t>Désigantion des prix</t>
  </si>
  <si>
    <t>N° de prix</t>
  </si>
  <si>
    <t>Poteau béton armé classe A 8m 150 daN</t>
  </si>
  <si>
    <t>U</t>
  </si>
  <si>
    <t>Poteau béton armé classe A 8m 500 daN</t>
  </si>
  <si>
    <t>Poteau béton armé classe A 8m 700 daN</t>
  </si>
  <si>
    <t>Poteau béton armé classe A 9m 150 daN</t>
  </si>
  <si>
    <t>Poteau béton armé classe A 9m 300 daN</t>
  </si>
  <si>
    <t>Poteau béton armé classe A 9m 500 daN</t>
  </si>
  <si>
    <t>Poteau béton armé classe A 9m 700 daN</t>
  </si>
  <si>
    <t>Poteau béton armé classe B 12m 1000 daN</t>
  </si>
  <si>
    <t>Poteau béton armé classe B 12m 1500 daN</t>
  </si>
  <si>
    <t xml:space="preserve">Poteau béton armé classe B 13 1000 daN </t>
  </si>
  <si>
    <t>02-02-01</t>
  </si>
  <si>
    <t>02-02-02</t>
  </si>
  <si>
    <t>02-02-03</t>
  </si>
  <si>
    <t>02-02-04</t>
  </si>
  <si>
    <t>02-02-06</t>
  </si>
  <si>
    <t>02-02-07</t>
  </si>
  <si>
    <t>02-02-08</t>
  </si>
  <si>
    <t>02-02-09</t>
  </si>
  <si>
    <t>02-02-27</t>
  </si>
  <si>
    <t>02-02-29</t>
  </si>
  <si>
    <t>02-02-30</t>
  </si>
  <si>
    <t>Poteau acier monopode 8 m 150 daN (F+M)</t>
  </si>
  <si>
    <t>Poteau acier monopode 8m 300 daN (F+M)</t>
  </si>
  <si>
    <t>Poteau acier monopode 8m 500 daN (F+M)</t>
  </si>
  <si>
    <t>Poteau acier monopode 8m 700 daN (F+M)</t>
  </si>
  <si>
    <t>02-03-01</t>
  </si>
  <si>
    <t>Destruction poteau béton irrécupérable</t>
  </si>
  <si>
    <t>02-03-02</t>
  </si>
  <si>
    <t>Dépose et récupération poteau béton armé</t>
  </si>
  <si>
    <t>02-06-01</t>
  </si>
  <si>
    <t>Transfèrement d'un poteau en béton armé</t>
  </si>
  <si>
    <t>03-02-01</t>
  </si>
  <si>
    <t>Massif de fondation normal (F+M)</t>
  </si>
  <si>
    <r>
      <t>m</t>
    </r>
    <r>
      <rPr>
        <vertAlign val="superscript"/>
        <sz val="11"/>
        <color theme="1"/>
        <rFont val="Calibri"/>
        <family val="2"/>
        <scheme val="minor"/>
      </rPr>
      <t>3</t>
    </r>
  </si>
  <si>
    <t>04-03-01</t>
  </si>
  <si>
    <t>Dépose poteau bois S/C ou S/D (M)</t>
  </si>
  <si>
    <t>08-02-06</t>
  </si>
  <si>
    <t>Armement NV galvanisé 170-125-N60-80</t>
  </si>
  <si>
    <t>08-02-15</t>
  </si>
  <si>
    <t>Menuiserie métallique galvanisée</t>
  </si>
  <si>
    <t>Kg</t>
  </si>
  <si>
    <t>11-02-03</t>
  </si>
  <si>
    <t>13-02-15</t>
  </si>
  <si>
    <t>13-02-22</t>
  </si>
  <si>
    <r>
      <t>Chaine d'isolateur à long f</t>
    </r>
    <r>
      <rPr>
        <sz val="11"/>
        <color theme="1"/>
        <rFont val="Calibri"/>
        <family val="2"/>
      </rPr>
      <t>û</t>
    </r>
    <r>
      <rPr>
        <sz val="9.9"/>
        <color theme="1"/>
        <rFont val="Calibri"/>
        <family val="2"/>
      </rPr>
      <t>t en materiaux composites norme 11 compris accéssoires + manchaon d'ancrage (isolement 24KV)</t>
    </r>
  </si>
  <si>
    <t>14-02-02</t>
  </si>
  <si>
    <t>Plaque d'identification (IRD) grand modèle</t>
  </si>
  <si>
    <t>15-00-09</t>
  </si>
  <si>
    <t>15-01-09</t>
  </si>
  <si>
    <r>
      <t>Transport ,déroulage,réglage, compris élagage d'arbres éventuels (sans déssouchage) du conducteur Almelec 75,5 mm</t>
    </r>
    <r>
      <rPr>
        <vertAlign val="superscript"/>
        <sz val="11"/>
        <color theme="1"/>
        <rFont val="Calibri"/>
        <family val="2"/>
        <scheme val="minor"/>
      </rPr>
      <t xml:space="preserve">2 </t>
    </r>
  </si>
  <si>
    <t>15-07-01</t>
  </si>
  <si>
    <t xml:space="preserve">Plue-value pour remaniement </t>
  </si>
  <si>
    <t>15-07-02</t>
  </si>
  <si>
    <t>20-02-01</t>
  </si>
  <si>
    <r>
      <t>Plue-value pour remaniement de nappe 2</t>
    </r>
    <r>
      <rPr>
        <vertAlign val="superscript"/>
        <sz val="11"/>
        <color theme="1"/>
        <rFont val="Calibri"/>
        <family val="2"/>
        <scheme val="minor"/>
      </rPr>
      <t>ème</t>
    </r>
    <r>
      <rPr>
        <sz val="11"/>
        <color theme="1"/>
        <rFont val="Calibri"/>
        <family val="2"/>
        <scheme val="minor"/>
      </rPr>
      <t xml:space="preserve"> catégorie</t>
    </r>
  </si>
  <si>
    <t>Terre de réseau (F+M)</t>
  </si>
  <si>
    <t>21-06-01</t>
  </si>
  <si>
    <t>Transfèrement d'un appareil</t>
  </si>
  <si>
    <t>34-00-04</t>
  </si>
  <si>
    <r>
      <t>C</t>
    </r>
    <r>
      <rPr>
        <sz val="11"/>
        <color theme="1"/>
        <rFont val="Calibri"/>
        <family val="2"/>
      </rPr>
      <t>ȃ</t>
    </r>
    <r>
      <rPr>
        <sz val="9.9"/>
        <color theme="1"/>
        <rFont val="Calibri"/>
        <family val="2"/>
      </rPr>
      <t>ble isolé préassemblé en aluminium avec porteur en almelec 3*35 alu + 16 alu + 54,6 alm</t>
    </r>
  </si>
  <si>
    <t>34-00-05</t>
  </si>
  <si>
    <r>
      <t>C</t>
    </r>
    <r>
      <rPr>
        <sz val="11"/>
        <color theme="1"/>
        <rFont val="Calibri"/>
        <family val="2"/>
      </rPr>
      <t>ȃ</t>
    </r>
    <r>
      <rPr>
        <sz val="9.9"/>
        <color theme="1"/>
        <rFont val="Calibri"/>
        <family val="2"/>
      </rPr>
      <t>ble isolé préassemblé en aluminium avec porteur en almelec 3*50 alu + 16 alu + 54,6 alm</t>
    </r>
  </si>
  <si>
    <t>34-00-06</t>
  </si>
  <si>
    <t>Câble isolé préassemblé en aliminium avec porteur en almelec  3*70 alu + 16 alu + 54,6 alm</t>
  </si>
  <si>
    <t>34-01-04</t>
  </si>
  <si>
    <t xml:space="preserve">Pose sans accéssoires câble isolé </t>
  </si>
  <si>
    <t>34-06-01</t>
  </si>
  <si>
    <t>Transfèrement branchement 2F</t>
  </si>
  <si>
    <t>36-02-01</t>
  </si>
  <si>
    <t>Accéssoires pour câble isolé totsadé préassemblé tendu sur poteau ou potelet ensemble d'alignement</t>
  </si>
  <si>
    <t>36-02-02</t>
  </si>
  <si>
    <t>Accéssoires pour câble isolé torsadé préassemblé tendu sur poteau ou potelet ensemble d'ancrage simple</t>
  </si>
  <si>
    <t>36-02-03</t>
  </si>
  <si>
    <t>Accéssoires pour câble isolé torsadé préassemblé tendu sur poteau ou potelet ensemble d'ancrage double</t>
  </si>
  <si>
    <t>36-02-04</t>
  </si>
  <si>
    <t>Accéssoires pour câble isolé torsadé préassemblé tendu sur poteau ou potelet ensemble d'ancrage triple</t>
  </si>
  <si>
    <t>36-02-27</t>
  </si>
  <si>
    <t>Connecteur de dérivation</t>
  </si>
  <si>
    <t>36-02-28</t>
  </si>
  <si>
    <t>Connecteur simple dérivation</t>
  </si>
  <si>
    <t>60-02-01</t>
  </si>
  <si>
    <t>61-02-01</t>
  </si>
  <si>
    <t>Equipement et montage poste type H61 24 KV triphasé + basse tension</t>
  </si>
  <si>
    <t>70-00-06</t>
  </si>
  <si>
    <t>Transformateur de puissance triphasé 22 KV/B2 H61 bornes  24 KV 100 KVA</t>
  </si>
  <si>
    <t>70-01-01</t>
  </si>
  <si>
    <t>Pose transformateur de puissance quelque soit la puissance</t>
  </si>
  <si>
    <t>80-02-09</t>
  </si>
  <si>
    <t>Confection du dossier technique de branchement MT par commune en 20 exemplaires sur chemise simple (modèle SRM-FM)</t>
  </si>
  <si>
    <t>Raccord TST</t>
  </si>
  <si>
    <t>Manchon TST</t>
  </si>
  <si>
    <t>BORDEREAU DES PRIX DETAIL ESTIMATIF</t>
  </si>
  <si>
    <t>SOUS TOTAL( I) HORS TAXES</t>
  </si>
  <si>
    <t>Peines et soins moyenne tension</t>
  </si>
  <si>
    <t>Raccordement BT</t>
  </si>
  <si>
    <t>Participation sur puissance installée MT</t>
  </si>
  <si>
    <t>Raccordement MT</t>
  </si>
  <si>
    <t>ARRETE LE PRESENT BORDEREAU DES PRIX DETAIL ESTIMATIF A LA SOMME :……………………………………………………..………TTC.</t>
  </si>
  <si>
    <t>Ⅱ- PRESTATIONS ASSUREES PAR LA SRM-FM (Devis n°552527/5033957</t>
  </si>
  <si>
    <t>TVA 20%</t>
  </si>
  <si>
    <r>
      <t>SOUS TOTAL (</t>
    </r>
    <r>
      <rPr>
        <b/>
        <sz val="11"/>
        <color theme="1"/>
        <rFont val="Calibri"/>
        <family val="2"/>
      </rPr>
      <t>I) TOUTES TAXES COMPRISES</t>
    </r>
  </si>
  <si>
    <r>
      <t xml:space="preserve">                          SOUS TOTAL (</t>
    </r>
    <r>
      <rPr>
        <b/>
        <sz val="11"/>
        <color theme="1"/>
        <rFont val="Times New Roman"/>
        <family val="1"/>
      </rPr>
      <t>Ⅱ</t>
    </r>
    <r>
      <rPr>
        <b/>
        <sz val="11"/>
        <color theme="1"/>
        <rFont val="Calibri"/>
        <family val="2"/>
      </rPr>
      <t>) HORS TAXES</t>
    </r>
  </si>
  <si>
    <t>SOUS TOTAL  (Ⅱ) TOUTES TAXES COMPRISES</t>
  </si>
  <si>
    <r>
      <t>TOTAL (TTC) = SOUS TOTAL (I) TTC + SOUS TOTAL (</t>
    </r>
    <r>
      <rPr>
        <b/>
        <sz val="11"/>
        <color theme="1"/>
        <rFont val="Times New Roman"/>
        <family val="1"/>
      </rPr>
      <t>Ⅱ</t>
    </r>
    <r>
      <rPr>
        <b/>
        <sz val="11"/>
        <color theme="1"/>
        <rFont val="Calibri"/>
        <family val="2"/>
      </rPr>
      <t>) TTC</t>
    </r>
  </si>
  <si>
    <t>MARCHE N°: 03 /2026/CTAY</t>
  </si>
  <si>
    <t>Poteau béton armé classe A 8m 300 daN</t>
  </si>
  <si>
    <t>IACM à C/C 50 A 24 KV + Terre</t>
  </si>
  <si>
    <r>
      <t>Chaine d'isolateur à long f</t>
    </r>
    <r>
      <rPr>
        <sz val="11"/>
        <color theme="1"/>
        <rFont val="Calibri"/>
        <family val="2"/>
      </rPr>
      <t>û</t>
    </r>
    <r>
      <rPr>
        <sz val="9.9"/>
        <color theme="1"/>
        <rFont val="Calibri"/>
        <family val="2"/>
      </rPr>
      <t>t en materiaux composites norme de 11 compris accéssoires + pince d'alignement  (isoement 24 KV)</t>
    </r>
  </si>
  <si>
    <r>
      <t>Fourniture c</t>
    </r>
    <r>
      <rPr>
        <sz val="11"/>
        <color theme="1"/>
        <rFont val="Calibri"/>
        <family val="2"/>
      </rPr>
      <t>ȃ</t>
    </r>
    <r>
      <rPr>
        <sz val="9.9"/>
        <color theme="1"/>
        <rFont val="Calibri"/>
        <family val="2"/>
      </rPr>
      <t>ble Almelec 75,5 mm</t>
    </r>
    <r>
      <rPr>
        <vertAlign val="superscript"/>
        <sz val="9.9"/>
        <color theme="1"/>
        <rFont val="Calibri"/>
        <family val="2"/>
      </rPr>
      <t>2</t>
    </r>
  </si>
  <si>
    <t>Km-unif</t>
  </si>
  <si>
    <t>m</t>
  </si>
  <si>
    <t>Génie civile poste de transformation aérien type H61 sur poteau béton armé</t>
  </si>
  <si>
    <t>Px unitaire HT (DH)</t>
  </si>
  <si>
    <t>Px total HT (DH)</t>
  </si>
  <si>
    <t>I - TRAVAUX D'EXTENSION DU RESEAU BT ET INSERTION DE DEUX POSTES HTA/BTA</t>
  </si>
  <si>
    <t>Relatif aux travaux d'extension du réseau BT et insertion de deux postes HTA/BTA aux douars relevant de la CT AIT YAAZEM - Province    El hajeb .(Devis n°552527/503357 SRM-FM/BE)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</si>
</sst>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vertAlign val="superscript"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9.9"/>
      <color theme="1"/>
      <name val="Calibri"/>
      <family val="2"/>
    </font>
    <font>
      <vertAlign val="superscript"/>
      <sz val="9.9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theme="1"/>
      <name val="Times New Roman"/>
      <family val="1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00B050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1" tint="0.49998474074526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3">
    <xf numFmtId="0" fontId="0" fillId="0" borderId="0"/>
    <xf numFmtId="0" fontId="9" fillId="2" borderId="0" applyNumberFormat="0" applyBorder="0" applyAlignment="0" applyProtection="0"/>
    <xf numFmtId="0" fontId="10" fillId="3" borderId="6" applyNumberFormat="0" applyAlignment="0" applyProtection="0"/>
  </cellStyleXfs>
  <cellXfs count="66">
    <xf numFmtId="0" fontId="0" fillId="0" borderId="0" xfId="0"/>
    <xf numFmtId="0" fontId="0" fillId="0" borderId="1" xfId="0" applyBorder="1" applyAlignment="1">
      <alignment horizontal="center"/>
    </xf>
    <xf numFmtId="0" fontId="1" fillId="0" borderId="0" xfId="0" applyFont="1"/>
    <xf numFmtId="0" fontId="1" fillId="0" borderId="0" xfId="0" applyFont="1" applyAlignment="1"/>
    <xf numFmtId="0" fontId="1" fillId="0" borderId="0" xfId="0" applyFont="1" applyAlignment="1">
      <alignment horizontal="center"/>
    </xf>
    <xf numFmtId="49" fontId="0" fillId="0" borderId="1" xfId="0" applyNumberFormat="1" applyBorder="1" applyAlignment="1">
      <alignment horizontal="center"/>
    </xf>
    <xf numFmtId="49" fontId="1" fillId="0" borderId="0" xfId="0" applyNumberFormat="1" applyFont="1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2" fontId="1" fillId="0" borderId="0" xfId="0" applyNumberFormat="1" applyFont="1" applyAlignment="1">
      <alignment horizontal="center"/>
    </xf>
    <xf numFmtId="2" fontId="0" fillId="0" borderId="1" xfId="0" applyNumberFormat="1" applyBorder="1" applyAlignment="1">
      <alignment horizontal="center"/>
    </xf>
    <xf numFmtId="2" fontId="0" fillId="0" borderId="0" xfId="0" applyNumberFormat="1" applyAlignment="1">
      <alignment horizontal="center"/>
    </xf>
    <xf numFmtId="0" fontId="1" fillId="0" borderId="0" xfId="0" applyFont="1" applyAlignment="1">
      <alignment wrapText="1"/>
    </xf>
    <xf numFmtId="0" fontId="0" fillId="0" borderId="1" xfId="0" applyBorder="1" applyAlignment="1">
      <alignment wrapText="1"/>
    </xf>
    <xf numFmtId="0" fontId="2" fillId="0" borderId="1" xfId="0" applyFont="1" applyBorder="1" applyAlignment="1">
      <alignment wrapText="1"/>
    </xf>
    <xf numFmtId="0" fontId="0" fillId="0" borderId="0" xfId="0" applyAlignment="1">
      <alignment wrapText="1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0" xfId="0" applyNumberFormat="1" applyFont="1" applyAlignment="1"/>
    <xf numFmtId="2" fontId="1" fillId="0" borderId="0" xfId="0" applyNumberFormat="1" applyFon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0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left" wrapText="1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49" fontId="0" fillId="0" borderId="4" xfId="0" applyNumberFormat="1" applyBorder="1" applyAlignment="1">
      <alignment horizontal="center"/>
    </xf>
    <xf numFmtId="2" fontId="1" fillId="4" borderId="1" xfId="0" applyNumberFormat="1" applyFont="1" applyFill="1" applyBorder="1" applyAlignment="1">
      <alignment horizontal="center" vertical="center"/>
    </xf>
    <xf numFmtId="49" fontId="0" fillId="6" borderId="4" xfId="0" applyNumberFormat="1" applyFill="1" applyBorder="1" applyAlignment="1">
      <alignment horizontal="center"/>
    </xf>
    <xf numFmtId="2" fontId="1" fillId="6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2" fontId="1" fillId="7" borderId="1" xfId="0" applyNumberFormat="1" applyFont="1" applyFill="1" applyBorder="1" applyAlignment="1">
      <alignment horizontal="center" vertical="center" wrapText="1"/>
    </xf>
    <xf numFmtId="49" fontId="1" fillId="7" borderId="1" xfId="0" applyNumberFormat="1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4" fontId="12" fillId="5" borderId="1" xfId="0" applyNumberFormat="1" applyFont="1" applyFill="1" applyBorder="1" applyAlignment="1">
      <alignment horizontal="center" vertical="center"/>
    </xf>
    <xf numFmtId="0" fontId="11" fillId="4" borderId="6" xfId="2" applyFont="1" applyFill="1" applyAlignment="1">
      <alignment horizontal="center" vertical="center"/>
    </xf>
    <xf numFmtId="0" fontId="1" fillId="6" borderId="5" xfId="0" applyFont="1" applyFill="1" applyBorder="1" applyAlignment="1">
      <alignment horizontal="center" wrapText="1"/>
    </xf>
    <xf numFmtId="0" fontId="1" fillId="6" borderId="3" xfId="0" applyFont="1" applyFill="1" applyBorder="1" applyAlignment="1">
      <alignment horizontal="center" wrapText="1"/>
    </xf>
    <xf numFmtId="49" fontId="13" fillId="2" borderId="2" xfId="1" applyNumberFormat="1" applyFont="1" applyBorder="1" applyAlignment="1">
      <alignment horizontal="center"/>
    </xf>
    <xf numFmtId="49" fontId="13" fillId="2" borderId="5" xfId="1" applyNumberFormat="1" applyFont="1" applyBorder="1" applyAlignment="1">
      <alignment horizontal="center"/>
    </xf>
    <xf numFmtId="49" fontId="13" fillId="2" borderId="3" xfId="1" applyNumberFormat="1" applyFont="1" applyBorder="1" applyAlignment="1">
      <alignment horizontal="center"/>
    </xf>
    <xf numFmtId="49" fontId="1" fillId="0" borderId="2" xfId="0" applyNumberFormat="1" applyFont="1" applyBorder="1" applyAlignment="1">
      <alignment horizontal="center"/>
    </xf>
    <xf numFmtId="49" fontId="0" fillId="0" borderId="5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1" fillId="4" borderId="2" xfId="0" applyNumberFormat="1" applyFont="1" applyFill="1" applyBorder="1" applyAlignment="1">
      <alignment horizontal="center"/>
    </xf>
    <xf numFmtId="49" fontId="0" fillId="4" borderId="5" xfId="0" applyNumberFormat="1" applyFill="1" applyBorder="1" applyAlignment="1">
      <alignment horizontal="center"/>
    </xf>
    <xf numFmtId="49" fontId="0" fillId="4" borderId="3" xfId="0" applyNumberFormat="1" applyFill="1" applyBorder="1" applyAlignment="1">
      <alignment horizontal="center"/>
    </xf>
    <xf numFmtId="0" fontId="14" fillId="6" borderId="2" xfId="1" applyFont="1" applyFill="1" applyBorder="1" applyAlignment="1">
      <alignment horizontal="center" wrapText="1"/>
    </xf>
    <xf numFmtId="0" fontId="14" fillId="6" borderId="5" xfId="1" applyFont="1" applyFill="1" applyBorder="1" applyAlignment="1">
      <alignment horizontal="center" wrapText="1"/>
    </xf>
    <xf numFmtId="0" fontId="14" fillId="6" borderId="3" xfId="1" applyFont="1" applyFill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49" fontId="1" fillId="0" borderId="5" xfId="0" applyNumberFormat="1" applyFont="1" applyBorder="1" applyAlignment="1">
      <alignment horizontal="center"/>
    </xf>
    <xf numFmtId="49" fontId="1" fillId="0" borderId="3" xfId="0" applyNumberFormat="1" applyFont="1" applyBorder="1" applyAlignment="1">
      <alignment horizontal="center"/>
    </xf>
    <xf numFmtId="49" fontId="12" fillId="5" borderId="2" xfId="0" applyNumberFormat="1" applyFont="1" applyFill="1" applyBorder="1" applyAlignment="1">
      <alignment horizontal="center"/>
    </xf>
    <xf numFmtId="49" fontId="12" fillId="5" borderId="5" xfId="0" applyNumberFormat="1" applyFont="1" applyFill="1" applyBorder="1" applyAlignment="1">
      <alignment horizontal="center"/>
    </xf>
    <xf numFmtId="49" fontId="12" fillId="5" borderId="3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</cellXfs>
  <cellStyles count="3">
    <cellStyle name="Entrée" xfId="2" builtinId="20"/>
    <cellStyle name="Normal" xfId="0" builtinId="0"/>
    <cellStyle name="Satisfaisant" xfId="1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8"/>
  <sheetViews>
    <sheetView tabSelected="1" zoomScale="145" zoomScaleNormal="145" workbookViewId="0">
      <selection activeCell="B7" sqref="B7"/>
    </sheetView>
  </sheetViews>
  <sheetFormatPr baseColWidth="10" defaultRowHeight="15" x14ac:dyDescent="0.25"/>
  <cols>
    <col min="1" max="1" width="11.28515625" style="7" customWidth="1"/>
    <col min="2" max="2" width="55.5703125" style="15" customWidth="1"/>
    <col min="3" max="3" width="7.28515625" customWidth="1"/>
    <col min="4" max="4" width="13.7109375" style="8" customWidth="1"/>
    <col min="5" max="5" width="16.28515625" style="11" customWidth="1"/>
    <col min="6" max="6" width="14.85546875" style="22" customWidth="1"/>
  </cols>
  <sheetData>
    <row r="1" spans="1:6" x14ac:dyDescent="0.25">
      <c r="A1" s="3"/>
      <c r="B1" s="62" t="s">
        <v>96</v>
      </c>
      <c r="C1" s="62"/>
      <c r="D1" s="62"/>
      <c r="E1" s="9"/>
      <c r="F1" s="21"/>
    </row>
    <row r="2" spans="1:6" x14ac:dyDescent="0.25">
      <c r="A2" s="6"/>
      <c r="B2" s="12"/>
      <c r="C2" s="2"/>
      <c r="D2" s="4"/>
      <c r="E2" s="9"/>
      <c r="F2" s="21"/>
    </row>
    <row r="3" spans="1:6" x14ac:dyDescent="0.25">
      <c r="A3" s="3"/>
      <c r="B3" s="62" t="s">
        <v>109</v>
      </c>
      <c r="C3" s="62"/>
      <c r="D3" s="62"/>
      <c r="E3" s="9"/>
      <c r="F3" s="21"/>
    </row>
    <row r="4" spans="1:6" x14ac:dyDescent="0.25">
      <c r="A4" s="4"/>
      <c r="B4" s="4"/>
      <c r="C4" s="4"/>
      <c r="D4" s="4"/>
      <c r="E4" s="4"/>
      <c r="F4" s="21"/>
    </row>
    <row r="5" spans="1:6" ht="45" customHeight="1" x14ac:dyDescent="0.25">
      <c r="A5" s="3"/>
      <c r="B5" s="63" t="s">
        <v>120</v>
      </c>
      <c r="C5" s="63"/>
      <c r="D5" s="3"/>
      <c r="E5" s="9"/>
      <c r="F5" s="21"/>
    </row>
    <row r="6" spans="1:6" x14ac:dyDescent="0.25">
      <c r="A6" s="62"/>
      <c r="B6" s="62"/>
      <c r="C6" s="62"/>
      <c r="D6" s="62"/>
      <c r="E6" s="62"/>
      <c r="F6" s="62"/>
    </row>
    <row r="7" spans="1:6" x14ac:dyDescent="0.25">
      <c r="A7" s="3"/>
      <c r="B7" s="3"/>
      <c r="C7" s="3"/>
      <c r="D7" s="3"/>
      <c r="E7" s="20"/>
      <c r="F7" s="21"/>
    </row>
    <row r="8" spans="1:6" x14ac:dyDescent="0.25">
      <c r="B8" s="64" t="s">
        <v>96</v>
      </c>
      <c r="C8" s="65"/>
    </row>
    <row r="10" spans="1:6" ht="30" x14ac:dyDescent="0.25">
      <c r="A10" s="33" t="s">
        <v>3</v>
      </c>
      <c r="B10" s="34" t="s">
        <v>2</v>
      </c>
      <c r="C10" s="35" t="s">
        <v>1</v>
      </c>
      <c r="D10" s="35" t="s">
        <v>0</v>
      </c>
      <c r="E10" s="32" t="s">
        <v>117</v>
      </c>
      <c r="F10" s="32" t="s">
        <v>118</v>
      </c>
    </row>
    <row r="11" spans="1:6" ht="15" customHeight="1" x14ac:dyDescent="0.25">
      <c r="A11" s="51" t="s">
        <v>119</v>
      </c>
      <c r="B11" s="52"/>
      <c r="C11" s="52"/>
      <c r="D11" s="52"/>
      <c r="E11" s="52"/>
      <c r="F11" s="53"/>
    </row>
    <row r="12" spans="1:6" x14ac:dyDescent="0.25">
      <c r="A12" s="5" t="s">
        <v>15</v>
      </c>
      <c r="B12" s="13" t="s">
        <v>4</v>
      </c>
      <c r="C12" s="1" t="s">
        <v>5</v>
      </c>
      <c r="D12" s="1">
        <v>187</v>
      </c>
      <c r="E12" s="10"/>
      <c r="F12" s="18"/>
    </row>
    <row r="13" spans="1:6" x14ac:dyDescent="0.25">
      <c r="A13" s="5" t="s">
        <v>16</v>
      </c>
      <c r="B13" s="13" t="s">
        <v>110</v>
      </c>
      <c r="C13" s="1" t="s">
        <v>5</v>
      </c>
      <c r="D13" s="1">
        <v>112</v>
      </c>
      <c r="E13" s="10"/>
      <c r="F13" s="18"/>
    </row>
    <row r="14" spans="1:6" x14ac:dyDescent="0.25">
      <c r="A14" s="5" t="s">
        <v>17</v>
      </c>
      <c r="B14" s="14" t="s">
        <v>6</v>
      </c>
      <c r="C14" s="1" t="s">
        <v>5</v>
      </c>
      <c r="D14" s="1">
        <v>76</v>
      </c>
      <c r="E14" s="10"/>
      <c r="F14" s="18"/>
    </row>
    <row r="15" spans="1:6" x14ac:dyDescent="0.25">
      <c r="A15" s="5" t="s">
        <v>18</v>
      </c>
      <c r="B15" s="14" t="s">
        <v>7</v>
      </c>
      <c r="C15" s="1" t="s">
        <v>5</v>
      </c>
      <c r="D15" s="1">
        <v>33</v>
      </c>
      <c r="E15" s="10"/>
      <c r="F15" s="18"/>
    </row>
    <row r="16" spans="1:6" x14ac:dyDescent="0.25">
      <c r="A16" s="5" t="s">
        <v>19</v>
      </c>
      <c r="B16" s="13" t="s">
        <v>8</v>
      </c>
      <c r="C16" s="1" t="s">
        <v>5</v>
      </c>
      <c r="D16" s="1">
        <v>8</v>
      </c>
      <c r="E16" s="10"/>
      <c r="F16" s="18"/>
    </row>
    <row r="17" spans="1:6" x14ac:dyDescent="0.25">
      <c r="A17" s="5" t="s">
        <v>20</v>
      </c>
      <c r="B17" s="13" t="s">
        <v>9</v>
      </c>
      <c r="C17" s="1" t="s">
        <v>5</v>
      </c>
      <c r="D17" s="1">
        <v>10</v>
      </c>
      <c r="E17" s="10"/>
      <c r="F17" s="18"/>
    </row>
    <row r="18" spans="1:6" x14ac:dyDescent="0.25">
      <c r="A18" s="5" t="s">
        <v>21</v>
      </c>
      <c r="B18" s="13" t="s">
        <v>10</v>
      </c>
      <c r="C18" s="1" t="s">
        <v>5</v>
      </c>
      <c r="D18" s="1">
        <v>10</v>
      </c>
      <c r="E18" s="10"/>
      <c r="F18" s="18"/>
    </row>
    <row r="19" spans="1:6" x14ac:dyDescent="0.25">
      <c r="A19" s="5" t="s">
        <v>22</v>
      </c>
      <c r="B19" s="13" t="s">
        <v>11</v>
      </c>
      <c r="C19" s="1" t="s">
        <v>5</v>
      </c>
      <c r="D19" s="1">
        <v>16</v>
      </c>
      <c r="E19" s="10"/>
      <c r="F19" s="18"/>
    </row>
    <row r="20" spans="1:6" x14ac:dyDescent="0.25">
      <c r="A20" s="5" t="s">
        <v>23</v>
      </c>
      <c r="B20" s="13" t="s">
        <v>12</v>
      </c>
      <c r="C20" s="1" t="s">
        <v>5</v>
      </c>
      <c r="D20" s="1">
        <v>12</v>
      </c>
      <c r="E20" s="10"/>
      <c r="F20" s="18"/>
    </row>
    <row r="21" spans="1:6" x14ac:dyDescent="0.25">
      <c r="A21" s="5" t="s">
        <v>24</v>
      </c>
      <c r="B21" s="13" t="s">
        <v>13</v>
      </c>
      <c r="C21" s="1" t="s">
        <v>5</v>
      </c>
      <c r="D21" s="1">
        <v>2</v>
      </c>
      <c r="E21" s="10"/>
      <c r="F21" s="18"/>
    </row>
    <row r="22" spans="1:6" x14ac:dyDescent="0.25">
      <c r="A22" s="5" t="s">
        <v>25</v>
      </c>
      <c r="B22" s="13" t="s">
        <v>14</v>
      </c>
      <c r="C22" s="1" t="s">
        <v>5</v>
      </c>
      <c r="D22" s="1">
        <v>1</v>
      </c>
      <c r="E22" s="10"/>
      <c r="F22" s="18"/>
    </row>
    <row r="23" spans="1:6" x14ac:dyDescent="0.25">
      <c r="A23" s="5"/>
      <c r="B23" s="13" t="s">
        <v>26</v>
      </c>
      <c r="C23" s="1" t="s">
        <v>5</v>
      </c>
      <c r="D23" s="1">
        <v>11</v>
      </c>
      <c r="E23" s="10"/>
      <c r="F23" s="18"/>
    </row>
    <row r="24" spans="1:6" x14ac:dyDescent="0.25">
      <c r="A24" s="5"/>
      <c r="B24" s="13" t="s">
        <v>27</v>
      </c>
      <c r="C24" s="1" t="s">
        <v>5</v>
      </c>
      <c r="D24" s="1">
        <v>12</v>
      </c>
      <c r="E24" s="10"/>
      <c r="F24" s="18"/>
    </row>
    <row r="25" spans="1:6" x14ac:dyDescent="0.25">
      <c r="A25" s="5"/>
      <c r="B25" s="13" t="s">
        <v>28</v>
      </c>
      <c r="C25" s="1" t="s">
        <v>5</v>
      </c>
      <c r="D25" s="1">
        <v>11</v>
      </c>
      <c r="E25" s="10"/>
      <c r="F25" s="18"/>
    </row>
    <row r="26" spans="1:6" x14ac:dyDescent="0.25">
      <c r="A26" s="5"/>
      <c r="B26" s="13" t="s">
        <v>29</v>
      </c>
      <c r="C26" s="1" t="s">
        <v>5</v>
      </c>
      <c r="D26" s="1">
        <v>5</v>
      </c>
      <c r="E26" s="10"/>
      <c r="F26" s="18"/>
    </row>
    <row r="27" spans="1:6" x14ac:dyDescent="0.25">
      <c r="A27" s="5" t="s">
        <v>30</v>
      </c>
      <c r="B27" s="13" t="s">
        <v>31</v>
      </c>
      <c r="C27" s="1" t="s">
        <v>5</v>
      </c>
      <c r="D27" s="1">
        <v>20</v>
      </c>
      <c r="E27" s="10"/>
      <c r="F27" s="18"/>
    </row>
    <row r="28" spans="1:6" x14ac:dyDescent="0.25">
      <c r="A28" s="5" t="s">
        <v>32</v>
      </c>
      <c r="B28" s="13" t="s">
        <v>33</v>
      </c>
      <c r="C28" s="1" t="s">
        <v>5</v>
      </c>
      <c r="D28" s="1">
        <v>1</v>
      </c>
      <c r="E28" s="10"/>
      <c r="F28" s="18"/>
    </row>
    <row r="29" spans="1:6" x14ac:dyDescent="0.25">
      <c r="A29" s="5" t="s">
        <v>34</v>
      </c>
      <c r="B29" s="13" t="s">
        <v>35</v>
      </c>
      <c r="C29" s="1" t="s">
        <v>5</v>
      </c>
      <c r="D29" s="1">
        <v>3</v>
      </c>
      <c r="E29" s="10"/>
      <c r="F29" s="18"/>
    </row>
    <row r="30" spans="1:6" ht="17.25" x14ac:dyDescent="0.25">
      <c r="A30" s="5" t="s">
        <v>36</v>
      </c>
      <c r="B30" s="13" t="s">
        <v>37</v>
      </c>
      <c r="C30" s="1" t="s">
        <v>38</v>
      </c>
      <c r="D30" s="1">
        <v>321</v>
      </c>
      <c r="E30" s="10"/>
      <c r="F30" s="18"/>
    </row>
    <row r="31" spans="1:6" x14ac:dyDescent="0.25">
      <c r="A31" s="5" t="s">
        <v>39</v>
      </c>
      <c r="B31" s="13" t="s">
        <v>40</v>
      </c>
      <c r="C31" s="1" t="s">
        <v>5</v>
      </c>
      <c r="D31" s="1">
        <v>3</v>
      </c>
      <c r="E31" s="10"/>
      <c r="F31" s="18"/>
    </row>
    <row r="32" spans="1:6" x14ac:dyDescent="0.25">
      <c r="A32" s="5" t="s">
        <v>41</v>
      </c>
      <c r="B32" s="13" t="s">
        <v>42</v>
      </c>
      <c r="C32" s="1" t="s">
        <v>5</v>
      </c>
      <c r="D32" s="1">
        <v>1</v>
      </c>
      <c r="E32" s="10"/>
      <c r="F32" s="18"/>
    </row>
    <row r="33" spans="1:6" x14ac:dyDescent="0.25">
      <c r="A33" s="5" t="s">
        <v>43</v>
      </c>
      <c r="B33" s="13" t="s">
        <v>44</v>
      </c>
      <c r="C33" s="1" t="s">
        <v>45</v>
      </c>
      <c r="D33" s="1">
        <v>435</v>
      </c>
      <c r="E33" s="10"/>
      <c r="F33" s="18"/>
    </row>
    <row r="34" spans="1:6" x14ac:dyDescent="0.25">
      <c r="A34" s="5" t="s">
        <v>46</v>
      </c>
      <c r="B34" s="13" t="s">
        <v>111</v>
      </c>
      <c r="C34" s="1" t="s">
        <v>5</v>
      </c>
      <c r="D34" s="1">
        <v>2</v>
      </c>
      <c r="E34" s="10"/>
      <c r="F34" s="18"/>
    </row>
    <row r="35" spans="1:6" ht="28.5" x14ac:dyDescent="0.25">
      <c r="A35" s="16" t="s">
        <v>47</v>
      </c>
      <c r="B35" s="13" t="s">
        <v>112</v>
      </c>
      <c r="C35" s="17" t="s">
        <v>5</v>
      </c>
      <c r="D35" s="17">
        <v>5</v>
      </c>
      <c r="E35" s="18"/>
      <c r="F35" s="18"/>
    </row>
    <row r="36" spans="1:6" ht="28.5" x14ac:dyDescent="0.25">
      <c r="A36" s="16" t="s">
        <v>48</v>
      </c>
      <c r="B36" s="13" t="s">
        <v>49</v>
      </c>
      <c r="C36" s="17" t="s">
        <v>5</v>
      </c>
      <c r="D36" s="17">
        <v>30</v>
      </c>
      <c r="E36" s="18"/>
      <c r="F36" s="18"/>
    </row>
    <row r="37" spans="1:6" x14ac:dyDescent="0.25">
      <c r="A37" s="5" t="s">
        <v>50</v>
      </c>
      <c r="B37" s="13" t="s">
        <v>51</v>
      </c>
      <c r="C37" s="1" t="s">
        <v>5</v>
      </c>
      <c r="D37" s="17">
        <v>4</v>
      </c>
      <c r="E37" s="18"/>
      <c r="F37" s="18"/>
    </row>
    <row r="38" spans="1:6" ht="15.75" x14ac:dyDescent="0.25">
      <c r="A38" s="5" t="s">
        <v>52</v>
      </c>
      <c r="B38" s="13" t="s">
        <v>113</v>
      </c>
      <c r="C38" s="17" t="s">
        <v>45</v>
      </c>
      <c r="D38" s="1">
        <v>103.95</v>
      </c>
      <c r="E38" s="18"/>
      <c r="F38" s="18"/>
    </row>
    <row r="39" spans="1:6" ht="47.25" x14ac:dyDescent="0.25">
      <c r="A39" s="16" t="s">
        <v>53</v>
      </c>
      <c r="B39" s="13" t="s">
        <v>54</v>
      </c>
      <c r="C39" s="17" t="s">
        <v>114</v>
      </c>
      <c r="D39" s="17">
        <v>0.66</v>
      </c>
      <c r="E39" s="18"/>
      <c r="F39" s="18"/>
    </row>
    <row r="40" spans="1:6" x14ac:dyDescent="0.25">
      <c r="A40" s="16" t="s">
        <v>55</v>
      </c>
      <c r="B40" s="13" t="s">
        <v>56</v>
      </c>
      <c r="C40" s="1" t="s">
        <v>5</v>
      </c>
      <c r="D40" s="1">
        <v>20</v>
      </c>
      <c r="E40" s="10"/>
      <c r="F40" s="18"/>
    </row>
    <row r="41" spans="1:6" ht="17.25" x14ac:dyDescent="0.25">
      <c r="A41" s="5" t="s">
        <v>57</v>
      </c>
      <c r="B41" s="31" t="s">
        <v>59</v>
      </c>
      <c r="C41" s="17" t="s">
        <v>5</v>
      </c>
      <c r="D41" s="1">
        <v>2</v>
      </c>
      <c r="E41" s="10"/>
      <c r="F41" s="18"/>
    </row>
    <row r="42" spans="1:6" x14ac:dyDescent="0.25">
      <c r="A42" s="5" t="s">
        <v>58</v>
      </c>
      <c r="B42" s="13" t="s">
        <v>60</v>
      </c>
      <c r="C42" s="1" t="s">
        <v>5</v>
      </c>
      <c r="D42" s="1">
        <v>30</v>
      </c>
      <c r="E42" s="10"/>
      <c r="F42" s="18"/>
    </row>
    <row r="43" spans="1:6" x14ac:dyDescent="0.25">
      <c r="A43" s="5" t="s">
        <v>61</v>
      </c>
      <c r="B43" s="13" t="s">
        <v>62</v>
      </c>
      <c r="C43" s="1" t="s">
        <v>5</v>
      </c>
      <c r="D43" s="1">
        <v>9</v>
      </c>
      <c r="E43" s="10"/>
      <c r="F43" s="18"/>
    </row>
    <row r="44" spans="1:6" ht="28.5" x14ac:dyDescent="0.25">
      <c r="A44" s="16" t="s">
        <v>63</v>
      </c>
      <c r="B44" s="13" t="s">
        <v>64</v>
      </c>
      <c r="C44" s="17" t="s">
        <v>115</v>
      </c>
      <c r="D44" s="17">
        <v>16274</v>
      </c>
      <c r="E44" s="18"/>
      <c r="F44" s="18"/>
    </row>
    <row r="45" spans="1:6" ht="28.5" x14ac:dyDescent="0.25">
      <c r="A45" s="16" t="s">
        <v>65</v>
      </c>
      <c r="B45" s="13" t="s">
        <v>66</v>
      </c>
      <c r="C45" s="17" t="s">
        <v>115</v>
      </c>
      <c r="D45" s="17">
        <v>2873</v>
      </c>
      <c r="E45" s="18"/>
      <c r="F45" s="18"/>
    </row>
    <row r="46" spans="1:6" ht="30" x14ac:dyDescent="0.25">
      <c r="A46" s="16" t="s">
        <v>67</v>
      </c>
      <c r="B46" s="13" t="s">
        <v>68</v>
      </c>
      <c r="C46" s="17" t="s">
        <v>115</v>
      </c>
      <c r="D46" s="17">
        <v>4182</v>
      </c>
      <c r="E46" s="18"/>
      <c r="F46" s="18"/>
    </row>
    <row r="47" spans="1:6" x14ac:dyDescent="0.25">
      <c r="A47" s="5" t="s">
        <v>69</v>
      </c>
      <c r="B47" s="13" t="s">
        <v>70</v>
      </c>
      <c r="C47" s="1" t="s">
        <v>115</v>
      </c>
      <c r="D47" s="1">
        <v>23328</v>
      </c>
      <c r="E47" s="10"/>
      <c r="F47" s="18"/>
    </row>
    <row r="48" spans="1:6" x14ac:dyDescent="0.25">
      <c r="A48" s="5" t="s">
        <v>71</v>
      </c>
      <c r="B48" s="13" t="s">
        <v>72</v>
      </c>
      <c r="C48" s="1" t="s">
        <v>5</v>
      </c>
      <c r="D48" s="1">
        <v>14</v>
      </c>
      <c r="E48" s="10"/>
      <c r="F48" s="18"/>
    </row>
    <row r="49" spans="1:6" ht="30" x14ac:dyDescent="0.25">
      <c r="A49" s="16" t="s">
        <v>73</v>
      </c>
      <c r="B49" s="13" t="s">
        <v>74</v>
      </c>
      <c r="C49" s="17" t="s">
        <v>5</v>
      </c>
      <c r="D49" s="17">
        <v>219</v>
      </c>
      <c r="E49" s="18"/>
      <c r="F49" s="18"/>
    </row>
    <row r="50" spans="1:6" ht="30" x14ac:dyDescent="0.25">
      <c r="A50" s="16" t="s">
        <v>75</v>
      </c>
      <c r="B50" s="13" t="s">
        <v>76</v>
      </c>
      <c r="C50" s="17" t="s">
        <v>5</v>
      </c>
      <c r="D50" s="17">
        <v>102</v>
      </c>
      <c r="E50" s="18"/>
      <c r="F50" s="18"/>
    </row>
    <row r="51" spans="1:6" ht="30" x14ac:dyDescent="0.25">
      <c r="A51" s="16" t="s">
        <v>77</v>
      </c>
      <c r="B51" s="13" t="s">
        <v>78</v>
      </c>
      <c r="C51" s="17" t="s">
        <v>5</v>
      </c>
      <c r="D51" s="17">
        <v>194</v>
      </c>
      <c r="E51" s="18"/>
      <c r="F51" s="18"/>
    </row>
    <row r="52" spans="1:6" ht="30" x14ac:dyDescent="0.25">
      <c r="A52" s="16" t="s">
        <v>79</v>
      </c>
      <c r="B52" s="13" t="s">
        <v>80</v>
      </c>
      <c r="C52" s="17" t="s">
        <v>5</v>
      </c>
      <c r="D52" s="17">
        <v>20</v>
      </c>
      <c r="E52" s="18"/>
      <c r="F52" s="18"/>
    </row>
    <row r="53" spans="1:6" x14ac:dyDescent="0.25">
      <c r="A53" s="5" t="s">
        <v>81</v>
      </c>
      <c r="B53" s="13" t="s">
        <v>82</v>
      </c>
      <c r="C53" s="1" t="s">
        <v>5</v>
      </c>
      <c r="D53" s="1">
        <v>256</v>
      </c>
      <c r="E53" s="10"/>
      <c r="F53" s="18"/>
    </row>
    <row r="54" spans="1:6" x14ac:dyDescent="0.25">
      <c r="A54" s="5" t="s">
        <v>83</v>
      </c>
      <c r="B54" s="13" t="s">
        <v>84</v>
      </c>
      <c r="C54" s="1" t="s">
        <v>5</v>
      </c>
      <c r="D54" s="1">
        <v>63</v>
      </c>
      <c r="E54" s="10"/>
      <c r="F54" s="18"/>
    </row>
    <row r="55" spans="1:6" ht="30" x14ac:dyDescent="0.25">
      <c r="A55" s="16" t="s">
        <v>85</v>
      </c>
      <c r="B55" s="13" t="s">
        <v>116</v>
      </c>
      <c r="C55" s="17" t="s">
        <v>5</v>
      </c>
      <c r="D55" s="17">
        <v>2</v>
      </c>
      <c r="E55" s="18"/>
      <c r="F55" s="18"/>
    </row>
    <row r="56" spans="1:6" ht="30" x14ac:dyDescent="0.25">
      <c r="A56" s="16" t="s">
        <v>86</v>
      </c>
      <c r="B56" s="13" t="s">
        <v>87</v>
      </c>
      <c r="C56" s="17" t="s">
        <v>5</v>
      </c>
      <c r="D56" s="17">
        <v>2</v>
      </c>
      <c r="E56" s="18"/>
      <c r="F56" s="18"/>
    </row>
    <row r="57" spans="1:6" ht="30" x14ac:dyDescent="0.25">
      <c r="A57" s="16" t="s">
        <v>88</v>
      </c>
      <c r="B57" s="13" t="s">
        <v>89</v>
      </c>
      <c r="C57" s="17" t="s">
        <v>5</v>
      </c>
      <c r="D57" s="17">
        <v>2</v>
      </c>
      <c r="E57" s="18"/>
      <c r="F57" s="18"/>
    </row>
    <row r="58" spans="1:6" x14ac:dyDescent="0.25">
      <c r="A58" s="5" t="s">
        <v>90</v>
      </c>
      <c r="B58" s="13" t="s">
        <v>91</v>
      </c>
      <c r="C58" s="1" t="s">
        <v>5</v>
      </c>
      <c r="D58" s="1">
        <v>2</v>
      </c>
      <c r="E58" s="10"/>
      <c r="F58" s="18"/>
    </row>
    <row r="59" spans="1:6" ht="45" x14ac:dyDescent="0.25">
      <c r="A59" s="16" t="s">
        <v>92</v>
      </c>
      <c r="B59" s="13" t="s">
        <v>93</v>
      </c>
      <c r="C59" s="17" t="s">
        <v>5</v>
      </c>
      <c r="D59" s="17">
        <v>2</v>
      </c>
      <c r="E59" s="18"/>
      <c r="F59" s="18"/>
    </row>
    <row r="60" spans="1:6" x14ac:dyDescent="0.25">
      <c r="A60" s="5"/>
      <c r="B60" s="13" t="s">
        <v>94</v>
      </c>
      <c r="C60" s="1" t="s">
        <v>5</v>
      </c>
      <c r="D60" s="1">
        <v>6</v>
      </c>
      <c r="E60" s="10"/>
      <c r="F60" s="18"/>
    </row>
    <row r="61" spans="1:6" x14ac:dyDescent="0.25">
      <c r="A61" s="5"/>
      <c r="B61" s="13" t="s">
        <v>95</v>
      </c>
      <c r="C61" s="1" t="s">
        <v>5</v>
      </c>
      <c r="D61" s="1">
        <v>6</v>
      </c>
      <c r="E61" s="10"/>
      <c r="F61" s="18"/>
    </row>
    <row r="62" spans="1:6" x14ac:dyDescent="0.25">
      <c r="A62" s="54" t="s">
        <v>97</v>
      </c>
      <c r="B62" s="55"/>
      <c r="C62" s="55"/>
      <c r="D62" s="55"/>
      <c r="E62" s="56"/>
      <c r="F62" s="18"/>
    </row>
    <row r="63" spans="1:6" x14ac:dyDescent="0.25">
      <c r="A63" s="27"/>
      <c r="B63" s="55" t="s">
        <v>104</v>
      </c>
      <c r="C63" s="55"/>
      <c r="D63" s="55"/>
      <c r="E63" s="56"/>
      <c r="F63" s="18"/>
    </row>
    <row r="64" spans="1:6" x14ac:dyDescent="0.25">
      <c r="A64" s="29"/>
      <c r="B64" s="40" t="s">
        <v>105</v>
      </c>
      <c r="C64" s="40"/>
      <c r="D64" s="40"/>
      <c r="E64" s="41"/>
      <c r="F64" s="30"/>
    </row>
    <row r="65" spans="1:6" x14ac:dyDescent="0.25">
      <c r="A65" s="42" t="s">
        <v>103</v>
      </c>
      <c r="B65" s="43"/>
      <c r="C65" s="43"/>
      <c r="D65" s="43"/>
      <c r="E65" s="43"/>
      <c r="F65" s="44"/>
    </row>
    <row r="66" spans="1:6" x14ac:dyDescent="0.25">
      <c r="A66" s="5"/>
      <c r="B66" s="24" t="s">
        <v>98</v>
      </c>
      <c r="C66" s="1" t="s">
        <v>5</v>
      </c>
      <c r="D66" s="23">
        <v>396383.18</v>
      </c>
      <c r="E66" s="23">
        <v>1</v>
      </c>
      <c r="F66" s="36">
        <v>396383.18</v>
      </c>
    </row>
    <row r="67" spans="1:6" x14ac:dyDescent="0.25">
      <c r="A67" s="5"/>
      <c r="B67" s="24" t="s">
        <v>99</v>
      </c>
      <c r="C67" s="1" t="s">
        <v>5</v>
      </c>
      <c r="D67" s="23">
        <v>57</v>
      </c>
      <c r="E67" s="23">
        <v>1200</v>
      </c>
      <c r="F67" s="36">
        <v>68400</v>
      </c>
    </row>
    <row r="68" spans="1:6" x14ac:dyDescent="0.25">
      <c r="A68" s="5"/>
      <c r="B68" s="24" t="s">
        <v>100</v>
      </c>
      <c r="C68" s="1" t="s">
        <v>5</v>
      </c>
      <c r="D68" s="23">
        <v>200</v>
      </c>
      <c r="E68" s="23">
        <v>685.7</v>
      </c>
      <c r="F68" s="36">
        <v>137140</v>
      </c>
    </row>
    <row r="69" spans="1:6" x14ac:dyDescent="0.25">
      <c r="A69" s="5"/>
      <c r="B69" s="24" t="s">
        <v>101</v>
      </c>
      <c r="C69" s="1" t="s">
        <v>5</v>
      </c>
      <c r="D69" s="23">
        <v>2</v>
      </c>
      <c r="E69" s="23">
        <v>1920</v>
      </c>
      <c r="F69" s="36">
        <v>3840</v>
      </c>
    </row>
    <row r="70" spans="1:6" x14ac:dyDescent="0.25">
      <c r="A70" s="45" t="s">
        <v>106</v>
      </c>
      <c r="B70" s="46"/>
      <c r="C70" s="46"/>
      <c r="D70" s="46"/>
      <c r="E70" s="47"/>
      <c r="F70" s="37">
        <f>SUM(F66:F69)</f>
        <v>605763.17999999993</v>
      </c>
    </row>
    <row r="71" spans="1:6" x14ac:dyDescent="0.25">
      <c r="A71" s="45" t="s">
        <v>104</v>
      </c>
      <c r="B71" s="57"/>
      <c r="C71" s="57"/>
      <c r="D71" s="57"/>
      <c r="E71" s="58"/>
      <c r="F71" s="37">
        <f>+F70*20%</f>
        <v>121152.636</v>
      </c>
    </row>
    <row r="72" spans="1:6" x14ac:dyDescent="0.25">
      <c r="A72" s="59" t="s">
        <v>107</v>
      </c>
      <c r="B72" s="60"/>
      <c r="C72" s="60"/>
      <c r="D72" s="60"/>
      <c r="E72" s="61"/>
      <c r="F72" s="38">
        <f>SUM(F70:F71)</f>
        <v>726915.81599999988</v>
      </c>
    </row>
    <row r="73" spans="1:6" x14ac:dyDescent="0.25">
      <c r="A73" s="48" t="s">
        <v>108</v>
      </c>
      <c r="B73" s="49"/>
      <c r="C73" s="49"/>
      <c r="D73" s="49"/>
      <c r="E73" s="50"/>
      <c r="F73" s="28"/>
    </row>
    <row r="74" spans="1:6" ht="27" customHeight="1" x14ac:dyDescent="0.25">
      <c r="A74" s="39" t="s">
        <v>102</v>
      </c>
      <c r="B74" s="39"/>
      <c r="C74" s="39"/>
      <c r="D74" s="39"/>
      <c r="E74" s="39"/>
      <c r="F74" s="39"/>
    </row>
    <row r="76" spans="1:6" ht="30" customHeight="1" x14ac:dyDescent="0.25">
      <c r="B76" s="26"/>
      <c r="C76" s="25"/>
      <c r="D76" s="25"/>
      <c r="E76" s="25"/>
    </row>
    <row r="78" spans="1:6" x14ac:dyDescent="0.25">
      <c r="D78" s="19"/>
    </row>
  </sheetData>
  <mergeCells count="15">
    <mergeCell ref="A6:F6"/>
    <mergeCell ref="B1:D1"/>
    <mergeCell ref="B3:D3"/>
    <mergeCell ref="B5:C5"/>
    <mergeCell ref="B8:C8"/>
    <mergeCell ref="A11:F11"/>
    <mergeCell ref="A62:E62"/>
    <mergeCell ref="B63:E63"/>
    <mergeCell ref="A71:E71"/>
    <mergeCell ref="A72:E72"/>
    <mergeCell ref="A74:F74"/>
    <mergeCell ref="B64:E64"/>
    <mergeCell ref="A65:F65"/>
    <mergeCell ref="A70:E70"/>
    <mergeCell ref="A73:E73"/>
  </mergeCells>
  <pageMargins left="0.7" right="0.7" top="0.75" bottom="0.75" header="0.3" footer="0.3"/>
  <pageSetup paperSize="9" scale="73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ps</dc:creator>
  <cp:lastModifiedBy>admin</cp:lastModifiedBy>
  <cp:lastPrinted>2026-06-21T14:57:47Z</cp:lastPrinted>
  <dcterms:created xsi:type="dcterms:W3CDTF">2026-06-13T17:21:57Z</dcterms:created>
  <dcterms:modified xsi:type="dcterms:W3CDTF">2026-06-30T12:31:36Z</dcterms:modified>
</cp:coreProperties>
</file>