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 mon bureau\Les Appels d'Offres\AOO -2026\GADINNAGE 17-09-2026\gard primaire controlé\"/>
    </mc:Choice>
  </mc:AlternateContent>
  <xr:revisionPtr revIDLastSave="0" documentId="13_ncr:1_{06E37FAC-4FC0-47EB-B423-FEDCC3973B07}" xr6:coauthVersionLast="47" xr6:coauthVersionMax="47" xr10:uidLastSave="{00000000-0000-0000-0000-000000000000}"/>
  <bookViews>
    <workbookView xWindow="-108" yWindow="-108" windowWidth="23256" windowHeight="12576" tabRatio="876" xr2:uid="{00000000-000D-0000-FFFF-FFFF00000000}"/>
  </bookViews>
  <sheets>
    <sheet name="BP" sheetId="8" r:id="rId1"/>
  </sheets>
  <definedNames>
    <definedName name="_Toc514659201" localSheetId="0">BP!#REF!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8" l="1"/>
  <c r="F5" i="8"/>
  <c r="F6" i="8" l="1"/>
  <c r="F7" i="8" s="1"/>
</calcChain>
</file>

<file path=xl/sharedStrings.xml><?xml version="1.0" encoding="utf-8"?>
<sst xmlns="http://schemas.openxmlformats.org/spreadsheetml/2006/main" count="17" uniqueCount="16">
  <si>
    <t xml:space="preserve">N° du prix </t>
  </si>
  <si>
    <t>Désignations des prestations</t>
  </si>
  <si>
    <t>Prix Total en DH H.T</t>
  </si>
  <si>
    <t>En Chiffre</t>
  </si>
  <si>
    <t>Quantités= Nbr d'agents</t>
  </si>
  <si>
    <t>Unité *365 jours</t>
  </si>
  <si>
    <t>Prix unitaire Journée composée de 8 H en DH H.T**</t>
  </si>
  <si>
    <t>Montant Total TTC en DHs</t>
  </si>
  <si>
    <t>Montant Total (HT) en DHs</t>
  </si>
  <si>
    <t>Montant  (TVA) 20% en DHs</t>
  </si>
  <si>
    <t>Gardiennage et surveillance des établissements de l'enseigenement primaire relevant de la direction provinciale de l’AREFTTH à  ALHOCEIMA</t>
  </si>
  <si>
    <t xml:space="preserve">ARRETE LE PRESENT BPDE A LA SOMME DE : </t>
  </si>
  <si>
    <t>LE CONCURRENT</t>
  </si>
  <si>
    <t>Taux de majoration en pourcentage</t>
  </si>
  <si>
    <t>montant de majoration en DHS</t>
  </si>
  <si>
    <t>MONTANT TOTAL APRES MAJORATION  TTC EN 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</si>
</sst>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80"/>
      <name val="Cambria"/>
      <family val="1"/>
      <scheme val="major"/>
    </font>
    <font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i/>
      <sz val="12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20"/>
      <color theme="1"/>
      <name val="Cambria"/>
      <family val="1"/>
      <scheme val="major"/>
    </font>
    <font>
      <b/>
      <sz val="18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3" fontId="9" fillId="0" borderId="1" xfId="3" applyFont="1" applyBorder="1" applyAlignment="1">
      <alignment horizontal="center" vertical="center" wrapText="1"/>
    </xf>
    <xf numFmtId="43" fontId="9" fillId="0" borderId="1" xfId="3" applyFont="1" applyFill="1" applyBorder="1" applyAlignment="1">
      <alignment horizontal="center" vertical="center" wrapText="1"/>
    </xf>
    <xf numFmtId="43" fontId="9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</cellXfs>
  <cellStyles count="4">
    <cellStyle name="Milliers" xfId="3" builtinId="3"/>
    <cellStyle name="Normal" xfId="0" builtinId="0"/>
    <cellStyle name="Normal 2" xfId="2" xr:uid="{00000000-0005-0000-0000-000002000000}"/>
    <cellStyle name="Normal_Feuil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3049289</xdr:colOff>
      <xdr:row>0</xdr:row>
      <xdr:rowOff>193184</xdr:rowOff>
    </xdr:from>
    <xdr:to>
      <xdr:col>4</xdr:col>
      <xdr:colOff>150123</xdr:colOff>
      <xdr:row>0</xdr:row>
      <xdr:rowOff>2805863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167EDD1-1A42-4507-AFF5-05A2A6898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0303" y="193184"/>
          <a:ext cx="4495454" cy="2612679"/>
        </a:xfrm>
        <a:prstGeom prst="rect">
          <a:avLst/>
        </a:prstGeom>
      </xdr:spPr>
    </xdr:pic>
    <xdr:clientData/>
  </xdr:twoCellAnchor>
  <xdr:twoCellAnchor>
    <xdr:from>
      <xdr:col>0</xdr:col>
      <xdr:colOff>88468</xdr:colOff>
      <xdr:row>0</xdr:row>
      <xdr:rowOff>2890044</xdr:rowOff>
    </xdr:from>
    <xdr:to>
      <xdr:col>5</xdr:col>
      <xdr:colOff>1955063</xdr:colOff>
      <xdr:row>0</xdr:row>
      <xdr:rowOff>3093511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132C9BF-5169-42D1-9620-3FA384AFA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468" y="2890044"/>
          <a:ext cx="10860341" cy="2034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1788401</xdr:colOff>
      <xdr:row>0</xdr:row>
      <xdr:rowOff>3394601</xdr:rowOff>
    </xdr:from>
    <xdr:to>
      <xdr:col>5</xdr:col>
      <xdr:colOff>21464</xdr:colOff>
      <xdr:row>0</xdr:row>
      <xdr:rowOff>3754184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6A94326-B4FA-4984-82A7-50A9E711D6FB}"/>
            </a:ext>
          </a:extLst>
        </xdr:cNvPr>
        <xdr:cNvSpPr txBox="1"/>
      </xdr:nvSpPr>
      <xdr:spPr>
        <a:xfrm>
          <a:off x="2389415" y="3394601"/>
          <a:ext cx="6625795" cy="3595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>
              <a:latin typeface="+mj-lt"/>
            </a:rPr>
            <a:t>AOO</a:t>
          </a:r>
          <a:r>
            <a:rPr lang="fr-FR" sz="2000" b="1" baseline="0">
              <a:latin typeface="+mj-lt"/>
            </a:rPr>
            <a:t> à Majoration N° 19/EXP/DPHOCEIMA/2026</a:t>
          </a:r>
          <a:endParaRPr lang="fr-FR" sz="2000" b="1">
            <a:latin typeface="+mj-lt"/>
          </a:endParaRPr>
        </a:p>
      </xdr:txBody>
    </xdr:sp>
    <xdr:clientData/>
  </xdr:twoCellAnchor>
  <xdr:twoCellAnchor>
    <xdr:from>
      <xdr:col>1</xdr:col>
      <xdr:colOff>1998080</xdr:colOff>
      <xdr:row>1</xdr:row>
      <xdr:rowOff>423178</xdr:rowOff>
    </xdr:from>
    <xdr:to>
      <xdr:col>4</xdr:col>
      <xdr:colOff>1198965</xdr:colOff>
      <xdr:row>1</xdr:row>
      <xdr:rowOff>880378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D5C573B-5501-41CB-B5C8-15C90BF8EA6A}"/>
            </a:ext>
          </a:extLst>
        </xdr:cNvPr>
        <xdr:cNvSpPr txBox="1"/>
      </xdr:nvSpPr>
      <xdr:spPr>
        <a:xfrm>
          <a:off x="2599094" y="5360079"/>
          <a:ext cx="659550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+mj-lt"/>
            </a:rPr>
            <a:t>BPDE à majoration</a:t>
          </a:r>
        </a:p>
      </xdr:txBody>
    </xdr:sp>
    <xdr:clientData/>
  </xdr:twoCellAnchor>
  <xdr:twoCellAnchor>
    <xdr:from>
      <xdr:col>0</xdr:col>
      <xdr:colOff>212895</xdr:colOff>
      <xdr:row>0</xdr:row>
      <xdr:rowOff>3949521</xdr:rowOff>
    </xdr:from>
    <xdr:to>
      <xdr:col>5</xdr:col>
      <xdr:colOff>1856704</xdr:colOff>
      <xdr:row>1</xdr:row>
      <xdr:rowOff>85860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3744F486-934F-4F5D-B6A9-8EA79CA3DFE1}"/>
            </a:ext>
          </a:extLst>
        </xdr:cNvPr>
        <xdr:cNvSpPr txBox="1"/>
      </xdr:nvSpPr>
      <xdr:spPr>
        <a:xfrm>
          <a:off x="212895" y="3949521"/>
          <a:ext cx="11023922" cy="1073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1">
              <a:latin typeface="+mj-lt"/>
            </a:rPr>
            <a:t>Objet</a:t>
          </a:r>
          <a:r>
            <a:rPr lang="fr-FR" sz="1800" baseline="0">
              <a:latin typeface="+mj-lt"/>
            </a:rPr>
            <a:t> : </a:t>
          </a:r>
          <a:r>
            <a:rPr lang="fr-FR" sz="1800" b="0">
              <a:solidFill>
                <a:schemeClr val="dk1"/>
              </a:solidFill>
              <a:effectLst/>
              <a:latin typeface="+mj-lt"/>
              <a:ea typeface="+mn-ea"/>
              <a:cs typeface="+mn-cs"/>
            </a:rPr>
            <a:t>PRESTATIONS DE GARDIENNAGE ET DE SURVEILLANCE DES ÉTABLISSEMENTS DE L’ENSEIGNEMENT PRIMAIRES RELEVANT DE LA DIRECTION PROVINCIALE DE l’AREFTTH A AL HOCEIMA, EN LOT UNIQUE AU TITRE DE L’EXERCICE 2026 - EN MARCHE RECONDUCTIBLE -</a:t>
          </a:r>
          <a:endParaRPr lang="fr-FR" sz="1200" b="0">
            <a:solidFill>
              <a:schemeClr val="dk1"/>
            </a:solidFill>
            <a:effectLst/>
            <a:latin typeface="+mj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view="pageBreakPreview" zoomScale="71" zoomScaleNormal="71" zoomScaleSheetLayoutView="71" workbookViewId="0">
      <selection activeCell="O1" sqref="O1"/>
    </sheetView>
  </sheetViews>
  <sheetFormatPr baseColWidth="10" defaultColWidth="11.5546875" defaultRowHeight="15" x14ac:dyDescent="0.25"/>
  <cols>
    <col min="1" max="1" width="8.77734375" style="2" customWidth="1"/>
    <col min="2" max="2" width="73" style="2" customWidth="1"/>
    <col min="3" max="3" width="20.77734375" style="2" customWidth="1"/>
    <col min="4" max="4" width="14.109375" style="2" customWidth="1"/>
    <col min="5" max="5" width="20.21875" style="2" customWidth="1"/>
    <col min="6" max="6" width="30.6640625" style="2" customWidth="1"/>
    <col min="7" max="16384" width="11.5546875" style="3"/>
  </cols>
  <sheetData>
    <row r="1" spans="1:6" ht="388.8" customHeight="1" x14ac:dyDescent="0.25"/>
    <row r="2" spans="1:6" ht="75.599999999999994" customHeight="1" x14ac:dyDescent="0.25">
      <c r="B2" s="4"/>
      <c r="C2" s="5"/>
      <c r="D2" s="5"/>
      <c r="E2" s="5"/>
      <c r="F2" s="4"/>
    </row>
    <row r="3" spans="1:6" ht="92.1" customHeight="1" x14ac:dyDescent="0.25">
      <c r="A3" s="10" t="s">
        <v>0</v>
      </c>
      <c r="B3" s="11" t="s">
        <v>1</v>
      </c>
      <c r="C3" s="11" t="s">
        <v>5</v>
      </c>
      <c r="D3" s="11" t="s">
        <v>4</v>
      </c>
      <c r="E3" s="9" t="s">
        <v>6</v>
      </c>
      <c r="F3" s="9" t="s">
        <v>2</v>
      </c>
    </row>
    <row r="4" spans="1:6" ht="34.799999999999997" customHeight="1" x14ac:dyDescent="0.25">
      <c r="A4" s="10"/>
      <c r="B4" s="11"/>
      <c r="C4" s="11"/>
      <c r="D4" s="11"/>
      <c r="E4" s="7" t="s">
        <v>3</v>
      </c>
      <c r="F4" s="7" t="s">
        <v>3</v>
      </c>
    </row>
    <row r="5" spans="1:6" ht="120.6" customHeight="1" x14ac:dyDescent="0.25">
      <c r="A5" s="7">
        <v>1</v>
      </c>
      <c r="B5" s="21" t="s">
        <v>10</v>
      </c>
      <c r="C5" s="22">
        <v>365</v>
      </c>
      <c r="D5" s="22">
        <v>174</v>
      </c>
      <c r="E5" s="23">
        <v>201.85</v>
      </c>
      <c r="F5" s="24">
        <f t="shared" ref="F5" si="0">C5*D5*E5</f>
        <v>12819493.5</v>
      </c>
    </row>
    <row r="6" spans="1:6" ht="30" customHeight="1" x14ac:dyDescent="0.25">
      <c r="A6" s="6"/>
      <c r="B6" s="6"/>
      <c r="C6" s="11" t="s">
        <v>8</v>
      </c>
      <c r="D6" s="11"/>
      <c r="E6" s="11"/>
      <c r="F6" s="25">
        <f>SUM(F5:F5)</f>
        <v>12819493.5</v>
      </c>
    </row>
    <row r="7" spans="1:6" ht="30" customHeight="1" x14ac:dyDescent="0.25">
      <c r="A7" s="6"/>
      <c r="B7" s="6"/>
      <c r="C7" s="11" t="s">
        <v>9</v>
      </c>
      <c r="D7" s="11"/>
      <c r="E7" s="11"/>
      <c r="F7" s="26">
        <f>F6*0.2</f>
        <v>2563898.7000000002</v>
      </c>
    </row>
    <row r="8" spans="1:6" ht="30" customHeight="1" x14ac:dyDescent="0.25">
      <c r="A8" s="6"/>
      <c r="B8" s="6"/>
      <c r="C8" s="11" t="s">
        <v>7</v>
      </c>
      <c r="D8" s="11"/>
      <c r="E8" s="11"/>
      <c r="F8" s="26">
        <f>F6+F7</f>
        <v>15383392.199999999</v>
      </c>
    </row>
    <row r="9" spans="1:6" ht="30" customHeight="1" x14ac:dyDescent="0.25">
      <c r="A9" s="6"/>
      <c r="B9" s="6"/>
      <c r="C9" s="14" t="s">
        <v>13</v>
      </c>
      <c r="D9" s="15"/>
      <c r="E9" s="16"/>
      <c r="F9" s="8"/>
    </row>
    <row r="10" spans="1:6" ht="30" customHeight="1" x14ac:dyDescent="0.25">
      <c r="A10" s="6"/>
      <c r="B10" s="6"/>
      <c r="C10" s="14" t="s">
        <v>14</v>
      </c>
      <c r="D10" s="15"/>
      <c r="E10" s="16"/>
      <c r="F10" s="8"/>
    </row>
    <row r="11" spans="1:6" ht="36" customHeight="1" x14ac:dyDescent="0.25">
      <c r="A11" s="6"/>
      <c r="B11" s="6"/>
      <c r="C11" s="17" t="s">
        <v>15</v>
      </c>
      <c r="D11" s="18"/>
      <c r="E11" s="19"/>
      <c r="F11" s="8"/>
    </row>
    <row r="12" spans="1:6" ht="84" customHeight="1" x14ac:dyDescent="0.25">
      <c r="A12" s="13" t="s">
        <v>11</v>
      </c>
      <c r="B12" s="13"/>
      <c r="C12" s="13"/>
      <c r="D12" s="13"/>
      <c r="E12" s="13"/>
      <c r="F12" s="13"/>
    </row>
    <row r="13" spans="1:6" ht="24.6" x14ac:dyDescent="0.4">
      <c r="A13" s="1"/>
      <c r="B13" s="3"/>
      <c r="C13" s="3"/>
      <c r="D13" s="3"/>
      <c r="E13" s="20" t="s">
        <v>12</v>
      </c>
      <c r="F13" s="20"/>
    </row>
    <row r="14" spans="1:6" x14ac:dyDescent="0.25">
      <c r="A14" s="12"/>
      <c r="B14" s="12"/>
      <c r="C14" s="12"/>
      <c r="D14" s="12"/>
      <c r="E14" s="12"/>
      <c r="F14" s="12"/>
    </row>
    <row r="15" spans="1:6" ht="33.75" customHeight="1" x14ac:dyDescent="0.25">
      <c r="A15" s="12"/>
      <c r="B15" s="12"/>
      <c r="C15" s="12"/>
      <c r="D15" s="12"/>
      <c r="E15" s="12"/>
      <c r="F15" s="12"/>
    </row>
    <row r="16" spans="1:6" ht="29.25" customHeight="1" x14ac:dyDescent="0.25">
      <c r="A16" s="12"/>
      <c r="B16" s="12"/>
      <c r="C16" s="12"/>
      <c r="D16" s="12"/>
      <c r="E16" s="12"/>
      <c r="F16" s="12"/>
    </row>
  </sheetData>
  <mergeCells count="15">
    <mergeCell ref="C7:E7"/>
    <mergeCell ref="A14:F14"/>
    <mergeCell ref="A15:F15"/>
    <mergeCell ref="A16:F16"/>
    <mergeCell ref="C8:E8"/>
    <mergeCell ref="A12:F12"/>
    <mergeCell ref="E13:F13"/>
    <mergeCell ref="C11:E11"/>
    <mergeCell ref="C9:E9"/>
    <mergeCell ref="C10:E10"/>
    <mergeCell ref="A3:A4"/>
    <mergeCell ref="B3:B4"/>
    <mergeCell ref="C3:C4"/>
    <mergeCell ref="D3:D4"/>
    <mergeCell ref="C6:E6"/>
  </mergeCells>
  <printOptions horizontalCentered="1"/>
  <pageMargins left="0.15748031496062992" right="0.15748031496062992" top="0.31496062992125984" bottom="0.27559055118110237" header="0.31496062992125984" footer="0.31496062992125984"/>
  <pageSetup paperSize="9" scale="61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 Lislmi</dc:creator>
  <cp:lastModifiedBy>BELHADI MARIEM</cp:lastModifiedBy>
  <cp:lastPrinted>2026-07-27T12:33:38Z</cp:lastPrinted>
  <dcterms:created xsi:type="dcterms:W3CDTF">2021-09-23T12:19:11Z</dcterms:created>
  <dcterms:modified xsi:type="dcterms:W3CDTF">2026-07-27T12:37:00Z</dcterms:modified>
</cp:coreProperties>
</file>