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 mon bureau\Les Appels d'Offres\AOO -2026\GADINNAGE 17-09-2026\gard secondaire controlé 18\portail\"/>
    </mc:Choice>
  </mc:AlternateContent>
  <xr:revisionPtr revIDLastSave="0" documentId="13_ncr:1_{9B292B6D-94AF-4139-BA69-C2BEC85123F0}" xr6:coauthVersionLast="47" xr6:coauthVersionMax="47" xr10:uidLastSave="{00000000-0000-0000-0000-000000000000}"/>
  <bookViews>
    <workbookView xWindow="-108" yWindow="-108" windowWidth="23256" windowHeight="12576" tabRatio="876" xr2:uid="{00000000-000D-0000-FFFF-FFFF00000000}"/>
  </bookViews>
  <sheets>
    <sheet name="BP" sheetId="8" r:id="rId1"/>
  </sheets>
  <definedNames>
    <definedName name="_Toc514659201" localSheetId="0">BP!#REF!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8" l="1"/>
  <c r="F5" i="8"/>
  <c r="F6" i="8"/>
  <c r="F7" i="8"/>
  <c r="F8" i="8" l="1"/>
  <c r="F9" i="8" s="1"/>
</calcChain>
</file>

<file path=xl/sharedStrings.xml><?xml version="1.0" encoding="utf-8"?>
<sst xmlns="http://schemas.openxmlformats.org/spreadsheetml/2006/main" count="19" uniqueCount="18">
  <si>
    <t xml:space="preserve">N° du prix </t>
  </si>
  <si>
    <t>Désignations des prestations</t>
  </si>
  <si>
    <t>Prix Total en DH H.T</t>
  </si>
  <si>
    <t>En Chiffre</t>
  </si>
  <si>
    <t>Quantités= Nbr d'agents</t>
  </si>
  <si>
    <t>Unité *365 jours</t>
  </si>
  <si>
    <t>Gardiennage et surveillance des établissements scolaires secondaire collegiales de la direction provinciale de l’AREFTTH à  ALHOCEIMA</t>
  </si>
  <si>
    <t>Gardiennage et surveillance des établissements scolaires secondaire qualifiants  de la direction provinciale de l’AREFTTH à  ALHOCEIMA</t>
  </si>
  <si>
    <t>Prix unitaire Journée composée de 8 H en DH H.T**</t>
  </si>
  <si>
    <t>Montant Total TTC en DHs</t>
  </si>
  <si>
    <t>Montant Total (HT) en DHs</t>
  </si>
  <si>
    <t>Montant  (TVA) 20% en DHs</t>
  </si>
  <si>
    <t xml:space="preserve">Gardiennage et surveillance bâtiments administratifs relevant de la direction provinciale de l’AREFTTH à  AL HOCEIMA </t>
  </si>
  <si>
    <t xml:space="preserve">ARRETE LE PRESENT BPDE A LA SOMME DE : </t>
  </si>
  <si>
    <t>LE CONCURRENT</t>
  </si>
  <si>
    <t>TAUX DE MAJORATION EN POURCENTAGE</t>
  </si>
  <si>
    <t>MONTANT DE MAJORATION EN DH</t>
  </si>
  <si>
    <t>Montant total après majoration TTC en 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</si>
</sst>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000080"/>
      <name val="Cambria"/>
      <family val="1"/>
      <scheme val="major"/>
    </font>
    <font>
      <sz val="12"/>
      <name val="Cambria"/>
      <family val="1"/>
      <scheme val="major"/>
    </font>
    <font>
      <sz val="12"/>
      <color theme="1"/>
      <name val="Cambria"/>
      <family val="1"/>
      <scheme val="major"/>
    </font>
    <font>
      <b/>
      <i/>
      <sz val="12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8"/>
      <color theme="1"/>
      <name val="Cambria"/>
      <family val="1"/>
      <scheme val="major"/>
    </font>
    <font>
      <sz val="16"/>
      <name val="Cambria"/>
      <family val="1"/>
      <scheme val="major"/>
    </font>
    <font>
      <sz val="18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3" fontId="8" fillId="0" borderId="1" xfId="3" applyFont="1" applyBorder="1" applyAlignment="1">
      <alignment horizontal="center" vertical="center" wrapText="1"/>
    </xf>
    <xf numFmtId="43" fontId="8" fillId="0" borderId="1" xfId="3" applyFont="1" applyFill="1" applyBorder="1" applyAlignment="1">
      <alignment horizontal="center" vertical="center" wrapText="1"/>
    </xf>
    <xf numFmtId="43" fontId="9" fillId="2" borderId="1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4">
    <cellStyle name="Milliers" xfId="3" builtinId="3"/>
    <cellStyle name="Normal" xfId="0" builtinId="0"/>
    <cellStyle name="Normal 2" xfId="2" xr:uid="{00000000-0005-0000-0000-000002000000}"/>
    <cellStyle name="Normal_Feuil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2829529</xdr:colOff>
      <xdr:row>0</xdr:row>
      <xdr:rowOff>0</xdr:rowOff>
    </xdr:from>
    <xdr:to>
      <xdr:col>3</xdr:col>
      <xdr:colOff>942662</xdr:colOff>
      <xdr:row>0</xdr:row>
      <xdr:rowOff>2296438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167EDD1-1A42-4507-AFF5-05A2A6898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0543" y="0"/>
          <a:ext cx="4155471" cy="2296438"/>
        </a:xfrm>
        <a:prstGeom prst="rect">
          <a:avLst/>
        </a:prstGeom>
      </xdr:spPr>
    </xdr:pic>
    <xdr:clientData/>
  </xdr:twoCellAnchor>
  <xdr:twoCellAnchor>
    <xdr:from>
      <xdr:col>0</xdr:col>
      <xdr:colOff>208643</xdr:colOff>
      <xdr:row>0</xdr:row>
      <xdr:rowOff>2361837</xdr:rowOff>
    </xdr:from>
    <xdr:to>
      <xdr:col>5</xdr:col>
      <xdr:colOff>1809206</xdr:colOff>
      <xdr:row>0</xdr:row>
      <xdr:rowOff>2508054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132C9BF-5169-42D1-9620-3FA384AFA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8643" y="2361837"/>
          <a:ext cx="10880635" cy="146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1966246</xdr:colOff>
      <xdr:row>0</xdr:row>
      <xdr:rowOff>2536742</xdr:rowOff>
    </xdr:from>
    <xdr:to>
      <xdr:col>4</xdr:col>
      <xdr:colOff>933550</xdr:colOff>
      <xdr:row>0</xdr:row>
      <xdr:rowOff>2896325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46A94326-B4FA-4984-82A7-50A9E711D6FB}"/>
            </a:ext>
          </a:extLst>
        </xdr:cNvPr>
        <xdr:cNvSpPr txBox="1"/>
      </xdr:nvSpPr>
      <xdr:spPr>
        <a:xfrm>
          <a:off x="2583103" y="2536742"/>
          <a:ext cx="6197232" cy="35958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800" b="1">
              <a:latin typeface="+mj-lt"/>
            </a:rPr>
            <a:t>AOO</a:t>
          </a:r>
          <a:r>
            <a:rPr lang="fr-FR" sz="1800" b="1" baseline="0">
              <a:latin typeface="+mj-lt"/>
            </a:rPr>
            <a:t> à MAJORATION </a:t>
          </a:r>
          <a:r>
            <a:rPr lang="fr-FR" sz="1800" b="1">
              <a:latin typeface="+mj-lt"/>
            </a:rPr>
            <a:t> </a:t>
          </a:r>
          <a:r>
            <a:rPr lang="fr-FR" sz="1800" b="1" baseline="0">
              <a:latin typeface="+mj-lt"/>
            </a:rPr>
            <a:t>N° 18/EXP/DPHOCEIMA/2026</a:t>
          </a:r>
          <a:endParaRPr lang="fr-FR" sz="1800" b="1">
            <a:latin typeface="+mj-lt"/>
          </a:endParaRPr>
        </a:p>
      </xdr:txBody>
    </xdr:sp>
    <xdr:clientData/>
  </xdr:twoCellAnchor>
  <xdr:twoCellAnchor>
    <xdr:from>
      <xdr:col>1</xdr:col>
      <xdr:colOff>1806275</xdr:colOff>
      <xdr:row>1</xdr:row>
      <xdr:rowOff>294389</xdr:rowOff>
    </xdr:from>
    <xdr:to>
      <xdr:col>4</xdr:col>
      <xdr:colOff>1007160</xdr:colOff>
      <xdr:row>1</xdr:row>
      <xdr:rowOff>751589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2D5C573B-5501-41CB-B5C8-15C90BF8EA6A}"/>
            </a:ext>
          </a:extLst>
        </xdr:cNvPr>
        <xdr:cNvSpPr txBox="1"/>
      </xdr:nvSpPr>
      <xdr:spPr>
        <a:xfrm>
          <a:off x="2407289" y="4276107"/>
          <a:ext cx="6209139" cy="457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800" b="1">
              <a:latin typeface="+mj-lt"/>
            </a:rPr>
            <a:t>BPDE à</a:t>
          </a:r>
          <a:r>
            <a:rPr lang="fr-FR" sz="1800" b="1" baseline="0">
              <a:latin typeface="+mj-lt"/>
            </a:rPr>
            <a:t> Majoration</a:t>
          </a:r>
          <a:endParaRPr lang="fr-FR" sz="1800" b="1">
            <a:latin typeface="+mj-lt"/>
          </a:endParaRPr>
        </a:p>
      </xdr:txBody>
    </xdr:sp>
    <xdr:clientData/>
  </xdr:twoCellAnchor>
  <xdr:twoCellAnchor>
    <xdr:from>
      <xdr:col>0</xdr:col>
      <xdr:colOff>222431</xdr:colOff>
      <xdr:row>0</xdr:row>
      <xdr:rowOff>2930436</xdr:rowOff>
    </xdr:from>
    <xdr:to>
      <xdr:col>5</xdr:col>
      <xdr:colOff>1977571</xdr:colOff>
      <xdr:row>1</xdr:row>
      <xdr:rowOff>199572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3744F486-934F-4F5D-B6A9-8EA79CA3DFE1}"/>
            </a:ext>
          </a:extLst>
        </xdr:cNvPr>
        <xdr:cNvSpPr txBox="1"/>
      </xdr:nvSpPr>
      <xdr:spPr>
        <a:xfrm>
          <a:off x="222431" y="2930436"/>
          <a:ext cx="11035212" cy="126056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 b="1">
              <a:latin typeface="+mj-lt"/>
            </a:rPr>
            <a:t>Objet</a:t>
          </a:r>
          <a:r>
            <a:rPr lang="fr-FR" sz="1600" baseline="0">
              <a:latin typeface="+mj-lt"/>
            </a:rPr>
            <a:t> : </a:t>
          </a:r>
          <a:r>
            <a:rPr lang="fr-FR" sz="1600" b="0">
              <a:solidFill>
                <a:schemeClr val="dk1"/>
              </a:solidFill>
              <a:effectLst/>
              <a:latin typeface="+mj-lt"/>
              <a:ea typeface="+mn-ea"/>
              <a:cs typeface="+mn-cs"/>
            </a:rPr>
            <a:t>PRESTATIONS DE GARDIENNAGE ET DE SURVEILLANCE DES ÉTABLISSEMENTS SCOLAIRES SECONDAIRES COLLEGIAUX, SECONDAIRES QUALIFIANTS ET DES BATIMENTS ADMINISTRATIFS RELEVANT DE LA DIRECTION PROVINCIALE DE l’AREFTTH A AL HOCEIMA, EN LOT UNIQUE AU TITRE DE L’EXERCICE 2026                                                            - EN MARCHE RECONDUCTIBLE -</a:t>
          </a:r>
          <a:endParaRPr lang="fr-FR" sz="1100" b="0">
            <a:solidFill>
              <a:schemeClr val="dk1"/>
            </a:solidFill>
            <a:effectLst/>
            <a:latin typeface="+mj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view="pageBreakPreview" zoomScale="71" zoomScaleNormal="71" zoomScaleSheetLayoutView="71" workbookViewId="0">
      <selection activeCell="A16" sqref="A16:F16"/>
    </sheetView>
  </sheetViews>
  <sheetFormatPr baseColWidth="10" defaultColWidth="11.5546875" defaultRowHeight="15" x14ac:dyDescent="0.25"/>
  <cols>
    <col min="1" max="1" width="8.77734375" style="2" customWidth="1"/>
    <col min="2" max="2" width="67.21875" style="2" customWidth="1"/>
    <col min="3" max="3" width="20.77734375" style="2" customWidth="1"/>
    <col min="4" max="4" width="14.109375" style="2" customWidth="1"/>
    <col min="5" max="5" width="20.21875" style="2" customWidth="1"/>
    <col min="6" max="6" width="29.77734375" style="2" customWidth="1"/>
    <col min="7" max="16384" width="11.5546875" style="3"/>
  </cols>
  <sheetData>
    <row r="1" spans="1:6" ht="314.25" customHeight="1" x14ac:dyDescent="0.25"/>
    <row r="2" spans="1:6" ht="61.95" customHeight="1" x14ac:dyDescent="0.25">
      <c r="B2" s="4"/>
      <c r="C2" s="5"/>
      <c r="D2" s="5"/>
      <c r="E2" s="5"/>
      <c r="F2" s="4"/>
    </row>
    <row r="3" spans="1:6" ht="71.099999999999994" customHeight="1" x14ac:dyDescent="0.25">
      <c r="A3" s="15" t="s">
        <v>0</v>
      </c>
      <c r="B3" s="15" t="s">
        <v>1</v>
      </c>
      <c r="C3" s="15" t="s">
        <v>5</v>
      </c>
      <c r="D3" s="15" t="s">
        <v>4</v>
      </c>
      <c r="E3" s="14" t="s">
        <v>8</v>
      </c>
      <c r="F3" s="14" t="s">
        <v>2</v>
      </c>
    </row>
    <row r="4" spans="1:6" ht="33.450000000000003" customHeight="1" x14ac:dyDescent="0.25">
      <c r="A4" s="15"/>
      <c r="B4" s="15"/>
      <c r="C4" s="15"/>
      <c r="D4" s="15"/>
      <c r="E4" s="7" t="s">
        <v>3</v>
      </c>
      <c r="F4" s="7" t="s">
        <v>3</v>
      </c>
    </row>
    <row r="5" spans="1:6" ht="70.2" customHeight="1" x14ac:dyDescent="0.25">
      <c r="A5" s="7">
        <v>2</v>
      </c>
      <c r="B5" s="13" t="s">
        <v>6</v>
      </c>
      <c r="C5" s="8">
        <v>365</v>
      </c>
      <c r="D5" s="8">
        <v>84</v>
      </c>
      <c r="E5" s="9">
        <v>201.85</v>
      </c>
      <c r="F5" s="10">
        <f t="shared" ref="F5:F7" si="0">C5*D5*E5</f>
        <v>6188721</v>
      </c>
    </row>
    <row r="6" spans="1:6" ht="70.2" customHeight="1" x14ac:dyDescent="0.25">
      <c r="A6" s="7">
        <v>3</v>
      </c>
      <c r="B6" s="13" t="s">
        <v>7</v>
      </c>
      <c r="C6" s="8">
        <v>365</v>
      </c>
      <c r="D6" s="8">
        <v>59</v>
      </c>
      <c r="E6" s="9">
        <v>201.85</v>
      </c>
      <c r="F6" s="10">
        <f t="shared" si="0"/>
        <v>4346839.75</v>
      </c>
    </row>
    <row r="7" spans="1:6" ht="70.2" customHeight="1" x14ac:dyDescent="0.25">
      <c r="A7" s="7">
        <v>4</v>
      </c>
      <c r="B7" s="13" t="s">
        <v>12</v>
      </c>
      <c r="C7" s="8">
        <v>365</v>
      </c>
      <c r="D7" s="8">
        <v>15</v>
      </c>
      <c r="E7" s="9">
        <v>201.85</v>
      </c>
      <c r="F7" s="10">
        <f t="shared" si="0"/>
        <v>1105128.75</v>
      </c>
    </row>
    <row r="8" spans="1:6" ht="40.200000000000003" customHeight="1" x14ac:dyDescent="0.25">
      <c r="A8" s="6"/>
      <c r="B8" s="6"/>
      <c r="C8" s="16" t="s">
        <v>10</v>
      </c>
      <c r="D8" s="16"/>
      <c r="E8" s="16"/>
      <c r="F8" s="11">
        <f>SUM(F5:F7)</f>
        <v>11640689.5</v>
      </c>
    </row>
    <row r="9" spans="1:6" ht="40.200000000000003" customHeight="1" x14ac:dyDescent="0.25">
      <c r="A9" s="6"/>
      <c r="B9" s="6"/>
      <c r="C9" s="16" t="s">
        <v>11</v>
      </c>
      <c r="D9" s="16"/>
      <c r="E9" s="16"/>
      <c r="F9" s="12">
        <f>F8*0.2</f>
        <v>2328137.9</v>
      </c>
    </row>
    <row r="10" spans="1:6" ht="40.200000000000003" customHeight="1" x14ac:dyDescent="0.25">
      <c r="A10" s="6"/>
      <c r="B10" s="6"/>
      <c r="C10" s="16" t="s">
        <v>9</v>
      </c>
      <c r="D10" s="16"/>
      <c r="E10" s="16"/>
      <c r="F10" s="12">
        <f>F8+F9</f>
        <v>13968827.4</v>
      </c>
    </row>
    <row r="11" spans="1:6" ht="40.200000000000003" customHeight="1" x14ac:dyDescent="0.25">
      <c r="A11" s="6"/>
      <c r="B11" s="6"/>
      <c r="C11" s="22" t="s">
        <v>15</v>
      </c>
      <c r="D11" s="22"/>
      <c r="E11" s="23"/>
      <c r="F11" s="12"/>
    </row>
    <row r="12" spans="1:6" ht="40.200000000000003" customHeight="1" x14ac:dyDescent="0.25">
      <c r="A12" s="6"/>
      <c r="B12" s="6"/>
      <c r="C12" s="24" t="s">
        <v>16</v>
      </c>
      <c r="D12" s="24"/>
      <c r="E12" s="25"/>
      <c r="F12" s="12"/>
    </row>
    <row r="13" spans="1:6" ht="44.4" customHeight="1" x14ac:dyDescent="0.25">
      <c r="A13" s="6"/>
      <c r="B13" s="6"/>
      <c r="C13" s="20" t="s">
        <v>17</v>
      </c>
      <c r="D13" s="20"/>
      <c r="E13" s="21"/>
      <c r="F13" s="12"/>
    </row>
    <row r="14" spans="1:6" ht="68.7" customHeight="1" x14ac:dyDescent="0.25">
      <c r="A14" s="18" t="s">
        <v>13</v>
      </c>
      <c r="B14" s="18"/>
      <c r="C14" s="18"/>
      <c r="D14" s="18"/>
      <c r="E14" s="18"/>
      <c r="F14" s="18"/>
    </row>
    <row r="15" spans="1:6" ht="22.8" x14ac:dyDescent="0.4">
      <c r="A15" s="1"/>
      <c r="B15" s="3"/>
      <c r="C15" s="3"/>
      <c r="D15" s="3"/>
      <c r="E15" s="19" t="s">
        <v>14</v>
      </c>
      <c r="F15" s="19"/>
    </row>
    <row r="16" spans="1:6" x14ac:dyDescent="0.25">
      <c r="A16" s="17"/>
      <c r="B16" s="17"/>
      <c r="C16" s="17"/>
      <c r="D16" s="17"/>
      <c r="E16" s="17"/>
      <c r="F16" s="17"/>
    </row>
    <row r="17" spans="1:6" ht="33.75" customHeight="1" x14ac:dyDescent="0.25">
      <c r="A17" s="17"/>
      <c r="B17" s="17"/>
      <c r="C17" s="17"/>
      <c r="D17" s="17"/>
      <c r="E17" s="17"/>
      <c r="F17" s="17"/>
    </row>
    <row r="18" spans="1:6" ht="29.25" customHeight="1" x14ac:dyDescent="0.25">
      <c r="A18" s="17"/>
      <c r="B18" s="17"/>
      <c r="C18" s="17"/>
      <c r="D18" s="17"/>
      <c r="E18" s="17"/>
      <c r="F18" s="17"/>
    </row>
  </sheetData>
  <mergeCells count="15">
    <mergeCell ref="C9:E9"/>
    <mergeCell ref="A16:F16"/>
    <mergeCell ref="A17:F17"/>
    <mergeCell ref="A18:F18"/>
    <mergeCell ref="C10:E10"/>
    <mergeCell ref="A14:F14"/>
    <mergeCell ref="E15:F15"/>
    <mergeCell ref="C13:E13"/>
    <mergeCell ref="C11:E11"/>
    <mergeCell ref="C12:E12"/>
    <mergeCell ref="A3:A4"/>
    <mergeCell ref="B3:B4"/>
    <mergeCell ref="C3:C4"/>
    <mergeCell ref="D3:D4"/>
    <mergeCell ref="C8:E8"/>
  </mergeCells>
  <printOptions horizontalCentered="1"/>
  <pageMargins left="0.15748031496062992" right="0.15748031496062992" top="0.31496062992125984" bottom="0.27559055118110237" header="0.31496062992125984" footer="0.31496062992125984"/>
  <pageSetup paperSize="9" scale="6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Karim Lislmi</dc:creator>
  <cp:lastModifiedBy>BELHADI MARIEM</cp:lastModifiedBy>
  <cp:lastPrinted>2026-07-27T12:58:44Z</cp:lastPrinted>
  <dcterms:created xsi:type="dcterms:W3CDTF">2021-09-23T12:19:11Z</dcterms:created>
  <dcterms:modified xsi:type="dcterms:W3CDTF">2026-07-31T12:17:39Z</dcterms:modified>
</cp:coreProperties>
</file>