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310"/>
  </bookViews>
  <sheets>
    <sheet name="BPDE" sheetId="1" r:id="rId1"/>
  </sheets>
  <definedNames>
    <definedName name="_xlnm.Print_Area" localSheetId="0">BPDE!$A$1:$F$29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s="1"/>
  <c r="F18" i="1" l="1"/>
  <c r="F19" i="1" s="1"/>
</calcChain>
</file>

<file path=xl/sharedStrings.xml><?xml version="1.0" encoding="utf-8"?>
<sst xmlns="http://schemas.openxmlformats.org/spreadsheetml/2006/main" count="27" uniqueCount="27">
  <si>
    <t>BORDEREAU DES PRIX -DETAIL ESTIMATIF-</t>
  </si>
  <si>
    <t>N° des prix</t>
  </si>
  <si>
    <t>Désignation des prestations</t>
  </si>
  <si>
    <t>Total Hors TVA</t>
  </si>
  <si>
    <t>Total T.T.C</t>
  </si>
  <si>
    <t>Le concurrent doit préciser le libellé de la monnaie conformément au règlement de la consultation.</t>
  </si>
  <si>
    <t>Unité de mesure</t>
  </si>
  <si>
    <t>QUANTITE (Nombre d'agents x Nombre de jours x Nombre d'heures par jour)
(a)</t>
  </si>
  <si>
    <t>P.U  Hors TVA
(d'une heure de travail)
(b)</t>
  </si>
  <si>
    <r>
      <t xml:space="preserve">Montant Total Hors TVA
</t>
    </r>
    <r>
      <rPr>
        <b/>
        <sz val="12"/>
        <rFont val="Bookman Old Style"/>
        <family val="1"/>
      </rPr>
      <t>(a)x(b)</t>
    </r>
  </si>
  <si>
    <t>Une heure de travail</t>
  </si>
  <si>
    <t>Académie Régionale d'Education et de Formation Fès - Meknès</t>
  </si>
  <si>
    <t>Majoration en pourcentage (%)</t>
  </si>
  <si>
    <t>Majoration en valeur</t>
  </si>
  <si>
    <t>Total TTC après Majoration</t>
  </si>
  <si>
    <t>La majoration consentie par le concurrent ne peut être nulle et doit être exprimé en pourcentage arrête au Deuxième chiffre après la virgule au plus et sans majoration.</t>
  </si>
  <si>
    <t>NB:</t>
  </si>
  <si>
    <t>Remplir seulement les dernières lignes.</t>
  </si>
  <si>
    <t>(Signature et cachet du concurrent)</t>
  </si>
  <si>
    <t>TVA ( 20%)</t>
  </si>
  <si>
    <t>Fait à ……………………. le: ……………..</t>
  </si>
  <si>
    <t>DIRECTION PROVINCIALE DE MEKNES</t>
  </si>
  <si>
    <t>ⵜⴰⴽⴰⴷⵉⵎⵉⵜ  ⵜⴰⵏⵎⵏⴰⴹⵜ  ⵏ  ⵓⵙⴳⵎⵉ  ⴷ  ⵓⵙⵎⵓⵜⵜⴳ  ⵏ  ⵜⵎⵏⴰⴹⵜ  ⴼⴰⵙ-ⵎⴽⵏⴰⵙ</t>
  </si>
  <si>
    <t>ⵜⴰⵎⵏⵀⴰⵍⵜ  ⵜⴰⵎⵏⴰⴹⵜ  ⵏ  ⵎⴽⵏⴰⵙ</t>
  </si>
  <si>
    <t>APPEL D'OFFRES INTERNATIONAL A MAJORATION N°: 154/MEK/2026</t>
  </si>
  <si>
    <t>OBJET: GARDIENNAGE ET SURVEILLANCE DES LOCAUX DES ETABLISSEMENTS SCOLAIRES  ET ETABLISSEMENTS PIONNIERS RELEVANT DE LA DIRECTION PROVINCIALE DE L’AREF  FES-MEKNES A MEKNES</t>
  </si>
  <si>
    <t>GARDIENNAGE ET SURVEILLANCE DES LOCAUX DES ETABLISSEMENTS SCOLAIRES  ET ETABLISSEMENTS PIONNIERES RELEVANT DE LA DIRECTION PROVINCIALE DE L’AREF  FES-MEKNES A MEKNES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</si>
</sst>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000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i/>
      <sz val="12"/>
      <name val="Bookman Old Style"/>
      <family val="1"/>
    </font>
    <font>
      <sz val="10"/>
      <name val="Bookman Old Style"/>
      <family val="1"/>
    </font>
    <font>
      <b/>
      <i/>
      <sz val="14"/>
      <name val="Bookman Old Style"/>
      <family val="1"/>
    </font>
    <font>
      <b/>
      <sz val="11"/>
      <name val="Bookman Old Style"/>
      <family val="1"/>
    </font>
    <font>
      <b/>
      <i/>
      <u/>
      <sz val="16"/>
      <name val="Bookman Old Style"/>
      <family val="1"/>
    </font>
    <font>
      <b/>
      <sz val="8"/>
      <name val="Bookman Old Style"/>
      <family val="1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6"/>
      <color theme="1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i/>
      <u/>
      <sz val="11"/>
      <name val="Bookman Old Style"/>
      <family val="1"/>
    </font>
    <font>
      <b/>
      <sz val="12"/>
      <color theme="1"/>
      <name val="Bookman Old Style"/>
      <family val="1"/>
    </font>
    <font>
      <sz val="10"/>
      <color theme="1"/>
      <name val="Bookman Old Style"/>
      <family val="1"/>
    </font>
    <font>
      <b/>
      <sz val="1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5" fillId="0" borderId="0" xfId="0" applyFont="1"/>
    <xf numFmtId="0" fontId="9" fillId="0" borderId="0" xfId="1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5" fillId="0" borderId="0" xfId="0" applyNumberFormat="1" applyFont="1"/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" fontId="13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3" fontId="12" fillId="3" borderId="5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3" fillId="0" borderId="0" xfId="0" applyFont="1" applyAlignment="1">
      <alignment horizontal="center" vertical="distributed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</cellXfs>
  <cellStyles count="5">
    <cellStyle name="Milliers 2" xfId="3"/>
    <cellStyle name="Normal" xfId="0" builtinId="0"/>
    <cellStyle name="Normal 2" xfId="2"/>
    <cellStyle name="Normal 2 2" xfId="4"/>
    <cellStyle name="Normal_Feuil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3360284</xdr:colOff>
      <xdr:row>0</xdr:row>
      <xdr:rowOff>126206</xdr:rowOff>
    </xdr:from>
    <xdr:to>
      <xdr:col>4</xdr:col>
      <xdr:colOff>1181440</xdr:colOff>
      <xdr:row>3</xdr:row>
      <xdr:rowOff>105795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821300C5-0CC7-4B94-942A-E681E8D68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4628" y="126206"/>
          <a:ext cx="4667250" cy="5510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BreakPreview" topLeftCell="A13" zoomScale="70" zoomScaleNormal="70" zoomScaleSheetLayoutView="70" workbookViewId="0">
      <selection activeCell="F19" sqref="F19"/>
    </sheetView>
  </sheetViews>
  <sheetFormatPr baseColWidth="10" defaultColWidth="10.7109375" defaultRowHeight="15" x14ac:dyDescent="0.3"/>
  <cols>
    <col min="1" max="1" width="7" style="4" customWidth="1"/>
    <col min="2" max="2" width="51" style="4" customWidth="1"/>
    <col min="3" max="3" width="24.28515625" style="4" customWidth="1"/>
    <col min="4" max="4" width="27.28515625" style="4" customWidth="1"/>
    <col min="5" max="5" width="38.85546875" style="4" customWidth="1"/>
    <col min="6" max="6" width="31.5703125" style="4" customWidth="1"/>
    <col min="7" max="7" width="10.7109375" style="4"/>
    <col min="8" max="8" width="14.140625" style="4" customWidth="1"/>
    <col min="9" max="16384" width="10.7109375" style="4"/>
  </cols>
  <sheetData>
    <row r="1" spans="1:6" x14ac:dyDescent="0.3">
      <c r="A1" s="3"/>
      <c r="C1" s="5"/>
      <c r="D1" s="5"/>
      <c r="F1" s="6"/>
    </row>
    <row r="2" spans="1:6" x14ac:dyDescent="0.3">
      <c r="A2" s="3"/>
      <c r="C2" s="5"/>
      <c r="D2" s="5"/>
      <c r="E2" s="6"/>
      <c r="F2" s="6"/>
    </row>
    <row r="3" spans="1:6" x14ac:dyDescent="0.3">
      <c r="A3" s="3"/>
      <c r="B3" s="3"/>
      <c r="E3" s="6"/>
      <c r="F3" s="7"/>
    </row>
    <row r="4" spans="1:6" ht="18" customHeight="1" x14ac:dyDescent="0.3">
      <c r="A4" s="3"/>
      <c r="B4" s="3"/>
      <c r="F4" s="6"/>
    </row>
    <row r="5" spans="1:6" ht="15.75" x14ac:dyDescent="0.3">
      <c r="A5" s="30" t="s">
        <v>11</v>
      </c>
      <c r="B5" s="30"/>
      <c r="C5" s="30"/>
      <c r="D5" s="30"/>
      <c r="E5" s="30"/>
      <c r="F5" s="30"/>
    </row>
    <row r="6" spans="1:6" ht="15.75" x14ac:dyDescent="0.3">
      <c r="A6" s="30" t="s">
        <v>22</v>
      </c>
      <c r="B6" s="30"/>
      <c r="C6" s="30"/>
      <c r="D6" s="30"/>
      <c r="E6" s="30"/>
      <c r="F6" s="30"/>
    </row>
    <row r="7" spans="1:6" ht="15.75" x14ac:dyDescent="0.3">
      <c r="A7" s="30" t="s">
        <v>21</v>
      </c>
      <c r="B7" s="30"/>
      <c r="C7" s="30"/>
      <c r="D7" s="30"/>
      <c r="E7" s="30"/>
      <c r="F7" s="30"/>
    </row>
    <row r="8" spans="1:6" ht="15.75" x14ac:dyDescent="0.3">
      <c r="A8" s="30" t="s">
        <v>23</v>
      </c>
      <c r="B8" s="30"/>
      <c r="C8" s="30"/>
      <c r="D8" s="30"/>
      <c r="E8" s="30"/>
      <c r="F8" s="30"/>
    </row>
    <row r="9" spans="1:6" ht="15.75" x14ac:dyDescent="0.3">
      <c r="A9" s="27"/>
      <c r="B9" s="27"/>
      <c r="C9" s="27"/>
      <c r="D9" s="27"/>
      <c r="E9" s="27"/>
      <c r="F9" s="27"/>
    </row>
    <row r="10" spans="1:6" ht="21" customHeight="1" x14ac:dyDescent="0.3">
      <c r="A10" s="33" t="s">
        <v>24</v>
      </c>
      <c r="B10" s="33"/>
      <c r="C10" s="33"/>
      <c r="D10" s="33"/>
      <c r="E10" s="33"/>
      <c r="F10" s="33"/>
    </row>
    <row r="11" spans="1:6" x14ac:dyDescent="0.3">
      <c r="A11" s="31"/>
      <c r="B11" s="31"/>
      <c r="C11" s="31"/>
      <c r="D11" s="31"/>
      <c r="E11" s="31"/>
      <c r="F11" s="31"/>
    </row>
    <row r="12" spans="1:6" ht="37.5" customHeight="1" x14ac:dyDescent="0.3">
      <c r="A12" s="32" t="s">
        <v>25</v>
      </c>
      <c r="B12" s="32"/>
      <c r="C12" s="32"/>
      <c r="D12" s="32"/>
      <c r="E12" s="32"/>
      <c r="F12" s="32"/>
    </row>
    <row r="13" spans="1:6" s="22" customFormat="1" ht="28.5" customHeight="1" x14ac:dyDescent="0.2">
      <c r="A13" s="29" t="s">
        <v>0</v>
      </c>
      <c r="B13" s="29"/>
      <c r="C13" s="29"/>
      <c r="D13" s="29"/>
      <c r="E13" s="29"/>
      <c r="F13" s="29"/>
    </row>
    <row r="14" spans="1:6" ht="27" customHeight="1" thickBot="1" x14ac:dyDescent="0.35"/>
    <row r="15" spans="1:6" ht="87" customHeight="1" thickBot="1" x14ac:dyDescent="0.35">
      <c r="A15" s="1" t="s">
        <v>1</v>
      </c>
      <c r="B15" s="1" t="s">
        <v>2</v>
      </c>
      <c r="C15" s="1" t="s">
        <v>6</v>
      </c>
      <c r="D15" s="1" t="s">
        <v>7</v>
      </c>
      <c r="E15" s="1" t="s">
        <v>8</v>
      </c>
      <c r="F15" s="2" t="s">
        <v>9</v>
      </c>
    </row>
    <row r="16" spans="1:6" ht="102.75" customHeight="1" thickBot="1" x14ac:dyDescent="0.35">
      <c r="A16" s="8">
        <v>1</v>
      </c>
      <c r="B16" s="23" t="s">
        <v>26</v>
      </c>
      <c r="C16" s="24" t="s">
        <v>10</v>
      </c>
      <c r="D16" s="26">
        <v>58560</v>
      </c>
      <c r="E16" s="9">
        <v>24.86</v>
      </c>
      <c r="F16" s="10">
        <f>+D16*E16</f>
        <v>1455801.5999999999</v>
      </c>
    </row>
    <row r="17" spans="1:8" ht="30" customHeight="1" thickBot="1" x14ac:dyDescent="0.35">
      <c r="A17" s="11"/>
      <c r="B17" s="12"/>
      <c r="C17" s="12"/>
      <c r="D17" s="12"/>
      <c r="E17" s="13" t="s">
        <v>3</v>
      </c>
      <c r="F17" s="10">
        <f>+F16</f>
        <v>1455801.5999999999</v>
      </c>
      <c r="H17" s="14"/>
    </row>
    <row r="18" spans="1:8" ht="30" customHeight="1" thickTop="1" thickBot="1" x14ac:dyDescent="0.35">
      <c r="A18" s="11"/>
      <c r="B18" s="12"/>
      <c r="C18" s="12"/>
      <c r="D18" s="12"/>
      <c r="E18" s="15" t="s">
        <v>19</v>
      </c>
      <c r="F18" s="10">
        <f>+F17*0.2</f>
        <v>291160.32000000001</v>
      </c>
    </row>
    <row r="19" spans="1:8" ht="30" customHeight="1" thickTop="1" thickBot="1" x14ac:dyDescent="0.35">
      <c r="A19" s="11"/>
      <c r="B19" s="12"/>
      <c r="C19" s="12"/>
      <c r="D19" s="12"/>
      <c r="E19" s="16" t="s">
        <v>4</v>
      </c>
      <c r="F19" s="10">
        <f>+F17+F18</f>
        <v>1746961.92</v>
      </c>
    </row>
    <row r="20" spans="1:8" ht="30" customHeight="1" thickBot="1" x14ac:dyDescent="0.35">
      <c r="A20" s="11"/>
      <c r="B20" s="12"/>
      <c r="C20" s="12"/>
      <c r="D20" s="12"/>
      <c r="E20" s="13" t="s">
        <v>12</v>
      </c>
      <c r="F20" s="25"/>
    </row>
    <row r="21" spans="1:8" ht="30" customHeight="1" thickTop="1" thickBot="1" x14ac:dyDescent="0.35">
      <c r="A21" s="11"/>
      <c r="B21" s="12"/>
      <c r="C21" s="12"/>
      <c r="D21" s="12"/>
      <c r="E21" s="15" t="s">
        <v>13</v>
      </c>
      <c r="F21" s="25"/>
    </row>
    <row r="22" spans="1:8" ht="30" customHeight="1" thickTop="1" thickBot="1" x14ac:dyDescent="0.35">
      <c r="A22" s="11"/>
      <c r="B22" s="12"/>
      <c r="C22" s="12"/>
      <c r="D22" s="12"/>
      <c r="E22" s="16" t="s">
        <v>14</v>
      </c>
      <c r="F22" s="25"/>
    </row>
    <row r="23" spans="1:8" ht="20.25" customHeight="1" x14ac:dyDescent="0.3">
      <c r="A23" s="19" t="s">
        <v>16</v>
      </c>
      <c r="B23" s="12"/>
      <c r="C23" s="12"/>
      <c r="D23" s="12"/>
      <c r="E23" s="17"/>
      <c r="F23" s="18"/>
    </row>
    <row r="24" spans="1:8" ht="40.5" customHeight="1" x14ac:dyDescent="0.3">
      <c r="A24" s="34" t="s">
        <v>15</v>
      </c>
      <c r="B24" s="34"/>
      <c r="C24" s="34"/>
      <c r="D24" s="34"/>
      <c r="E24" s="34"/>
      <c r="F24" s="34"/>
    </row>
    <row r="25" spans="1:8" ht="15.75" x14ac:dyDescent="0.3">
      <c r="A25" s="34" t="s">
        <v>5</v>
      </c>
      <c r="B25" s="34"/>
      <c r="C25" s="34"/>
      <c r="D25" s="34"/>
      <c r="E25" s="34"/>
      <c r="F25" s="34"/>
    </row>
    <row r="26" spans="1:8" ht="33.75" customHeight="1" x14ac:dyDescent="0.3">
      <c r="A26" s="34" t="s">
        <v>17</v>
      </c>
      <c r="B26" s="34"/>
      <c r="C26" s="34"/>
      <c r="D26" s="34"/>
      <c r="E26" s="34"/>
      <c r="F26" s="34"/>
    </row>
    <row r="27" spans="1:8" ht="32.25" customHeight="1" x14ac:dyDescent="0.3">
      <c r="A27" s="20"/>
    </row>
    <row r="28" spans="1:8" ht="21" customHeight="1" x14ac:dyDescent="0.3">
      <c r="A28" s="20"/>
      <c r="E28" s="28" t="s">
        <v>20</v>
      </c>
      <c r="F28" s="28"/>
    </row>
    <row r="29" spans="1:8" ht="15.75" x14ac:dyDescent="0.3">
      <c r="A29" s="21"/>
      <c r="E29" s="28" t="s">
        <v>18</v>
      </c>
      <c r="F29" s="28"/>
    </row>
  </sheetData>
  <mergeCells count="13">
    <mergeCell ref="E29:F29"/>
    <mergeCell ref="A13:F13"/>
    <mergeCell ref="E28:F28"/>
    <mergeCell ref="A5:F5"/>
    <mergeCell ref="A11:F11"/>
    <mergeCell ref="A12:F12"/>
    <mergeCell ref="A10:F10"/>
    <mergeCell ref="A24:F24"/>
    <mergeCell ref="A25:F25"/>
    <mergeCell ref="A26:F26"/>
    <mergeCell ref="A6:F6"/>
    <mergeCell ref="A7:F7"/>
    <mergeCell ref="A8:F8"/>
  </mergeCells>
  <pageMargins left="0.28000000000000003" right="0.26" top="0.36" bottom="0.31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Brahim</dc:creator>
  <cp:lastModifiedBy>Utilisateur Windows</cp:lastModifiedBy>
  <cp:lastPrinted>2025-07-04T15:12:23Z</cp:lastPrinted>
  <dcterms:created xsi:type="dcterms:W3CDTF">2019-07-17T15:55:43Z</dcterms:created>
  <dcterms:modified xsi:type="dcterms:W3CDTF">2026-08-01T20:10:35Z</dcterms:modified>
</cp:coreProperties>
</file>