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RCHE 2026\Appel d'offre N°38-2026\WWW 38-2026-CB\"/>
    </mc:Choice>
  </mc:AlternateContent>
  <xr:revisionPtr revIDLastSave="0" documentId="13_ncr:1_{82898B2A-A1CC-4872-8F86-2C2F4AD0EE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ordereau des prix" sheetId="1" r:id="rId1"/>
    <sheet name="Feuil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F21" i="1" l="1"/>
  <c r="F22" i="1" s="1"/>
</calcChain>
</file>

<file path=xl/sharedStrings.xml><?xml version="1.0" encoding="utf-8"?>
<sst xmlns="http://schemas.openxmlformats.org/spreadsheetml/2006/main" count="42" uniqueCount="30">
  <si>
    <t>DÉTAIL ESTIMATIF ET BORDEREAU DES PRIX</t>
  </si>
  <si>
    <t>N°</t>
  </si>
  <si>
    <t>Désignation des ouvrages</t>
  </si>
  <si>
    <t>Unité</t>
  </si>
  <si>
    <t>Quantité</t>
  </si>
  <si>
    <t>Prix unitaire</t>
  </si>
  <si>
    <t>Total</t>
  </si>
  <si>
    <t>Tranchée sous trottoir</t>
  </si>
  <si>
    <t>MI</t>
  </si>
  <si>
    <t>Traversée sous chaussée</t>
  </si>
  <si>
    <t>Tube en PVC flexible double parois de 110 mm</t>
  </si>
  <si>
    <t>ML</t>
  </si>
  <si>
    <t>Câble armé U1000 AVFV 4×25 mm²</t>
  </si>
  <si>
    <t>Câble en cuivre nu de 14 mm²</t>
  </si>
  <si>
    <t>Câble souple U1000 SV1V 3×2,5 mm²</t>
  </si>
  <si>
    <t>U</t>
  </si>
  <si>
    <t>Candélabre droit de 10 m en acier galvanisé</t>
  </si>
  <si>
    <t>Dépose des candélabres existants</t>
  </si>
  <si>
    <t>Coffret classe 2 / 35 mm</t>
  </si>
  <si>
    <t>Armoire de commande d’éclairage public</t>
  </si>
  <si>
    <t>Jupe en acier galvanisé</t>
  </si>
  <si>
    <t>Massif en béton dosé à 300 kg/m³</t>
  </si>
  <si>
    <t>Total hors taxes (HT)</t>
  </si>
  <si>
    <t>TVA (20 %)</t>
  </si>
  <si>
    <t>Total toutes taxes comprises (TTC)</t>
  </si>
  <si>
    <t>Câble armé U1000 AVFV 4×16 mm²</t>
  </si>
  <si>
    <t>Luminaire LED fonctionnel d’éclairage public de 138W</t>
  </si>
  <si>
    <t>Crosse Décorative Sommitale</t>
  </si>
  <si>
    <t xml:space="preserve">Arrêté le présent bordereau des prix detail estimatif à la somme de: </t>
  </si>
  <si>
    <r>
      <rPr>
        <b/>
        <sz val="9"/>
        <rFont val="Carlito"/>
      </rPr>
      <t>Objet: AO N° 38/2026</t>
    </r>
    <r>
      <rPr>
        <sz val="9"/>
        <rFont val="Carlito"/>
      </rPr>
      <t xml:space="preserve"> :TRAVAUX DE REQUALIFICATION ET RENFORCEMENT DU RESEAU D'ECLAIRAGE PUBLIC DE LA COMMUNE DE BERRECHID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</si>
</sst>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9"/>
      <name val="Carlito"/>
    </font>
    <font>
      <b/>
      <sz val="9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A9D18E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B7C9D6"/>
      </left>
      <right/>
      <top style="thin">
        <color rgb="FFB7C9D6"/>
      </top>
      <bottom/>
      <diagonal/>
    </border>
    <border>
      <left/>
      <right/>
      <top style="thin">
        <color rgb="FFB7C9D6"/>
      </top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/>
      <top/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3" xfId="0" applyNumberFormat="1" applyBorder="1"/>
    <xf numFmtId="4" fontId="0" fillId="0" borderId="4" xfId="0" applyNumberFormat="1" applyBorder="1"/>
    <xf numFmtId="4" fontId="0" fillId="0" borderId="0" xfId="0" applyNumberFormat="1"/>
    <xf numFmtId="3" fontId="0" fillId="0" borderId="0" xfId="0" applyNumberFormat="1"/>
    <xf numFmtId="4" fontId="0" fillId="0" borderId="1" xfId="0" applyNumberFormat="1" applyBorder="1"/>
    <xf numFmtId="4" fontId="0" fillId="0" borderId="6" xfId="0" applyNumberFormat="1" applyBorder="1"/>
    <xf numFmtId="4" fontId="3" fillId="0" borderId="8" xfId="0" applyNumberFormat="1" applyFont="1" applyBorder="1"/>
    <xf numFmtId="4" fontId="3" fillId="4" borderId="8" xfId="0" applyNumberFormat="1" applyFont="1" applyFill="1" applyBorder="1"/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3" fillId="3" borderId="8" xfId="0" applyFont="1" applyFill="1" applyBorder="1"/>
    <xf numFmtId="4" fontId="3" fillId="3" borderId="8" xfId="0" applyNumberFormat="1" applyFont="1" applyFill="1" applyBorder="1"/>
    <xf numFmtId="0" fontId="3" fillId="4" borderId="8" xfId="0" applyFont="1" applyFill="1" applyBorder="1"/>
    <xf numFmtId="4" fontId="3" fillId="4" borderId="8" xfId="0" applyNumberFormat="1" applyFont="1" applyFill="1" applyBorder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rdereauPrix" displayName="BordereauPrix" ref="A4:F19">
  <tableColumns count="6">
    <tableColumn id="1" xr3:uid="{00000000-0010-0000-0000-000001000000}" name="N°"/>
    <tableColumn id="2" xr3:uid="{00000000-0010-0000-0000-000002000000}" name="Désignation des ouvrages"/>
    <tableColumn id="3" xr3:uid="{00000000-0010-0000-0000-000003000000}" name="Unité"/>
    <tableColumn id="4" xr3:uid="{00000000-0010-0000-0000-000004000000}" name="Quantité"/>
    <tableColumn id="5" xr3:uid="{00000000-0010-0000-0000-000005000000}" name="Prix unitaire"/>
    <tableColumn id="6" xr3:uid="{00000000-0010-0000-0000-000006000000}" name="Total">
      <calculatedColumnFormula>BordereauPrix[[#This Row],[Quantité]]*BordereauPrix[[#This Row],[Prix unitaire]]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H12" sqref="H12:H13"/>
    </sheetView>
  </sheetViews>
  <sheetFormatPr baseColWidth="10" defaultColWidth="8.6640625" defaultRowHeight="14"/>
  <cols>
    <col min="1" max="1" width="7" customWidth="1"/>
    <col min="2" max="2" width="50.25" customWidth="1"/>
    <col min="3" max="3" width="10" customWidth="1"/>
    <col min="4" max="4" width="13" customWidth="1"/>
    <col min="5" max="5" width="16" customWidth="1"/>
    <col min="6" max="6" width="18" customWidth="1"/>
  </cols>
  <sheetData>
    <row r="1" spans="1:8" ht="36.5" customHeight="1">
      <c r="A1" s="28" t="s">
        <v>29</v>
      </c>
      <c r="B1" s="28"/>
      <c r="C1" s="28"/>
      <c r="D1" s="28"/>
      <c r="E1" s="28"/>
      <c r="F1" s="28"/>
    </row>
    <row r="2" spans="1:8" ht="18.649999999999999" customHeight="1">
      <c r="A2" s="23" t="s">
        <v>0</v>
      </c>
      <c r="B2" s="23"/>
      <c r="C2" s="23"/>
      <c r="D2" s="23"/>
      <c r="E2" s="23"/>
      <c r="F2" s="23"/>
    </row>
    <row r="4" spans="1:8" ht="20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8" ht="20.5" customHeight="1">
      <c r="A5" s="5">
        <v>1</v>
      </c>
      <c r="B5" s="2" t="s">
        <v>7</v>
      </c>
      <c r="C5" s="8" t="s">
        <v>8</v>
      </c>
      <c r="D5" s="11">
        <v>5000</v>
      </c>
      <c r="E5" s="14"/>
      <c r="F5" s="15"/>
    </row>
    <row r="6" spans="1:8" ht="20.5" customHeight="1">
      <c r="A6" s="6">
        <v>2</v>
      </c>
      <c r="B6" s="3" t="s">
        <v>9</v>
      </c>
      <c r="C6" s="9" t="s">
        <v>8</v>
      </c>
      <c r="D6" s="12">
        <v>500</v>
      </c>
      <c r="E6" s="16"/>
      <c r="F6" s="15"/>
    </row>
    <row r="7" spans="1:8" ht="20.5" customHeight="1">
      <c r="A7" s="6">
        <v>3</v>
      </c>
      <c r="B7" s="3" t="s">
        <v>10</v>
      </c>
      <c r="C7" s="9" t="s">
        <v>11</v>
      </c>
      <c r="D7" s="12">
        <v>6000</v>
      </c>
      <c r="E7" s="16"/>
      <c r="F7" s="15"/>
    </row>
    <row r="8" spans="1:8" ht="20.5" customHeight="1">
      <c r="A8" s="6">
        <v>4</v>
      </c>
      <c r="B8" s="3" t="s">
        <v>12</v>
      </c>
      <c r="C8" s="9" t="s">
        <v>11</v>
      </c>
      <c r="D8" s="12">
        <v>4000</v>
      </c>
      <c r="E8" s="16"/>
      <c r="F8" s="15"/>
    </row>
    <row r="9" spans="1:8" ht="20.5" customHeight="1">
      <c r="A9" s="6">
        <v>5</v>
      </c>
      <c r="B9" s="3" t="s">
        <v>25</v>
      </c>
      <c r="C9" s="9" t="s">
        <v>11</v>
      </c>
      <c r="D9" s="12">
        <v>3000</v>
      </c>
      <c r="E9" s="16"/>
      <c r="F9" s="15"/>
    </row>
    <row r="10" spans="1:8" ht="20.5" customHeight="1">
      <c r="A10" s="6">
        <v>6</v>
      </c>
      <c r="B10" s="3" t="s">
        <v>13</v>
      </c>
      <c r="C10" s="9" t="s">
        <v>11</v>
      </c>
      <c r="D10" s="12">
        <v>200</v>
      </c>
      <c r="E10" s="16"/>
      <c r="F10" s="15"/>
    </row>
    <row r="11" spans="1:8" ht="20.5" customHeight="1">
      <c r="A11" s="6">
        <v>7</v>
      </c>
      <c r="B11" s="3" t="s">
        <v>14</v>
      </c>
      <c r="C11" s="9" t="s">
        <v>11</v>
      </c>
      <c r="D11" s="12">
        <v>2000</v>
      </c>
      <c r="E11" s="16"/>
      <c r="F11" s="15"/>
    </row>
    <row r="12" spans="1:8" ht="20.5" customHeight="1">
      <c r="A12" s="6">
        <v>8</v>
      </c>
      <c r="B12" s="3" t="s">
        <v>26</v>
      </c>
      <c r="C12" s="9" t="s">
        <v>15</v>
      </c>
      <c r="D12" s="12">
        <f>2251-57-26</f>
        <v>2168</v>
      </c>
      <c r="E12" s="16"/>
      <c r="F12" s="15"/>
      <c r="H12" s="17"/>
    </row>
    <row r="13" spans="1:8" ht="20.5" customHeight="1">
      <c r="A13" s="6">
        <v>9</v>
      </c>
      <c r="B13" s="3" t="s">
        <v>16</v>
      </c>
      <c r="C13" s="9" t="s">
        <v>15</v>
      </c>
      <c r="D13" s="12">
        <v>20</v>
      </c>
      <c r="E13" s="16"/>
      <c r="F13" s="15"/>
    </row>
    <row r="14" spans="1:8" ht="20.5" customHeight="1">
      <c r="A14" s="6">
        <v>10</v>
      </c>
      <c r="B14" s="3" t="s">
        <v>27</v>
      </c>
      <c r="C14" s="9" t="s">
        <v>15</v>
      </c>
      <c r="D14" s="12">
        <v>179</v>
      </c>
      <c r="E14" s="16"/>
      <c r="F14" s="15"/>
    </row>
    <row r="15" spans="1:8" ht="20.5" customHeight="1">
      <c r="A15" s="6">
        <v>11</v>
      </c>
      <c r="B15" s="3" t="s">
        <v>17</v>
      </c>
      <c r="C15" s="9" t="s">
        <v>15</v>
      </c>
      <c r="D15" s="12">
        <v>107</v>
      </c>
      <c r="E15" s="16"/>
      <c r="F15" s="15"/>
    </row>
    <row r="16" spans="1:8" ht="20.5" customHeight="1">
      <c r="A16" s="6">
        <v>12</v>
      </c>
      <c r="B16" s="3" t="s">
        <v>18</v>
      </c>
      <c r="C16" s="9" t="s">
        <v>15</v>
      </c>
      <c r="D16" s="12">
        <v>1172</v>
      </c>
      <c r="E16" s="16"/>
      <c r="F16" s="15"/>
    </row>
    <row r="17" spans="1:6" ht="20.5" customHeight="1">
      <c r="A17" s="6">
        <v>13</v>
      </c>
      <c r="B17" s="3" t="s">
        <v>19</v>
      </c>
      <c r="C17" s="9" t="s">
        <v>15</v>
      </c>
      <c r="D17" s="12">
        <v>40</v>
      </c>
      <c r="E17" s="16"/>
      <c r="F17" s="15"/>
    </row>
    <row r="18" spans="1:6" ht="20.5" customHeight="1">
      <c r="A18" s="6">
        <v>14</v>
      </c>
      <c r="B18" s="3" t="s">
        <v>20</v>
      </c>
      <c r="C18" s="9" t="s">
        <v>15</v>
      </c>
      <c r="D18" s="12">
        <v>1093</v>
      </c>
      <c r="E18" s="16"/>
      <c r="F18" s="15"/>
    </row>
    <row r="19" spans="1:6" ht="20.5" customHeight="1">
      <c r="A19" s="7">
        <v>15</v>
      </c>
      <c r="B19" s="4" t="s">
        <v>21</v>
      </c>
      <c r="C19" s="10" t="s">
        <v>15</v>
      </c>
      <c r="D19" s="13">
        <v>20</v>
      </c>
      <c r="E19" s="18"/>
      <c r="F19" s="19"/>
    </row>
    <row r="20" spans="1:6" ht="20.5" customHeight="1">
      <c r="A20" s="24" t="s">
        <v>22</v>
      </c>
      <c r="B20" s="24"/>
      <c r="C20" s="24"/>
      <c r="D20" s="24"/>
      <c r="E20" s="25"/>
      <c r="F20" s="20"/>
    </row>
    <row r="21" spans="1:6" ht="20.5" customHeight="1">
      <c r="A21" s="24" t="s">
        <v>23</v>
      </c>
      <c r="B21" s="24"/>
      <c r="C21" s="24"/>
      <c r="D21" s="24"/>
      <c r="E21" s="25"/>
      <c r="F21" s="20">
        <f>F20*0.2</f>
        <v>0</v>
      </c>
    </row>
    <row r="22" spans="1:6" ht="20.5" customHeight="1">
      <c r="A22" s="26" t="s">
        <v>24</v>
      </c>
      <c r="B22" s="26"/>
      <c r="C22" s="26"/>
      <c r="D22" s="26"/>
      <c r="E22" s="27"/>
      <c r="F22" s="21">
        <f>F20+F21</f>
        <v>0</v>
      </c>
    </row>
    <row r="23" spans="1:6">
      <c r="A23" s="22" t="s">
        <v>28</v>
      </c>
      <c r="B23" s="22"/>
      <c r="C23" s="22"/>
      <c r="D23" s="22"/>
      <c r="E23" s="22"/>
      <c r="F23" s="22"/>
    </row>
  </sheetData>
  <mergeCells count="6">
    <mergeCell ref="A1:F1"/>
    <mergeCell ref="A23:F23"/>
    <mergeCell ref="A2:F2"/>
    <mergeCell ref="A20:E20"/>
    <mergeCell ref="A21:E21"/>
    <mergeCell ref="A22:E2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1BCD-29A8-4751-B426-418EA12B92A3}">
  <dimension ref="A1"/>
  <sheetViews>
    <sheetView workbookViewId="0"/>
  </sheetViews>
  <sheetFormatPr baseColWidth="10"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Bordereau des prix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HAC RED</cp:lastModifiedBy>
  <cp:lastPrinted>2026-07-14T13:34:12Z</cp:lastPrinted>
  <dcterms:modified xsi:type="dcterms:W3CDTF">2026-08-04T14:30:11Z</dcterms:modified>
</cp:coreProperties>
</file>