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6382DB4-B6AA-4D0F-AFD1-7AF7D2FA2547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M11" i="1"/>
  <c r="M12" i="1" s="1"/>
  <c r="M14" i="1" l="1"/>
  <c r="M13" i="1"/>
</calcChain>
</file>

<file path=xl/sharedStrings.xml><?xml version="1.0" encoding="utf-8"?>
<sst xmlns="http://schemas.openxmlformats.org/spreadsheetml/2006/main" count="20" uniqueCount="20">
  <si>
    <t xml:space="preserve">Académie Régionale d’Education et de Formation de la région Casablanca-Settat </t>
  </si>
  <si>
    <t>BORDREAU DES PRIX ET DETAIL ESTIMATIF</t>
  </si>
  <si>
    <t xml:space="preserve">Désignation des prestations </t>
  </si>
  <si>
    <t>Prix Total HORS TAXE</t>
  </si>
  <si>
    <t>Total H TVA</t>
  </si>
  <si>
    <t>TVA 20%</t>
  </si>
  <si>
    <t>Total TTC</t>
  </si>
  <si>
    <t>Quantité (1)</t>
  </si>
  <si>
    <t>Majoration en pourcentage (%)</t>
  </si>
  <si>
    <t>Majoration en valeur</t>
  </si>
  <si>
    <t>Total Annuel (T.T.C) après Majoration</t>
  </si>
  <si>
    <t>Le nettoyage et le maintien en état parfait de propreté des bâtiments des établissements scolaires primaires relevant de la Direction Provinciale de BENSLIMANE à l’AREF de la région de CASABLANCA – SETTAT.</t>
  </si>
  <si>
    <t>Unité de mesure</t>
  </si>
  <si>
    <t>N° de Prix</t>
  </si>
  <si>
    <t>Le nettoyage et le maintien en état parfait de propreté des bâtiments des établissements scolaires primaires par 73 femme de ménage</t>
  </si>
  <si>
    <t>Heure de travail</t>
  </si>
  <si>
    <t>(1) : 83512 = 73 Femmes*286 jours*4heures</t>
  </si>
  <si>
    <t>P U en DH HTVA Femme / Heure</t>
  </si>
  <si>
    <t>Direction provinciale de BENSLIMANE</t>
  </si>
  <si>
    <t>APPEL D'OFFRES OUVERT INTERNATIONAL A MAJORATION  N° : 03EXP/DPBS/2026 du 06 octobre 2026 A 11H00.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</si>
</sst>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5" fillId="0" borderId="3" xfId="1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0</xdr:row>
      <xdr:rowOff>45721</xdr:rowOff>
    </xdr:from>
    <xdr:to>
      <xdr:col>9</xdr:col>
      <xdr:colOff>6151</xdr:colOff>
      <xdr:row>3</xdr:row>
      <xdr:rowOff>95251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3795" y="45721"/>
          <a:ext cx="2201981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BreakPreview" zoomScaleNormal="100" zoomScaleSheetLayoutView="100" workbookViewId="0">
      <selection activeCell="L4" sqref="L4"/>
    </sheetView>
  </sheetViews>
  <sheetFormatPr baseColWidth="10" defaultColWidth="9.140625" defaultRowHeight="15" x14ac:dyDescent="0.25"/>
  <cols>
    <col min="1" max="1" width="10.42578125" customWidth="1"/>
    <col min="6" max="6" width="9.85546875" customWidth="1"/>
    <col min="8" max="8" width="7.42578125" customWidth="1"/>
    <col min="10" max="10" width="7.5703125" customWidth="1"/>
    <col min="11" max="11" width="16.28515625" customWidth="1"/>
    <col min="12" max="12" width="10" customWidth="1"/>
    <col min="14" max="14" width="12.140625" customWidth="1"/>
  </cols>
  <sheetData>
    <row r="1" spans="1:14" ht="24" customHeight="1" x14ac:dyDescent="0.25"/>
    <row r="2" spans="1:14" ht="24" customHeight="1" x14ac:dyDescent="0.25"/>
    <row r="3" spans="1:14" ht="24" customHeight="1" x14ac:dyDescent="0.25"/>
    <row r="4" spans="1:14" ht="24" customHeight="1" x14ac:dyDescent="0.25">
      <c r="C4" s="14" t="s">
        <v>0</v>
      </c>
      <c r="D4" s="14"/>
      <c r="E4" s="14"/>
      <c r="F4" s="14"/>
      <c r="G4" s="14"/>
      <c r="H4" s="14"/>
      <c r="I4" s="14"/>
      <c r="J4" s="14"/>
      <c r="K4" s="14"/>
    </row>
    <row r="5" spans="1:14" ht="23.25" customHeight="1" x14ac:dyDescent="0.25">
      <c r="C5" s="15" t="s">
        <v>18</v>
      </c>
      <c r="D5" s="15"/>
      <c r="E5" s="15"/>
      <c r="F5" s="15"/>
      <c r="G5" s="15"/>
      <c r="H5" s="15"/>
      <c r="I5" s="15"/>
      <c r="J5" s="15"/>
      <c r="K5" s="15"/>
    </row>
    <row r="6" spans="1:14" ht="22.5" customHeight="1" x14ac:dyDescent="0.25">
      <c r="A6" s="16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5.5" customHeight="1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36" customHeight="1" x14ac:dyDescent="0.25">
      <c r="A8" s="18" t="s">
        <v>11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6.899999999999999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47.25" customHeight="1" x14ac:dyDescent="0.25">
      <c r="A10" s="1" t="s">
        <v>13</v>
      </c>
      <c r="B10" s="21" t="s">
        <v>2</v>
      </c>
      <c r="C10" s="23"/>
      <c r="D10" s="23"/>
      <c r="E10" s="23"/>
      <c r="F10" s="22"/>
      <c r="G10" s="19" t="s">
        <v>12</v>
      </c>
      <c r="H10" s="20"/>
      <c r="I10" s="21" t="s">
        <v>7</v>
      </c>
      <c r="J10" s="22"/>
      <c r="K10" s="19" t="s">
        <v>17</v>
      </c>
      <c r="L10" s="20"/>
      <c r="M10" s="19" t="s">
        <v>3</v>
      </c>
      <c r="N10" s="20"/>
    </row>
    <row r="11" spans="1:14" ht="75.75" customHeight="1" x14ac:dyDescent="0.25">
      <c r="A11" s="2">
        <v>1</v>
      </c>
      <c r="B11" s="10" t="s">
        <v>14</v>
      </c>
      <c r="C11" s="11"/>
      <c r="D11" s="11"/>
      <c r="E11" s="11"/>
      <c r="F11" s="12"/>
      <c r="G11" s="5" t="s">
        <v>15</v>
      </c>
      <c r="H11" s="5"/>
      <c r="I11" s="13">
        <f>4*286*73</f>
        <v>83512</v>
      </c>
      <c r="J11" s="13"/>
      <c r="K11" s="6">
        <v>26</v>
      </c>
      <c r="L11" s="7"/>
      <c r="M11" s="8">
        <f>I11*K11</f>
        <v>2171312</v>
      </c>
      <c r="N11" s="9"/>
    </row>
    <row r="12" spans="1:14" ht="18.7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13" t="s">
        <v>4</v>
      </c>
      <c r="L12" s="13"/>
      <c r="M12" s="8">
        <f>SUM(M11:M11)</f>
        <v>2171312</v>
      </c>
      <c r="N12" s="9"/>
    </row>
    <row r="13" spans="1:14" ht="18.7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13" t="s">
        <v>5</v>
      </c>
      <c r="L13" s="13"/>
      <c r="M13" s="8">
        <f>M12*0.2</f>
        <v>434262.4</v>
      </c>
      <c r="N13" s="9"/>
    </row>
    <row r="14" spans="1:14" ht="18.75" customHeight="1" x14ac:dyDescent="0.25">
      <c r="G14" s="4"/>
      <c r="H14" s="4"/>
      <c r="I14" s="4"/>
      <c r="J14" s="4"/>
      <c r="K14" s="13" t="s">
        <v>6</v>
      </c>
      <c r="L14" s="13"/>
      <c r="M14" s="8">
        <f>SUM(M12:M13)</f>
        <v>2605574.4</v>
      </c>
      <c r="N14" s="9"/>
    </row>
    <row r="15" spans="1:14" ht="34.15" customHeight="1" x14ac:dyDescent="0.25">
      <c r="K15" s="5" t="s">
        <v>8</v>
      </c>
      <c r="L15" s="5"/>
      <c r="M15" s="24"/>
      <c r="N15" s="25"/>
    </row>
    <row r="16" spans="1:14" ht="27" customHeight="1" x14ac:dyDescent="0.25">
      <c r="K16" s="5" t="s">
        <v>9</v>
      </c>
      <c r="L16" s="5"/>
      <c r="M16" s="24"/>
      <c r="N16" s="25"/>
    </row>
    <row r="17" spans="1:14" ht="33" customHeight="1" x14ac:dyDescent="0.25">
      <c r="K17" s="5" t="s">
        <v>10</v>
      </c>
      <c r="L17" s="5"/>
      <c r="M17" s="24"/>
      <c r="N17" s="25"/>
    </row>
    <row r="19" spans="1:14" x14ac:dyDescent="0.25">
      <c r="A19" s="3" t="s">
        <v>16</v>
      </c>
      <c r="B19" s="3"/>
      <c r="C19" s="3"/>
      <c r="D19" s="3"/>
      <c r="E19" s="3"/>
      <c r="F19" s="3"/>
    </row>
  </sheetData>
  <mergeCells count="36">
    <mergeCell ref="M15:N15"/>
    <mergeCell ref="K16:L16"/>
    <mergeCell ref="M16:N16"/>
    <mergeCell ref="K17:L17"/>
    <mergeCell ref="M17:N17"/>
    <mergeCell ref="K14:L14"/>
    <mergeCell ref="M14:N14"/>
    <mergeCell ref="G13:H13"/>
    <mergeCell ref="I13:J13"/>
    <mergeCell ref="K13:L13"/>
    <mergeCell ref="M10:N10"/>
    <mergeCell ref="K10:L10"/>
    <mergeCell ref="I10:J10"/>
    <mergeCell ref="G10:H10"/>
    <mergeCell ref="B10:F10"/>
    <mergeCell ref="C4:K4"/>
    <mergeCell ref="C5:K5"/>
    <mergeCell ref="A6:N6"/>
    <mergeCell ref="A7:N7"/>
    <mergeCell ref="A8:N9"/>
    <mergeCell ref="A19:F19"/>
    <mergeCell ref="B13:F13"/>
    <mergeCell ref="K15:L15"/>
    <mergeCell ref="K11:L11"/>
    <mergeCell ref="M11:N11"/>
    <mergeCell ref="B11:F11"/>
    <mergeCell ref="G11:H11"/>
    <mergeCell ref="I11:J11"/>
    <mergeCell ref="B12:F12"/>
    <mergeCell ref="G12:H12"/>
    <mergeCell ref="I12:J12"/>
    <mergeCell ref="K12:L12"/>
    <mergeCell ref="M12:N12"/>
    <mergeCell ref="M13:N13"/>
    <mergeCell ref="G14:H14"/>
    <mergeCell ref="I14:J14"/>
  </mergeCells>
  <pageMargins left="0.3" right="0.35833333333333334" top="0.3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2026-08-04T14:06:45Z</dcterms:modified>
</cp:coreProperties>
</file>