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HP\Desktop\AOO 33-34-35-2026\35-AOO-AASLM-2026\"/>
    </mc:Choice>
  </mc:AlternateContent>
  <xr:revisionPtr revIDLastSave="0" documentId="13_ncr:1_{65A38552-F9AC-4CFE-B13A-3373A3B898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DP" sheetId="5" r:id="rId1"/>
  </sheets>
  <definedNames>
    <definedName name="_xlnm.Print_Area" localSheetId="0">BDP!$A$1:$I$25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5" l="1"/>
  <c r="E13" i="5"/>
  <c r="E12" i="5"/>
  <c r="E11" i="5"/>
  <c r="E10" i="5"/>
  <c r="E9" i="5"/>
</calcChain>
</file>

<file path=xl/sharedStrings.xml><?xml version="1.0" encoding="utf-8"?>
<sst xmlns="http://schemas.openxmlformats.org/spreadsheetml/2006/main" count="56" uniqueCount="52">
  <si>
    <t>N°</t>
  </si>
  <si>
    <t>Désignation des Prestations</t>
  </si>
  <si>
    <t>Unité</t>
  </si>
  <si>
    <t>Quantité</t>
  </si>
  <si>
    <t>Prix Unitaire (DH)</t>
  </si>
  <si>
    <t>Prix Total (DH)</t>
  </si>
  <si>
    <t>U</t>
  </si>
  <si>
    <t>TOTAL TRAVAUX HT</t>
  </si>
  <si>
    <t>TVA 20%</t>
  </si>
  <si>
    <t>TOTAL TRAVAUX TTC</t>
  </si>
  <si>
    <t>FORFAITAIRE</t>
  </si>
  <si>
    <t>CHAPITRE 1</t>
  </si>
  <si>
    <t>INSTALLATION DE CHANTIER</t>
  </si>
  <si>
    <t>CHAPITRE 2</t>
  </si>
  <si>
    <t>TRAVAUX PREPARATOIRES</t>
  </si>
  <si>
    <t>m3</t>
  </si>
  <si>
    <t>ENTRETIEN ET GARANTIE</t>
  </si>
  <si>
    <t>Installation et repliement de chantier</t>
  </si>
  <si>
    <t>Tuteurage, haubanage et accessoires de fixation</t>
  </si>
  <si>
    <t>T</t>
  </si>
  <si>
    <t>Arrachages des souches de palmiers existants, y/c évacuation en décharge</t>
  </si>
  <si>
    <t>Terrassement en déblai de fosses de plantation, y/c évacuation des déblais excédentaires</t>
  </si>
  <si>
    <t>FOURNITURE ET PLANTATIONS</t>
  </si>
  <si>
    <t>ml</t>
  </si>
  <si>
    <t>m²</t>
  </si>
  <si>
    <t>Fourniture et pose de coffrage perdu en bois h 40cm</t>
  </si>
  <si>
    <t>CHAPITRE 3</t>
  </si>
  <si>
    <t>CHAPITRE 4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</si>
  <si>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</si>
  <si>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</si>
  <si>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</si>
  <si>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</si>
  <si>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</si>
  <si>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</si>
  <si>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</si>
  <si>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</si>
  <si>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</si>
  <si>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</si>
  <si>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4.1</t>
  </si>
  <si>
    <t>4.2</t>
  </si>
  <si>
    <t>Fourniture et mise en œuvre de ferticompost</t>
  </si>
  <si>
    <t>Plan de recolement</t>
  </si>
  <si>
    <t>Remblaiement des fosses existantes non plantées avec matériaux de remblai issu des opérations de terrassement</t>
  </si>
  <si>
    <t>Fourniture et mise en œuvre de terre végétale d'apport</t>
  </si>
  <si>
    <t xml:space="preserve">Dépose du revêtement minéral de surface,  y/c évacuation en décharge </t>
  </si>
  <si>
    <t>Fourniture et plantation Phoenix dactylifera HS 5m</t>
  </si>
  <si>
    <t xml:space="preserve">Entretien et arrosage des palmiers durant 12 mois 
</t>
  </si>
  <si>
    <t>F</t>
  </si>
  <si>
    <t>FM</t>
  </si>
  <si>
    <t xml:space="preserve">Fait à                         le  </t>
  </si>
  <si>
    <t>(Signature et cachet du concurrent)</t>
  </si>
  <si>
    <t>AGENCE POUR L'AMENAGEMENT DU SITE DE LA LAGUNE DE MARCHICA  BORDEREAU DES PRIX DETAIL ESTIMATIF APPEL D’OFFRES 
N°35/AOO/AASLM/2026 du 03 SEPTEMBRE 2026 TRAVAUX D'AMÉNAGEMENT PAYSAGER DU PROJET « DAMIER »
PHASE 1- PLANTATION DE PALMIERS
PROVINCE DE 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</si>
</sst>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Geneva"/>
    </font>
    <font>
      <b/>
      <sz val="16"/>
      <color rgb="FF1E4620"/>
      <name val="Calibri"/>
      <family val="2"/>
    </font>
    <font>
      <b/>
      <sz val="18"/>
      <color rgb="FFFFFFFF"/>
      <name val="Calibri"/>
      <family val="2"/>
    </font>
    <font>
      <sz val="18"/>
      <color theme="1"/>
      <name val="Calibri"/>
      <family val="2"/>
      <scheme val="minor"/>
    </font>
    <font>
      <b/>
      <sz val="18"/>
      <color rgb="FF1E4620"/>
      <name val="Calibri"/>
      <family val="2"/>
    </font>
    <font>
      <b/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name val="Calibri"/>
      <family val="2"/>
    </font>
    <font>
      <sz val="16"/>
      <color rgb="FFFF0000"/>
      <name val="Footlight MT Light"/>
      <family val="1"/>
    </font>
    <font>
      <b/>
      <sz val="14"/>
      <color theme="1"/>
      <name val="Footlight MT Light"/>
      <family val="1"/>
    </font>
  </fonts>
  <fills count="5">
    <fill>
      <patternFill patternType="none"/>
    </fill>
    <fill>
      <patternFill patternType="gray125"/>
    </fill>
    <fill>
      <patternFill patternType="solid">
        <fgColor rgb="FF1E4620"/>
        <bgColor rgb="FF1E4620"/>
      </patternFill>
    </fill>
    <fill>
      <patternFill patternType="solid">
        <fgColor rgb="FFC8E6C9"/>
        <bgColor rgb="FFC8E6C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7" fillId="3" borderId="6" xfId="0" applyFont="1" applyFill="1" applyBorder="1" applyAlignment="1">
      <alignment vertical="center"/>
    </xf>
    <xf numFmtId="2" fontId="7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3">
    <cellStyle name="Monétaire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topLeftCell="B1" zoomScale="88" zoomScaleNormal="88" workbookViewId="0">
      <selection activeCell="I2" sqref="I2"/>
    </sheetView>
  </sheetViews>
  <sheetFormatPr baseColWidth="10" defaultColWidth="8.88671875" defaultRowHeight="14.4"/>
  <cols>
    <col min="2" max="2" width="19.44140625" bestFit="1" customWidth="1"/>
    <col min="3" max="3" width="76.6640625" customWidth="1"/>
    <col min="4" max="4" width="19.6640625" customWidth="1"/>
    <col min="5" max="5" width="16.33203125" customWidth="1"/>
    <col min="6" max="6" width="20.33203125" style="1" customWidth="1"/>
    <col min="7" max="7" width="26.6640625" style="1" customWidth="1"/>
    <col min="8" max="8" width="23.109375" customWidth="1"/>
    <col min="9" max="9" width="13.109375" bestFit="1" customWidth="1"/>
    <col min="10" max="10" width="13.88671875" customWidth="1"/>
    <col min="13" max="13" width="23.88671875" customWidth="1"/>
    <col min="14" max="14" width="22.6640625" customWidth="1"/>
    <col min="15" max="15" width="19.33203125" customWidth="1"/>
    <col min="16" max="16" width="26.88671875" customWidth="1"/>
  </cols>
  <sheetData>
    <row r="1" spans="2:10" ht="69.599999999999994" customHeight="1">
      <c r="B1" s="40" t="s">
        <v>51</v>
      </c>
      <c r="C1" s="41"/>
      <c r="D1" s="41"/>
      <c r="E1" s="41"/>
      <c r="F1" s="41"/>
      <c r="G1" s="41"/>
    </row>
    <row r="2" spans="2:10" ht="41.4" customHeight="1">
      <c r="B2" s="41"/>
      <c r="C2" s="41"/>
      <c r="D2" s="41"/>
      <c r="E2" s="41"/>
      <c r="F2" s="41"/>
      <c r="G2" s="41"/>
    </row>
    <row r="4" spans="2:10" s="30" customFormat="1" ht="83.4" customHeight="1">
      <c r="B4" s="5" t="s">
        <v>0</v>
      </c>
      <c r="C4" s="6" t="s">
        <v>1</v>
      </c>
      <c r="D4" s="7" t="s">
        <v>2</v>
      </c>
      <c r="E4" s="7" t="s">
        <v>3</v>
      </c>
      <c r="F4" s="7" t="s">
        <v>4</v>
      </c>
      <c r="G4" s="8" t="s">
        <v>5</v>
      </c>
    </row>
    <row r="5" spans="2:10" s="30" customFormat="1" ht="83.4" customHeight="1">
      <c r="B5" s="9" t="s">
        <v>11</v>
      </c>
      <c r="C5" s="9" t="s">
        <v>12</v>
      </c>
      <c r="D5" s="9"/>
      <c r="E5" s="9"/>
      <c r="F5" s="10"/>
      <c r="G5" s="10"/>
    </row>
    <row r="6" spans="2:10" s="30" customFormat="1" ht="83.4" customHeight="1">
      <c r="B6" s="11" t="s">
        <v>28</v>
      </c>
      <c r="C6" s="12" t="s">
        <v>17</v>
      </c>
      <c r="D6" s="28" t="s">
        <v>10</v>
      </c>
      <c r="E6" s="13">
        <v>1</v>
      </c>
      <c r="F6" s="14"/>
      <c r="G6" s="14"/>
      <c r="I6" s="15"/>
    </row>
    <row r="7" spans="2:10" s="30" customFormat="1" ht="83.4" customHeight="1">
      <c r="B7" s="16" t="s">
        <v>13</v>
      </c>
      <c r="C7" s="9" t="s">
        <v>14</v>
      </c>
      <c r="D7" s="10"/>
      <c r="E7" s="17"/>
      <c r="F7" s="18"/>
      <c r="G7" s="18"/>
      <c r="I7" s="19"/>
    </row>
    <row r="8" spans="2:10" s="30" customFormat="1" ht="83.4" customHeight="1">
      <c r="B8" s="11" t="s">
        <v>29</v>
      </c>
      <c r="C8" s="29" t="s">
        <v>20</v>
      </c>
      <c r="D8" s="20" t="s">
        <v>6</v>
      </c>
      <c r="E8" s="21">
        <v>47</v>
      </c>
      <c r="F8" s="14"/>
      <c r="G8" s="14"/>
      <c r="I8" s="15"/>
      <c r="J8" s="15"/>
    </row>
    <row r="9" spans="2:10" s="30" customFormat="1" ht="83.4" customHeight="1">
      <c r="B9" s="11" t="s">
        <v>30</v>
      </c>
      <c r="C9" s="29" t="s">
        <v>42</v>
      </c>
      <c r="D9" s="20" t="s">
        <v>15</v>
      </c>
      <c r="E9" s="21">
        <f>24*0.512</f>
        <v>12.288</v>
      </c>
      <c r="F9" s="14"/>
      <c r="G9" s="14"/>
      <c r="I9" s="19"/>
      <c r="J9" s="19"/>
    </row>
    <row r="10" spans="2:10" s="30" customFormat="1" ht="83.4" customHeight="1">
      <c r="B10" s="11" t="s">
        <v>31</v>
      </c>
      <c r="C10" s="36" t="s">
        <v>44</v>
      </c>
      <c r="D10" s="32" t="s">
        <v>24</v>
      </c>
      <c r="E10" s="13">
        <f>66*2.25</f>
        <v>148.5</v>
      </c>
      <c r="F10" s="22"/>
      <c r="G10" s="22"/>
      <c r="J10" s="15"/>
    </row>
    <row r="11" spans="2:10" s="30" customFormat="1" ht="83.4" customHeight="1">
      <c r="B11" s="11" t="s">
        <v>32</v>
      </c>
      <c r="C11" s="29" t="s">
        <v>21</v>
      </c>
      <c r="D11" s="20" t="s">
        <v>15</v>
      </c>
      <c r="E11" s="21">
        <f>(62*3.375)+(23*(3.375-0.512))</f>
        <v>275.09899999999999</v>
      </c>
      <c r="F11" s="14"/>
      <c r="G11" s="14"/>
      <c r="J11" s="19"/>
    </row>
    <row r="12" spans="2:10" s="30" customFormat="1" ht="83.4" customHeight="1">
      <c r="B12" s="11" t="s">
        <v>33</v>
      </c>
      <c r="C12" s="31" t="s">
        <v>25</v>
      </c>
      <c r="D12" s="23" t="s">
        <v>23</v>
      </c>
      <c r="E12" s="24">
        <f>85*6</f>
        <v>510</v>
      </c>
      <c r="F12" s="14"/>
      <c r="G12" s="14"/>
    </row>
    <row r="13" spans="2:10" s="30" customFormat="1" ht="83.4" customHeight="1">
      <c r="B13" s="11" t="s">
        <v>34</v>
      </c>
      <c r="C13" s="29" t="s">
        <v>43</v>
      </c>
      <c r="D13" s="20" t="s">
        <v>15</v>
      </c>
      <c r="E13" s="21">
        <f>85*3.375</f>
        <v>286.875</v>
      </c>
      <c r="F13" s="14"/>
      <c r="G13" s="14"/>
      <c r="I13" s="15"/>
      <c r="J13" s="15"/>
    </row>
    <row r="14" spans="2:10" s="30" customFormat="1" ht="83.4" customHeight="1">
      <c r="B14" s="11" t="s">
        <v>35</v>
      </c>
      <c r="C14" s="12" t="s">
        <v>40</v>
      </c>
      <c r="D14" s="20" t="s">
        <v>19</v>
      </c>
      <c r="E14" s="21">
        <f>(85*25)/1000</f>
        <v>2.125</v>
      </c>
      <c r="F14" s="14"/>
      <c r="G14" s="14"/>
      <c r="I14" s="19"/>
      <c r="J14" s="19"/>
    </row>
    <row r="15" spans="2:10" s="30" customFormat="1" ht="83.4" customHeight="1">
      <c r="B15" s="11" t="s">
        <v>36</v>
      </c>
      <c r="C15" s="27" t="s">
        <v>18</v>
      </c>
      <c r="D15" s="20" t="s">
        <v>6</v>
      </c>
      <c r="E15" s="21">
        <v>65</v>
      </c>
      <c r="F15" s="14"/>
      <c r="G15" s="14"/>
      <c r="I15" s="19"/>
      <c r="J15" s="25"/>
    </row>
    <row r="16" spans="2:10" s="30" customFormat="1" ht="83.4" customHeight="1">
      <c r="B16" s="16" t="s">
        <v>26</v>
      </c>
      <c r="C16" s="9" t="s">
        <v>22</v>
      </c>
      <c r="D16" s="10"/>
      <c r="E16" s="17"/>
      <c r="F16" s="18"/>
      <c r="G16" s="18"/>
      <c r="I16" s="19"/>
      <c r="J16" s="19"/>
    </row>
    <row r="17" spans="2:11" s="30" customFormat="1" ht="83.4" customHeight="1">
      <c r="B17" s="26" t="s">
        <v>37</v>
      </c>
      <c r="C17" s="27" t="s">
        <v>45</v>
      </c>
      <c r="D17" s="20" t="s">
        <v>6</v>
      </c>
      <c r="E17" s="21">
        <v>65</v>
      </c>
      <c r="F17" s="14"/>
      <c r="G17" s="14"/>
      <c r="I17" s="19"/>
      <c r="J17" s="19"/>
    </row>
    <row r="18" spans="2:11" s="30" customFormat="1" ht="83.4" customHeight="1">
      <c r="B18" s="16" t="s">
        <v>27</v>
      </c>
      <c r="C18" s="9" t="s">
        <v>16</v>
      </c>
      <c r="D18" s="10"/>
      <c r="E18" s="17"/>
      <c r="F18" s="18"/>
      <c r="G18" s="18"/>
      <c r="I18" s="19"/>
      <c r="J18" s="19"/>
    </row>
    <row r="19" spans="2:11" s="30" customFormat="1" ht="83.4" customHeight="1">
      <c r="B19" s="11" t="s">
        <v>38</v>
      </c>
      <c r="C19" s="29" t="s">
        <v>46</v>
      </c>
      <c r="D19" s="37" t="s">
        <v>48</v>
      </c>
      <c r="E19" s="21">
        <v>12</v>
      </c>
      <c r="F19" s="14"/>
      <c r="G19" s="14"/>
      <c r="K19" s="33"/>
    </row>
    <row r="20" spans="2:11" s="30" customFormat="1" ht="83.4" customHeight="1">
      <c r="B20" s="11" t="s">
        <v>39</v>
      </c>
      <c r="C20" s="27" t="s">
        <v>41</v>
      </c>
      <c r="D20" s="20" t="s">
        <v>47</v>
      </c>
      <c r="E20" s="21">
        <v>1</v>
      </c>
      <c r="F20" s="14"/>
      <c r="G20" s="14"/>
    </row>
    <row r="21" spans="2:11">
      <c r="F21"/>
      <c r="G21"/>
    </row>
    <row r="22" spans="2:11">
      <c r="F22"/>
      <c r="G22"/>
    </row>
    <row r="23" spans="2:11" ht="21">
      <c r="B23" s="42" t="s">
        <v>7</v>
      </c>
      <c r="C23" s="43"/>
      <c r="D23" s="3"/>
      <c r="E23" s="3"/>
      <c r="F23" s="3"/>
      <c r="G23" s="34"/>
    </row>
    <row r="24" spans="2:11" ht="21">
      <c r="B24" s="42" t="s">
        <v>8</v>
      </c>
      <c r="C24" s="43"/>
      <c r="D24" s="3"/>
      <c r="E24" s="3"/>
      <c r="F24" s="3"/>
      <c r="G24" s="34"/>
    </row>
    <row r="25" spans="2:11" ht="21">
      <c r="B25" s="42" t="s">
        <v>9</v>
      </c>
      <c r="C25" s="43"/>
      <c r="D25" s="4"/>
      <c r="E25" s="4"/>
      <c r="F25" s="4"/>
      <c r="G25" s="35"/>
    </row>
    <row r="26" spans="2:11">
      <c r="B26" s="1"/>
      <c r="C26" s="2"/>
      <c r="D26" s="2"/>
      <c r="E26" s="2"/>
    </row>
    <row r="27" spans="2:11" ht="22.8" customHeight="1">
      <c r="B27" s="2"/>
      <c r="C27" s="38" t="s">
        <v>49</v>
      </c>
      <c r="D27" s="1"/>
      <c r="E27" s="1"/>
      <c r="G27"/>
    </row>
    <row r="28" spans="2:11" ht="29.4" customHeight="1">
      <c r="B28" s="1"/>
      <c r="C28" s="39" t="s">
        <v>50</v>
      </c>
      <c r="D28" s="2"/>
      <c r="E28" s="2"/>
      <c r="G28"/>
    </row>
    <row r="29" spans="2:11">
      <c r="B29" s="2"/>
      <c r="D29" s="2"/>
      <c r="E29" s="2"/>
    </row>
    <row r="30" spans="2:11">
      <c r="B30" s="2"/>
      <c r="C30" s="2"/>
      <c r="D30" s="2"/>
      <c r="E30" s="2"/>
    </row>
    <row r="31" spans="2:11">
      <c r="B31" s="2"/>
      <c r="C31" s="2"/>
      <c r="D31" s="2"/>
      <c r="E31" s="2"/>
    </row>
    <row r="32" spans="2:11">
      <c r="B32" s="2"/>
      <c r="C32" s="2"/>
      <c r="D32" s="2"/>
      <c r="E32" s="2"/>
    </row>
    <row r="33" spans="2:5">
      <c r="B33" s="2"/>
      <c r="C33" s="2"/>
      <c r="D33" s="2"/>
      <c r="E33" s="2"/>
    </row>
    <row r="34" spans="2:5">
      <c r="B34" s="2"/>
      <c r="E34" s="2"/>
    </row>
    <row r="35" spans="2:5">
      <c r="B35" s="2"/>
      <c r="C35" s="2"/>
      <c r="D35" s="2"/>
      <c r="E35" s="2"/>
    </row>
    <row r="36" spans="2:5">
      <c r="B36" s="2"/>
      <c r="E36" s="2"/>
    </row>
    <row r="37" spans="2:5">
      <c r="B37" s="2"/>
      <c r="C37" s="2"/>
      <c r="D37" s="2"/>
      <c r="E37" s="2"/>
    </row>
    <row r="38" spans="2:5">
      <c r="B38" s="2"/>
      <c r="C38" s="2"/>
      <c r="D38" s="2"/>
      <c r="E38" s="2"/>
    </row>
    <row r="39" spans="2:5">
      <c r="B39" s="2"/>
      <c r="C39" s="2"/>
      <c r="D39" s="2"/>
      <c r="E39" s="2"/>
    </row>
    <row r="40" spans="2:5">
      <c r="B40" s="2"/>
      <c r="C40" s="2"/>
      <c r="D40" s="2"/>
      <c r="E40" s="2"/>
    </row>
    <row r="41" spans="2:5">
      <c r="B41" s="2"/>
      <c r="C41" s="2"/>
      <c r="D41" s="2"/>
      <c r="E41" s="2"/>
    </row>
    <row r="42" spans="2:5">
      <c r="B42" s="2"/>
      <c r="C42" s="2"/>
      <c r="D42" s="2"/>
      <c r="E42" s="2"/>
    </row>
    <row r="43" spans="2:5">
      <c r="B43" s="2"/>
      <c r="C43" s="2"/>
      <c r="D43" s="2"/>
      <c r="E43" s="2"/>
    </row>
    <row r="44" spans="2:5">
      <c r="B44" s="2"/>
    </row>
  </sheetData>
  <mergeCells count="4">
    <mergeCell ref="B1:G2"/>
    <mergeCell ref="B23:C23"/>
    <mergeCell ref="B24:C24"/>
    <mergeCell ref="B25:C25"/>
  </mergeCells>
  <printOptions horizontalCentered="1"/>
  <pageMargins left="0" right="0" top="0" bottom="0" header="0.51181102362204722" footer="0.51181102362204722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cp:lastPrinted>2026-07-29T15:49:53Z</cp:lastPrinted>
  <dcterms:created xsi:type="dcterms:W3CDTF">2026-06-22T18:10:12Z</dcterms:created>
  <dcterms:modified xsi:type="dcterms:W3CDTF">2026-08-07T17:10:00Z</dcterms:modified>
</cp:coreProperties>
</file>