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ANAN\AOO BG 2026\AOO MI\AOOS18-GDE-BG-2026 - Copie\AOOS 18-2026-GDE-BG\"/>
    </mc:Choice>
  </mc:AlternateContent>
  <bookViews>
    <workbookView xWindow="0" yWindow="0" windowWidth="28800" windowHeight="12135"/>
  </bookViews>
  <sheets>
    <sheet name="BPDE" sheetId="2" r:id="rId1"/>
  </sheets>
  <definedNames>
    <definedName name="_xlnm.Print_Area" localSheetId="0">BPDE!$A$1:$F$76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" l="1"/>
  <c r="F16" i="2"/>
  <c r="F59" i="2"/>
  <c r="F40" i="2"/>
  <c r="F53" i="2" l="1"/>
  <c r="F50" i="2"/>
  <c r="F46" i="2"/>
  <c r="F60" i="2" l="1"/>
  <c r="F61" i="2" s="1"/>
  <c r="F62" i="2" l="1"/>
  <c r="F12" i="2"/>
  <c r="F34" i="2" l="1"/>
  <c r="F31" i="2"/>
  <c r="F24" i="2"/>
  <c r="F20" i="2"/>
  <c r="F41" i="2" l="1"/>
  <c r="F42" i="2" l="1"/>
  <c r="F43" i="2" s="1"/>
  <c r="F63" i="2"/>
  <c r="F64" i="2" s="1"/>
  <c r="F65" i="2" s="1"/>
</calcChain>
</file>

<file path=xl/sharedStrings.xml><?xml version="1.0" encoding="utf-8"?>
<sst xmlns="http://schemas.openxmlformats.org/spreadsheetml/2006/main" count="47" uniqueCount="31">
  <si>
    <t xml:space="preserve">   ROYAUME DU MAROC                                        </t>
  </si>
  <si>
    <t xml:space="preserve">MINISTERE DE L'INTERIEUR                            </t>
  </si>
  <si>
    <t xml:space="preserve"> PROVINCE D'ESSAOUIRA                                    </t>
  </si>
  <si>
    <t>Nº DE PRIX</t>
  </si>
  <si>
    <t>Unité de mesure</t>
  </si>
  <si>
    <t>Quantité</t>
  </si>
  <si>
    <t>U</t>
  </si>
  <si>
    <t>TOTAL HT</t>
  </si>
  <si>
    <t>TVA 20%</t>
  </si>
  <si>
    <t>IMPRIMANTE A4 laser monochrome</t>
  </si>
  <si>
    <r>
      <rPr>
        <b/>
        <sz val="11"/>
        <color theme="1"/>
        <rFont val="Calibri"/>
        <family val="2"/>
        <scheme val="minor"/>
      </rPr>
      <t>ONDELEUR :</t>
    </r>
    <r>
      <rPr>
        <sz val="11"/>
        <color theme="1"/>
        <rFont val="Calibri"/>
        <family val="2"/>
        <scheme val="minor"/>
      </rPr>
      <t xml:space="preserve">  eaton ellipse eco 500 el 500 fr ou similaire</t>
    </r>
  </si>
  <si>
    <t>A/SECRETARIAT GENERAL</t>
  </si>
  <si>
    <t>Désignation</t>
  </si>
  <si>
    <t>Prix unitaire en dhs(hors tva) en chiffre</t>
  </si>
  <si>
    <t>Prix total (HT)</t>
  </si>
  <si>
    <r>
      <t xml:space="preserve">SCANNER : </t>
    </r>
    <r>
      <rPr>
        <sz val="11"/>
        <rFont val="Arial"/>
        <family val="2"/>
      </rPr>
      <t>EPSON WORKFORCE DS-1630W ou similaire</t>
    </r>
  </si>
  <si>
    <r>
      <rPr>
        <b/>
        <sz val="10"/>
        <rFont val="Arial"/>
        <family val="2"/>
      </rPr>
      <t>PC PORTABLE Core™ i7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</si>
  <si>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PC BUREAU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Core™ i5</t>
    </r>
  </si>
  <si>
    <t>Objet: ACHAT DE MATÉRIEL INFORMATIQUE AU PROFIT DU SECRÉTARIAT GÉNÉRAL ET DES POSTES COMMANDEMENT RELEVANT DE LA PROVINCE D'ESSAOUIRA.</t>
  </si>
  <si>
    <t xml:space="preserve">B/POSTES COMMANDEMENT </t>
  </si>
  <si>
    <r>
      <rPr>
        <b/>
        <sz val="10"/>
        <rFont val="Arial"/>
        <family val="2"/>
      </rPr>
      <t>ORDINATEUR BUREAU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Core™ i7</t>
    </r>
  </si>
  <si>
    <r>
      <rPr>
        <b/>
        <sz val="10"/>
        <rFont val="Arial"/>
        <family val="2"/>
      </rPr>
      <t>ORDINATEUR  BUREAU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Core™ i5</t>
    </r>
  </si>
  <si>
    <t>Moniteur tactile professionnel de 23.8 pouces full hd</t>
  </si>
  <si>
    <t>AOOS N° 18/2026/GDE/BG</t>
  </si>
  <si>
    <t>TOTAL (A)TTC</t>
  </si>
  <si>
    <t>TOTAL(B) TTC</t>
  </si>
  <si>
    <t>TOTAL HT (A+B)</t>
  </si>
  <si>
    <t>TVA (A+B)</t>
  </si>
  <si>
    <t>TOTAL (A+B)   TTC</t>
  </si>
  <si>
    <t xml:space="preserve">Ordinateur portable convertible THINKPAD X1 2-IN-1 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</si>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</sst>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20"/>
      <name val="Eras Medium ITC"/>
      <family val="2"/>
    </font>
    <font>
      <sz val="20"/>
      <name val="Eras Medium ITC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u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u/>
      <sz val="11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/>
    </xf>
    <xf numFmtId="0" fontId="15" fillId="0" borderId="0" xfId="0" applyFont="1"/>
    <xf numFmtId="164" fontId="9" fillId="0" borderId="6" xfId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4" fontId="9" fillId="0" borderId="2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2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/>
    </xf>
    <xf numFmtId="164" fontId="9" fillId="0" borderId="7" xfId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164" fontId="9" fillId="0" borderId="6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480392</xdr:colOff>
      <xdr:row>21</xdr:row>
      <xdr:rowOff>82826</xdr:rowOff>
    </xdr:from>
    <xdr:to>
      <xdr:col>5</xdr:col>
      <xdr:colOff>48040</xdr:colOff>
      <xdr:row>24</xdr:row>
      <xdr:rowOff>203478</xdr:rowOff>
    </xdr:to>
    <xdr:sp macro="" textlink="">
      <xdr:nvSpPr>
        <xdr:cNvPr id="2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6611D977-568B-419C-88D2-B7C6F9E2B05F}"/>
            </a:ext>
          </a:extLst>
        </xdr:cNvPr>
        <xdr:cNvSpPr>
          <a:spLocks noChangeAspect="1" noChangeArrowheads="1"/>
        </xdr:cNvSpPr>
      </xdr:nvSpPr>
      <xdr:spPr bwMode="auto">
        <a:xfrm>
          <a:off x="6253370" y="2973456"/>
          <a:ext cx="304800" cy="311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513521</xdr:colOff>
      <xdr:row>21</xdr:row>
      <xdr:rowOff>16565</xdr:rowOff>
    </xdr:from>
    <xdr:to>
      <xdr:col>4</xdr:col>
      <xdr:colOff>106017</xdr:colOff>
      <xdr:row>24</xdr:row>
      <xdr:rowOff>203476</xdr:rowOff>
    </xdr:to>
    <xdr:sp macro="" textlink="">
      <xdr:nvSpPr>
        <xdr:cNvPr id="3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1DB7A10E-BBFF-47DA-BD51-108DC28EA9F3}"/>
            </a:ext>
          </a:extLst>
        </xdr:cNvPr>
        <xdr:cNvSpPr>
          <a:spLocks noChangeAspect="1" noChangeArrowheads="1"/>
        </xdr:cNvSpPr>
      </xdr:nvSpPr>
      <xdr:spPr bwMode="auto">
        <a:xfrm>
          <a:off x="5574195" y="290719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4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C4A679E-FB9C-47C8-A16C-E4DD409CAAE2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5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A7870A6E-7241-4EB6-BEDA-4A06B7193ACA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6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4196D43-B7D6-47EC-8F0D-BB09B431899A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7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3EF00C08-F620-4C86-9C76-2240ABBEF502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8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98F0ABA3-F4BA-4652-9CBC-2D1FEBA12A94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51"/>
    <xdr:sp macro="" textlink="">
      <xdr:nvSpPr>
        <xdr:cNvPr id="9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A61DB8D-B602-4667-AFC4-1418B736D082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10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AAB4180-E924-419D-91D8-3F70579E024E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11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DA938CD0-0759-4768-976F-99941883C152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12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11149"/>
    <xdr:sp macro="" textlink="">
      <xdr:nvSpPr>
        <xdr:cNvPr id="13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A456AA1-B9FF-44B3-A44B-88C4210C5139}"/>
            </a:ext>
          </a:extLst>
        </xdr:cNvPr>
        <xdr:cNvSpPr>
          <a:spLocks noChangeAspect="1" noChangeArrowheads="1"/>
        </xdr:cNvSpPr>
      </xdr:nvSpPr>
      <xdr:spPr bwMode="auto">
        <a:xfrm>
          <a:off x="0" y="26765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37</xdr:row>
      <xdr:rowOff>120651</xdr:rowOff>
    </xdr:to>
    <xdr:sp macro="" textlink="">
      <xdr:nvSpPr>
        <xdr:cNvPr id="1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6611D977-568B-419C-88D2-B7C6F9E2B05F}"/>
            </a:ext>
          </a:extLst>
        </xdr:cNvPr>
        <xdr:cNvSpPr>
          <a:spLocks noChangeAspect="1" noChangeArrowheads="1"/>
        </xdr:cNvSpPr>
      </xdr:nvSpPr>
      <xdr:spPr bwMode="auto">
        <a:xfrm>
          <a:off x="5781675" y="4352925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36</xdr:row>
      <xdr:rowOff>178628</xdr:rowOff>
    </xdr:to>
    <xdr:sp macro="" textlink="">
      <xdr:nvSpPr>
        <xdr:cNvPr id="1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1DB7A10E-BBFF-47DA-BD51-108DC28EA9F3}"/>
            </a:ext>
          </a:extLst>
        </xdr:cNvPr>
        <xdr:cNvSpPr>
          <a:spLocks noChangeAspect="1" noChangeArrowheads="1"/>
        </xdr:cNvSpPr>
      </xdr:nvSpPr>
      <xdr:spPr bwMode="auto">
        <a:xfrm>
          <a:off x="5781675" y="41624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30</xdr:row>
      <xdr:rowOff>0</xdr:rowOff>
    </xdr:from>
    <xdr:ext cx="304800" cy="311149"/>
    <xdr:sp macro="" textlink="">
      <xdr:nvSpPr>
        <xdr:cNvPr id="1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EC4A679E-FB9C-47C8-A16C-E4DD409CAAE2}"/>
            </a:ext>
          </a:extLst>
        </xdr:cNvPr>
        <xdr:cNvSpPr>
          <a:spLocks noChangeAspect="1" noChangeArrowheads="1"/>
        </xdr:cNvSpPr>
      </xdr:nvSpPr>
      <xdr:spPr bwMode="auto">
        <a:xfrm>
          <a:off x="5781675" y="3781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11149"/>
    <xdr:sp macro="" textlink="">
      <xdr:nvSpPr>
        <xdr:cNvPr id="1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A7870A6E-7241-4EB6-BEDA-4A06B7193ACA}"/>
            </a:ext>
          </a:extLst>
        </xdr:cNvPr>
        <xdr:cNvSpPr>
          <a:spLocks noChangeAspect="1" noChangeArrowheads="1"/>
        </xdr:cNvSpPr>
      </xdr:nvSpPr>
      <xdr:spPr bwMode="auto">
        <a:xfrm>
          <a:off x="5781675" y="4162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11149"/>
    <xdr:sp macro="" textlink="">
      <xdr:nvSpPr>
        <xdr:cNvPr id="1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4196D43-B7D6-47EC-8F0D-BB09B431899A}"/>
            </a:ext>
          </a:extLst>
        </xdr:cNvPr>
        <xdr:cNvSpPr>
          <a:spLocks noChangeAspect="1" noChangeArrowheads="1"/>
        </xdr:cNvSpPr>
      </xdr:nvSpPr>
      <xdr:spPr bwMode="auto">
        <a:xfrm>
          <a:off x="5781675" y="4162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304800" cy="311149"/>
    <xdr:sp macro="" textlink="">
      <xdr:nvSpPr>
        <xdr:cNvPr id="1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3EF00C08-F620-4C86-9C76-2240ABBEF502}"/>
            </a:ext>
          </a:extLst>
        </xdr:cNvPr>
        <xdr:cNvSpPr>
          <a:spLocks noChangeAspect="1" noChangeArrowheads="1"/>
        </xdr:cNvSpPr>
      </xdr:nvSpPr>
      <xdr:spPr bwMode="auto">
        <a:xfrm>
          <a:off x="5781675" y="4352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304800" cy="311149"/>
    <xdr:sp macro="" textlink="">
      <xdr:nvSpPr>
        <xdr:cNvPr id="2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98F0ABA3-F4BA-4652-9CBC-2D1FEBA12A94}"/>
            </a:ext>
          </a:extLst>
        </xdr:cNvPr>
        <xdr:cNvSpPr>
          <a:spLocks noChangeAspect="1" noChangeArrowheads="1"/>
        </xdr:cNvSpPr>
      </xdr:nvSpPr>
      <xdr:spPr bwMode="auto">
        <a:xfrm>
          <a:off x="6515100" y="3590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11151"/>
    <xdr:sp macro="" textlink="">
      <xdr:nvSpPr>
        <xdr:cNvPr id="2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A61DB8D-B602-4667-AFC4-1418B736D08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352925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11149"/>
    <xdr:sp macro="" textlink="">
      <xdr:nvSpPr>
        <xdr:cNvPr id="2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EAAB4180-E924-419D-91D8-3F70579E024E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352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311149"/>
    <xdr:sp macro="" textlink="">
      <xdr:nvSpPr>
        <xdr:cNvPr id="2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DA938CD0-0759-4768-976F-99941883C15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43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304800" cy="311149"/>
    <xdr:sp macro="" textlink="">
      <xdr:nvSpPr>
        <xdr:cNvPr id="2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5305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2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067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2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067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2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829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2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829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2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591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591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591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591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353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353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223630</xdr:colOff>
      <xdr:row>39</xdr:row>
      <xdr:rowOff>331305</xdr:rowOff>
    </xdr:from>
    <xdr:ext cx="304800" cy="311149"/>
    <xdr:sp macro="" textlink="">
      <xdr:nvSpPr>
        <xdr:cNvPr id="3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284304" y="5027544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604630</xdr:colOff>
      <xdr:row>40</xdr:row>
      <xdr:rowOff>107674</xdr:rowOff>
    </xdr:from>
    <xdr:ext cx="304800" cy="311149"/>
    <xdr:sp macro="" textlink="">
      <xdr:nvSpPr>
        <xdr:cNvPr id="3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665304" y="5209761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924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924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3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924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8924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9686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96869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0258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4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1020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11149"/>
    <xdr:sp macro="" textlink="">
      <xdr:nvSpPr>
        <xdr:cNvPr id="5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5100" y="1102042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480392</xdr:colOff>
      <xdr:row>57</xdr:row>
      <xdr:rowOff>49696</xdr:rowOff>
    </xdr:from>
    <xdr:ext cx="304800" cy="311152"/>
    <xdr:sp macro="" textlink="">
      <xdr:nvSpPr>
        <xdr:cNvPr id="100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6611D977-568B-419C-88D2-B7C6F9E2B05F}"/>
            </a:ext>
          </a:extLst>
        </xdr:cNvPr>
        <xdr:cNvSpPr>
          <a:spLocks noChangeAspect="1" noChangeArrowheads="1"/>
        </xdr:cNvSpPr>
      </xdr:nvSpPr>
      <xdr:spPr bwMode="auto">
        <a:xfrm>
          <a:off x="6104283" y="8025848"/>
          <a:ext cx="304800" cy="311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513521</xdr:colOff>
      <xdr:row>44</xdr:row>
      <xdr:rowOff>0</xdr:rowOff>
    </xdr:from>
    <xdr:ext cx="304800" cy="311150"/>
    <xdr:sp macro="" textlink="">
      <xdr:nvSpPr>
        <xdr:cNvPr id="101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1DB7A10E-BBFF-47DA-BD51-108DC28EA9F3}"/>
            </a:ext>
          </a:extLst>
        </xdr:cNvPr>
        <xdr:cNvSpPr>
          <a:spLocks noChangeAspect="1" noChangeArrowheads="1"/>
        </xdr:cNvSpPr>
      </xdr:nvSpPr>
      <xdr:spPr bwMode="auto">
        <a:xfrm>
          <a:off x="5574195" y="32385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2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C4A679E-FB9C-47C8-A16C-E4DD409CAAE2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3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A7870A6E-7241-4EB6-BEDA-4A06B7193ACA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4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4196D43-B7D6-47EC-8F0D-BB09B431899A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5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3EF00C08-F620-4C86-9C76-2240ABBEF502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6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98F0ABA3-F4BA-4652-9CBC-2D1FEBA12A94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51"/>
    <xdr:sp macro="" textlink="">
      <xdr:nvSpPr>
        <xdr:cNvPr id="107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A61DB8D-B602-4667-AFC4-1418B736D082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8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AAB4180-E924-419D-91D8-3F70579E024E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09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DA938CD0-0759-4768-976F-99941883C152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10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11149"/>
    <xdr:sp macro="" textlink="">
      <xdr:nvSpPr>
        <xdr:cNvPr id="111" name="AutoShape 1" descr="blob:https://web.whatsapp.com/1412bd0e-15dc-4343-a99c-43218186e71e">
          <a:extLst>
            <a:ext uri="{FF2B5EF4-FFF2-40B4-BE49-F238E27FC236}">
              <a16:creationId xmlns="" xmlns:a16="http://schemas.microsoft.com/office/drawing/2014/main" id="{EA456AA1-B9FF-44B3-A44B-88C4210C5139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52</xdr:row>
      <xdr:rowOff>0</xdr:rowOff>
    </xdr:from>
    <xdr:ext cx="304800" cy="311151"/>
    <xdr:sp macro="" textlink="">
      <xdr:nvSpPr>
        <xdr:cNvPr id="11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6611D977-568B-419C-88D2-B7C6F9E2B05F}"/>
            </a:ext>
          </a:extLst>
        </xdr:cNvPr>
        <xdr:cNvSpPr>
          <a:spLocks noChangeAspect="1" noChangeArrowheads="1"/>
        </xdr:cNvSpPr>
      </xdr:nvSpPr>
      <xdr:spPr bwMode="auto">
        <a:xfrm>
          <a:off x="5772978" y="4133022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04800" cy="311150"/>
    <xdr:sp macro="" textlink="">
      <xdr:nvSpPr>
        <xdr:cNvPr id="11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1DB7A10E-BBFF-47DA-BD51-108DC28EA9F3}"/>
            </a:ext>
          </a:extLst>
        </xdr:cNvPr>
        <xdr:cNvSpPr>
          <a:spLocks noChangeAspect="1" noChangeArrowheads="1"/>
        </xdr:cNvSpPr>
      </xdr:nvSpPr>
      <xdr:spPr bwMode="auto">
        <a:xfrm>
          <a:off x="5772978" y="40005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49</xdr:row>
      <xdr:rowOff>0</xdr:rowOff>
    </xdr:from>
    <xdr:ext cx="304800" cy="311149"/>
    <xdr:sp macro="" textlink="">
      <xdr:nvSpPr>
        <xdr:cNvPr id="11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EC4A679E-FB9C-47C8-A16C-E4DD409CAAE2}"/>
            </a:ext>
          </a:extLst>
        </xdr:cNvPr>
        <xdr:cNvSpPr>
          <a:spLocks noChangeAspect="1" noChangeArrowheads="1"/>
        </xdr:cNvSpPr>
      </xdr:nvSpPr>
      <xdr:spPr bwMode="auto">
        <a:xfrm>
          <a:off x="5772978" y="379343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04800" cy="311149"/>
    <xdr:sp macro="" textlink="">
      <xdr:nvSpPr>
        <xdr:cNvPr id="11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A7870A6E-7241-4EB6-BEDA-4A06B7193ACA}"/>
            </a:ext>
          </a:extLst>
        </xdr:cNvPr>
        <xdr:cNvSpPr>
          <a:spLocks noChangeAspect="1" noChangeArrowheads="1"/>
        </xdr:cNvSpPr>
      </xdr:nvSpPr>
      <xdr:spPr bwMode="auto">
        <a:xfrm>
          <a:off x="5772978" y="4000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51</xdr:row>
      <xdr:rowOff>0</xdr:rowOff>
    </xdr:from>
    <xdr:ext cx="304800" cy="311149"/>
    <xdr:sp macro="" textlink="">
      <xdr:nvSpPr>
        <xdr:cNvPr id="11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4196D43-B7D6-47EC-8F0D-BB09B431899A}"/>
            </a:ext>
          </a:extLst>
        </xdr:cNvPr>
        <xdr:cNvSpPr>
          <a:spLocks noChangeAspect="1" noChangeArrowheads="1"/>
        </xdr:cNvSpPr>
      </xdr:nvSpPr>
      <xdr:spPr bwMode="auto">
        <a:xfrm>
          <a:off x="5772978" y="4000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52</xdr:row>
      <xdr:rowOff>0</xdr:rowOff>
    </xdr:from>
    <xdr:ext cx="304800" cy="311149"/>
    <xdr:sp macro="" textlink="">
      <xdr:nvSpPr>
        <xdr:cNvPr id="11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3EF00C08-F620-4C86-9C76-2240ABBEF502}"/>
            </a:ext>
          </a:extLst>
        </xdr:cNvPr>
        <xdr:cNvSpPr>
          <a:spLocks noChangeAspect="1" noChangeArrowheads="1"/>
        </xdr:cNvSpPr>
      </xdr:nvSpPr>
      <xdr:spPr bwMode="auto">
        <a:xfrm>
          <a:off x="5772978" y="4133022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48</xdr:row>
      <xdr:rowOff>0</xdr:rowOff>
    </xdr:from>
    <xdr:ext cx="304800" cy="311149"/>
    <xdr:sp macro="" textlink="">
      <xdr:nvSpPr>
        <xdr:cNvPr id="11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98F0ABA3-F4BA-4652-9CBC-2D1FEBA12A94}"/>
            </a:ext>
          </a:extLst>
        </xdr:cNvPr>
        <xdr:cNvSpPr>
          <a:spLocks noChangeAspect="1" noChangeArrowheads="1"/>
        </xdr:cNvSpPr>
      </xdr:nvSpPr>
      <xdr:spPr bwMode="auto">
        <a:xfrm>
          <a:off x="6510130" y="3793435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304800" cy="311151"/>
    <xdr:sp macro="" textlink="">
      <xdr:nvSpPr>
        <xdr:cNvPr id="11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A61DB8D-B602-4667-AFC4-1418B736D08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4133022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304800" cy="311149"/>
    <xdr:sp macro="" textlink="">
      <xdr:nvSpPr>
        <xdr:cNvPr id="12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EAAB4180-E924-419D-91D8-3F70579E024E}"/>
            </a:ext>
          </a:extLst>
        </xdr:cNvPr>
        <xdr:cNvSpPr>
          <a:spLocks noChangeAspect="1" noChangeArrowheads="1"/>
        </xdr:cNvSpPr>
      </xdr:nvSpPr>
      <xdr:spPr bwMode="auto">
        <a:xfrm>
          <a:off x="6510130" y="4133022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304800" cy="311149"/>
    <xdr:sp macro="" textlink="">
      <xdr:nvSpPr>
        <xdr:cNvPr id="12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DA938CD0-0759-4768-976F-99941883C15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4133022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11149"/>
    <xdr:sp macro="" textlink="">
      <xdr:nvSpPr>
        <xdr:cNvPr id="12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4696239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2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223630</xdr:colOff>
      <xdr:row>58</xdr:row>
      <xdr:rowOff>331305</xdr:rowOff>
    </xdr:from>
    <xdr:ext cx="304800" cy="311149"/>
    <xdr:sp macro="" textlink="">
      <xdr:nvSpPr>
        <xdr:cNvPr id="13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284304" y="5027544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59</xdr:row>
      <xdr:rowOff>124239</xdr:rowOff>
    </xdr:from>
    <xdr:ext cx="304800" cy="311149"/>
    <xdr:sp macro="" textlink="">
      <xdr:nvSpPr>
        <xdr:cNvPr id="13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632174" y="7570304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3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304800" cy="311149"/>
    <xdr:sp macro="" textlink="">
      <xdr:nvSpPr>
        <xdr:cNvPr id="14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510130" y="51020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3776870</xdr:colOff>
      <xdr:row>62</xdr:row>
      <xdr:rowOff>41413</xdr:rowOff>
    </xdr:from>
    <xdr:ext cx="304800" cy="311149"/>
    <xdr:sp macro="" textlink="">
      <xdr:nvSpPr>
        <xdr:cNvPr id="15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4290392" y="89535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61</xdr:row>
      <xdr:rowOff>0</xdr:rowOff>
    </xdr:from>
    <xdr:ext cx="304800" cy="311149"/>
    <xdr:sp macro="" textlink="">
      <xdr:nvSpPr>
        <xdr:cNvPr id="18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083826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8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223630</xdr:colOff>
      <xdr:row>61</xdr:row>
      <xdr:rowOff>331305</xdr:rowOff>
    </xdr:from>
    <xdr:ext cx="304800" cy="311149"/>
    <xdr:sp macro="" textlink="">
      <xdr:nvSpPr>
        <xdr:cNvPr id="19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135217" y="8338931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571500</xdr:colOff>
      <xdr:row>62</xdr:row>
      <xdr:rowOff>124239</xdr:rowOff>
    </xdr:from>
    <xdr:ext cx="304800" cy="311149"/>
    <xdr:sp macro="" textlink="">
      <xdr:nvSpPr>
        <xdr:cNvPr id="19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5483087" y="8464826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7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8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199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0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1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2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3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4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5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62</xdr:row>
      <xdr:rowOff>0</xdr:rowOff>
    </xdr:from>
    <xdr:ext cx="304800" cy="311149"/>
    <xdr:sp macro="" textlink="">
      <xdr:nvSpPr>
        <xdr:cNvPr id="206" name="AutoShape 1" descr="blob:https://web.whatsapp.com/1412bd0e-15dc-4343-a99c-43218186e71e">
          <a:extLst>
            <a:ext uri="{FF2B5EF4-FFF2-40B4-BE49-F238E27FC236}">
              <a16:creationId xmlns:a16="http://schemas.microsoft.com/office/drawing/2014/main" xmlns="" id="{BD975EB2-04FA-4F38-B7E5-D2EE30CCA4C2}"/>
            </a:ext>
          </a:extLst>
        </xdr:cNvPr>
        <xdr:cNvSpPr>
          <a:spLocks noChangeAspect="1" noChangeArrowheads="1"/>
        </xdr:cNvSpPr>
      </xdr:nvSpPr>
      <xdr:spPr bwMode="auto">
        <a:xfrm>
          <a:off x="6361043" y="8340587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view="pageBreakPreview" topLeftCell="A23" zoomScale="115" zoomScaleNormal="115" zoomScaleSheetLayoutView="115" workbookViewId="0">
      <selection activeCell="B67" sqref="B67"/>
    </sheetView>
  </sheetViews>
  <sheetFormatPr baseColWidth="10" defaultColWidth="9.28515625" defaultRowHeight="15" x14ac:dyDescent="0.25"/>
  <cols>
    <col min="1" max="1" width="7.7109375" customWidth="1"/>
    <col min="2" max="2" width="58.140625" customWidth="1"/>
    <col min="3" max="3" width="7.85546875" customWidth="1"/>
    <col min="4" max="4" width="10.7109375" customWidth="1"/>
    <col min="5" max="5" width="11" customWidth="1"/>
    <col min="6" max="6" width="20" customWidth="1"/>
  </cols>
  <sheetData>
    <row r="1" spans="1:6" ht="3" customHeight="1" x14ac:dyDescent="0.25"/>
    <row r="2" spans="1:6" s="5" customFormat="1" ht="14.45" customHeight="1" x14ac:dyDescent="0.25">
      <c r="A2" s="1" t="s">
        <v>0</v>
      </c>
      <c r="B2" s="1"/>
      <c r="C2" s="7"/>
      <c r="D2" s="2"/>
      <c r="E2" s="3"/>
      <c r="F2" s="4"/>
    </row>
    <row r="3" spans="1:6" s="5" customFormat="1" ht="15.6" customHeight="1" x14ac:dyDescent="0.25">
      <c r="A3" s="1" t="s">
        <v>1</v>
      </c>
      <c r="B3" s="1"/>
      <c r="C3" s="7"/>
      <c r="D3" s="2"/>
      <c r="E3" s="3"/>
      <c r="F3" s="6"/>
    </row>
    <row r="4" spans="1:6" s="5" customFormat="1" ht="15.6" customHeight="1" x14ac:dyDescent="0.25">
      <c r="A4" s="1" t="s">
        <v>2</v>
      </c>
      <c r="B4" s="1"/>
      <c r="C4" s="7"/>
      <c r="D4" s="2"/>
      <c r="E4" s="3"/>
      <c r="F4" s="6"/>
    </row>
    <row r="5" spans="1:6" s="5" customFormat="1" ht="10.15" customHeight="1" x14ac:dyDescent="0.25">
      <c r="A5" s="28"/>
      <c r="B5" s="28"/>
      <c r="C5" s="28"/>
      <c r="D5" s="28"/>
      <c r="E5" s="28"/>
      <c r="F5" s="28"/>
    </row>
    <row r="6" spans="1:6" s="5" customFormat="1" ht="24.75" customHeight="1" x14ac:dyDescent="0.25">
      <c r="A6" s="29" t="s">
        <v>23</v>
      </c>
      <c r="B6" s="29"/>
      <c r="C6" s="29"/>
      <c r="D6" s="29"/>
      <c r="E6" s="29"/>
      <c r="F6" s="29"/>
    </row>
    <row r="7" spans="1:6" s="5" customFormat="1" ht="36" customHeight="1" x14ac:dyDescent="0.25">
      <c r="A7" s="30" t="s">
        <v>18</v>
      </c>
      <c r="B7" s="30"/>
      <c r="C7" s="30"/>
      <c r="D7" s="30"/>
      <c r="E7" s="30"/>
      <c r="F7" s="30"/>
    </row>
    <row r="8" spans="1:6" s="5" customFormat="1" ht="14.25" customHeight="1" x14ac:dyDescent="0.25">
      <c r="A8" s="31" t="s">
        <v>30</v>
      </c>
      <c r="B8" s="31"/>
      <c r="C8" s="31"/>
      <c r="D8" s="31"/>
      <c r="E8" s="31"/>
      <c r="F8" s="31"/>
    </row>
    <row r="10" spans="1:6" ht="51.75" customHeight="1" x14ac:dyDescent="0.25">
      <c r="A10" s="19" t="s">
        <v>3</v>
      </c>
      <c r="B10" s="19" t="s">
        <v>12</v>
      </c>
      <c r="C10" s="19" t="s">
        <v>4</v>
      </c>
      <c r="D10" s="20" t="s">
        <v>5</v>
      </c>
      <c r="E10" s="21" t="s">
        <v>13</v>
      </c>
      <c r="F10" s="22" t="s">
        <v>14</v>
      </c>
    </row>
    <row r="11" spans="1:6" ht="21" customHeight="1" x14ac:dyDescent="0.25">
      <c r="A11" s="65" t="s">
        <v>11</v>
      </c>
      <c r="B11" s="66"/>
      <c r="C11" s="66"/>
      <c r="D11" s="66"/>
      <c r="E11" s="66"/>
      <c r="F11" s="67"/>
    </row>
    <row r="12" spans="1:6" ht="15" customHeight="1" x14ac:dyDescent="0.25">
      <c r="A12" s="52">
        <v>1</v>
      </c>
      <c r="B12" s="55" t="s">
        <v>16</v>
      </c>
      <c r="C12" s="52" t="s">
        <v>6</v>
      </c>
      <c r="D12" s="35">
        <v>2</v>
      </c>
      <c r="E12" s="38"/>
      <c r="F12" s="38">
        <f>+E12*D12</f>
        <v>0</v>
      </c>
    </row>
    <row r="13" spans="1:6" ht="5.25" customHeight="1" x14ac:dyDescent="0.25">
      <c r="A13" s="53"/>
      <c r="B13" s="56"/>
      <c r="C13" s="53"/>
      <c r="D13" s="36"/>
      <c r="E13" s="39"/>
      <c r="F13" s="39"/>
    </row>
    <row r="14" spans="1:6" hidden="1" x14ac:dyDescent="0.25">
      <c r="A14" s="53"/>
      <c r="B14" s="56"/>
      <c r="C14" s="53"/>
      <c r="D14" s="36"/>
      <c r="E14" s="39"/>
      <c r="F14" s="39"/>
    </row>
    <row r="15" spans="1:6" ht="12" customHeight="1" x14ac:dyDescent="0.25">
      <c r="A15" s="54"/>
      <c r="B15" s="57"/>
      <c r="C15" s="54"/>
      <c r="D15" s="37"/>
      <c r="E15" s="40"/>
      <c r="F15" s="40"/>
    </row>
    <row r="16" spans="1:6" ht="12" customHeight="1" x14ac:dyDescent="0.25">
      <c r="A16" s="52">
        <v>2</v>
      </c>
      <c r="B16" s="44" t="s">
        <v>29</v>
      </c>
      <c r="C16" s="52" t="s">
        <v>6</v>
      </c>
      <c r="D16" s="35">
        <v>1</v>
      </c>
      <c r="E16" s="38"/>
      <c r="F16" s="38">
        <f>D16*E16</f>
        <v>0</v>
      </c>
    </row>
    <row r="17" spans="1:15" ht="12" customHeight="1" x14ac:dyDescent="0.25">
      <c r="A17" s="53"/>
      <c r="B17" s="48"/>
      <c r="C17" s="53"/>
      <c r="D17" s="36"/>
      <c r="E17" s="39"/>
      <c r="F17" s="39"/>
    </row>
    <row r="18" spans="1:15" ht="12" customHeight="1" x14ac:dyDescent="0.25">
      <c r="A18" s="53"/>
      <c r="B18" s="48"/>
      <c r="C18" s="53"/>
      <c r="D18" s="36"/>
      <c r="E18" s="39"/>
      <c r="F18" s="39"/>
    </row>
    <row r="19" spans="1:15" ht="12" customHeight="1" x14ac:dyDescent="0.25">
      <c r="A19" s="54"/>
      <c r="B19" s="58"/>
      <c r="C19" s="54"/>
      <c r="D19" s="37"/>
      <c r="E19" s="40"/>
      <c r="F19" s="40"/>
    </row>
    <row r="20" spans="1:15" ht="18.75" customHeight="1" x14ac:dyDescent="0.25">
      <c r="A20" s="45">
        <v>3</v>
      </c>
      <c r="B20" s="55" t="s">
        <v>20</v>
      </c>
      <c r="C20" s="32" t="s">
        <v>6</v>
      </c>
      <c r="D20" s="35">
        <v>2</v>
      </c>
      <c r="E20" s="38"/>
      <c r="F20" s="41">
        <f>D20*E20</f>
        <v>0</v>
      </c>
    </row>
    <row r="21" spans="1:15" ht="13.5" hidden="1" customHeight="1" x14ac:dyDescent="0.25">
      <c r="A21" s="46"/>
      <c r="B21" s="56"/>
      <c r="C21" s="33"/>
      <c r="D21" s="36"/>
      <c r="E21" s="39"/>
      <c r="F21" s="42"/>
    </row>
    <row r="22" spans="1:15" ht="13.5" hidden="1" customHeight="1" x14ac:dyDescent="0.25">
      <c r="A22" s="46"/>
      <c r="B22" s="56"/>
      <c r="C22" s="33"/>
      <c r="D22" s="36"/>
      <c r="E22" s="39"/>
      <c r="F22" s="42"/>
    </row>
    <row r="23" spans="1:15" ht="7.5" customHeight="1" x14ac:dyDescent="0.25">
      <c r="A23" s="47"/>
      <c r="B23" s="57"/>
      <c r="C23" s="34"/>
      <c r="D23" s="37"/>
      <c r="E23" s="40"/>
      <c r="F23" s="43"/>
      <c r="O23" s="26"/>
    </row>
    <row r="24" spans="1:15" ht="0.75" customHeight="1" x14ac:dyDescent="0.25">
      <c r="A24" s="45">
        <v>4</v>
      </c>
      <c r="B24" s="55" t="s">
        <v>21</v>
      </c>
      <c r="C24" s="45" t="s">
        <v>6</v>
      </c>
      <c r="D24" s="35">
        <v>8</v>
      </c>
      <c r="E24" s="38"/>
      <c r="F24" s="41">
        <f t="shared" ref="F24:F34" si="0">D24*E24</f>
        <v>0</v>
      </c>
    </row>
    <row r="25" spans="1:15" ht="16.5" customHeight="1" x14ac:dyDescent="0.25">
      <c r="A25" s="46"/>
      <c r="B25" s="56"/>
      <c r="C25" s="46"/>
      <c r="D25" s="36"/>
      <c r="E25" s="39"/>
      <c r="F25" s="42"/>
    </row>
    <row r="26" spans="1:15" ht="18.75" customHeight="1" x14ac:dyDescent="0.25">
      <c r="A26" s="46"/>
      <c r="B26" s="56"/>
      <c r="C26" s="46"/>
      <c r="D26" s="36"/>
      <c r="E26" s="39"/>
      <c r="F26" s="42"/>
    </row>
    <row r="27" spans="1:15" ht="7.5" hidden="1" customHeight="1" x14ac:dyDescent="0.25">
      <c r="A27" s="47"/>
      <c r="B27" s="57"/>
      <c r="C27" s="47"/>
      <c r="D27" s="37"/>
      <c r="E27" s="40"/>
      <c r="F27" s="43"/>
    </row>
    <row r="28" spans="1:15" ht="7.5" customHeight="1" x14ac:dyDescent="0.25">
      <c r="A28" s="45">
        <v>5</v>
      </c>
      <c r="B28" s="44" t="s">
        <v>22</v>
      </c>
      <c r="C28" s="45" t="s">
        <v>6</v>
      </c>
      <c r="D28" s="35">
        <v>1</v>
      </c>
      <c r="E28" s="38"/>
      <c r="F28" s="41">
        <f>D28*E28</f>
        <v>0</v>
      </c>
    </row>
    <row r="29" spans="1:15" ht="7.5" customHeight="1" x14ac:dyDescent="0.25">
      <c r="A29" s="46"/>
      <c r="B29" s="48"/>
      <c r="C29" s="46"/>
      <c r="D29" s="36"/>
      <c r="E29" s="39"/>
      <c r="F29" s="42"/>
    </row>
    <row r="30" spans="1:15" ht="7.5" customHeight="1" x14ac:dyDescent="0.25">
      <c r="A30" s="47"/>
      <c r="B30" s="48"/>
      <c r="C30" s="47"/>
      <c r="D30" s="37"/>
      <c r="E30" s="40"/>
      <c r="F30" s="43"/>
    </row>
    <row r="31" spans="1:15" ht="10.5" customHeight="1" x14ac:dyDescent="0.25">
      <c r="A31" s="45">
        <v>6</v>
      </c>
      <c r="B31" s="62" t="s">
        <v>9</v>
      </c>
      <c r="C31" s="32" t="s">
        <v>6</v>
      </c>
      <c r="D31" s="35">
        <v>7</v>
      </c>
      <c r="E31" s="38"/>
      <c r="F31" s="41">
        <f t="shared" si="0"/>
        <v>0</v>
      </c>
    </row>
    <row r="32" spans="1:15" ht="6" customHeight="1" x14ac:dyDescent="0.25">
      <c r="A32" s="46"/>
      <c r="B32" s="63"/>
      <c r="C32" s="33"/>
      <c r="D32" s="36"/>
      <c r="E32" s="39"/>
      <c r="F32" s="42"/>
    </row>
    <row r="33" spans="1:6" ht="10.5" customHeight="1" x14ac:dyDescent="0.25">
      <c r="A33" s="47"/>
      <c r="B33" s="64"/>
      <c r="C33" s="34"/>
      <c r="D33" s="37"/>
      <c r="E33" s="40"/>
      <c r="F33" s="43"/>
    </row>
    <row r="34" spans="1:6" ht="5.25" hidden="1" customHeight="1" x14ac:dyDescent="0.25">
      <c r="A34" s="45">
        <v>7</v>
      </c>
      <c r="B34" s="59" t="s">
        <v>15</v>
      </c>
      <c r="C34" s="45" t="s">
        <v>6</v>
      </c>
      <c r="D34" s="35">
        <v>10</v>
      </c>
      <c r="E34" s="38"/>
      <c r="F34" s="41">
        <f t="shared" si="0"/>
        <v>0</v>
      </c>
    </row>
    <row r="35" spans="1:6" ht="15" hidden="1" customHeight="1" x14ac:dyDescent="0.25">
      <c r="A35" s="46"/>
      <c r="B35" s="60"/>
      <c r="C35" s="46"/>
      <c r="D35" s="36"/>
      <c r="E35" s="39"/>
      <c r="F35" s="42"/>
    </row>
    <row r="36" spans="1:6" ht="15" hidden="1" customHeight="1" x14ac:dyDescent="0.25">
      <c r="A36" s="46"/>
      <c r="B36" s="60"/>
      <c r="C36" s="46"/>
      <c r="D36" s="36"/>
      <c r="E36" s="39"/>
      <c r="F36" s="42"/>
    </row>
    <row r="37" spans="1:6" x14ac:dyDescent="0.25">
      <c r="A37" s="46"/>
      <c r="B37" s="60"/>
      <c r="C37" s="46"/>
      <c r="D37" s="36"/>
      <c r="E37" s="39"/>
      <c r="F37" s="42"/>
    </row>
    <row r="38" spans="1:6" x14ac:dyDescent="0.25">
      <c r="A38" s="46"/>
      <c r="B38" s="60"/>
      <c r="C38" s="46"/>
      <c r="D38" s="36"/>
      <c r="E38" s="39"/>
      <c r="F38" s="42"/>
    </row>
    <row r="39" spans="1:6" ht="14.25" customHeight="1" x14ac:dyDescent="0.25">
      <c r="A39" s="47"/>
      <c r="B39" s="61"/>
      <c r="C39" s="47"/>
      <c r="D39" s="37"/>
      <c r="E39" s="40"/>
      <c r="F39" s="43"/>
    </row>
    <row r="40" spans="1:6" ht="32.25" customHeight="1" x14ac:dyDescent="0.25">
      <c r="A40" s="17">
        <v>8</v>
      </c>
      <c r="B40" s="18" t="s">
        <v>10</v>
      </c>
      <c r="C40" s="17" t="s">
        <v>6</v>
      </c>
      <c r="D40" s="23">
        <v>10</v>
      </c>
      <c r="E40" s="24"/>
      <c r="F40" s="25">
        <f>D40*E40</f>
        <v>0</v>
      </c>
    </row>
    <row r="41" spans="1:6" x14ac:dyDescent="0.25">
      <c r="A41" s="49" t="s">
        <v>7</v>
      </c>
      <c r="B41" s="50"/>
      <c r="C41" s="50"/>
      <c r="D41" s="50"/>
      <c r="E41" s="51"/>
      <c r="F41" s="8">
        <f>SUM(F12:F40)</f>
        <v>0</v>
      </c>
    </row>
    <row r="42" spans="1:6" x14ac:dyDescent="0.25">
      <c r="A42" s="49" t="s">
        <v>8</v>
      </c>
      <c r="B42" s="50"/>
      <c r="C42" s="50"/>
      <c r="D42" s="50"/>
      <c r="E42" s="51"/>
      <c r="F42" s="27">
        <f>F41*20%</f>
        <v>0</v>
      </c>
    </row>
    <row r="43" spans="1:6" x14ac:dyDescent="0.25">
      <c r="A43" s="49" t="s">
        <v>24</v>
      </c>
      <c r="B43" s="50"/>
      <c r="C43" s="50"/>
      <c r="D43" s="50"/>
      <c r="E43" s="51"/>
      <c r="F43" s="9">
        <f>F41+F42</f>
        <v>0</v>
      </c>
    </row>
    <row r="44" spans="1:6" ht="21" customHeight="1" x14ac:dyDescent="0.25">
      <c r="A44" s="65" t="s">
        <v>19</v>
      </c>
      <c r="B44" s="66"/>
      <c r="C44" s="66"/>
      <c r="D44" s="66"/>
      <c r="E44" s="66"/>
      <c r="F44" s="67"/>
    </row>
    <row r="45" spans="1:6" ht="15" hidden="1" customHeight="1" x14ac:dyDescent="0.25">
      <c r="A45" s="13"/>
      <c r="B45" s="16"/>
      <c r="C45" s="15"/>
      <c r="D45" s="14"/>
      <c r="E45" s="11"/>
      <c r="F45" s="12"/>
    </row>
    <row r="46" spans="1:6" x14ac:dyDescent="0.25">
      <c r="A46" s="45">
        <v>9</v>
      </c>
      <c r="B46" s="55" t="s">
        <v>17</v>
      </c>
      <c r="C46" s="45" t="s">
        <v>6</v>
      </c>
      <c r="D46" s="35">
        <v>30</v>
      </c>
      <c r="E46" s="38"/>
      <c r="F46" s="41">
        <f t="shared" ref="F46" si="1">D46*E46</f>
        <v>0</v>
      </c>
    </row>
    <row r="47" spans="1:6" ht="8.25" customHeight="1" x14ac:dyDescent="0.25">
      <c r="A47" s="46"/>
      <c r="B47" s="56"/>
      <c r="C47" s="46"/>
      <c r="D47" s="36"/>
      <c r="E47" s="39"/>
      <c r="F47" s="42"/>
    </row>
    <row r="48" spans="1:6" hidden="1" x14ac:dyDescent="0.25">
      <c r="A48" s="46"/>
      <c r="B48" s="56"/>
      <c r="C48" s="46"/>
      <c r="D48" s="36"/>
      <c r="E48" s="39"/>
      <c r="F48" s="42"/>
    </row>
    <row r="49" spans="1:6" hidden="1" x14ac:dyDescent="0.25">
      <c r="A49" s="47"/>
      <c r="B49" s="57"/>
      <c r="C49" s="47"/>
      <c r="D49" s="37"/>
      <c r="E49" s="40"/>
      <c r="F49" s="43"/>
    </row>
    <row r="50" spans="1:6" x14ac:dyDescent="0.25">
      <c r="A50" s="45">
        <v>10</v>
      </c>
      <c r="B50" s="62" t="s">
        <v>9</v>
      </c>
      <c r="C50" s="32" t="s">
        <v>6</v>
      </c>
      <c r="D50" s="35">
        <v>30</v>
      </c>
      <c r="E50" s="38"/>
      <c r="F50" s="41">
        <f t="shared" ref="F50" si="2">D50*E50</f>
        <v>0</v>
      </c>
    </row>
    <row r="51" spans="1:6" ht="7.5" customHeight="1" x14ac:dyDescent="0.25">
      <c r="A51" s="46"/>
      <c r="B51" s="63"/>
      <c r="C51" s="33"/>
      <c r="D51" s="36"/>
      <c r="E51" s="39"/>
      <c r="F51" s="42"/>
    </row>
    <row r="52" spans="1:6" ht="3.75" customHeight="1" x14ac:dyDescent="0.25">
      <c r="A52" s="47"/>
      <c r="B52" s="64"/>
      <c r="C52" s="34"/>
      <c r="D52" s="37"/>
      <c r="E52" s="40"/>
      <c r="F52" s="43"/>
    </row>
    <row r="53" spans="1:6" x14ac:dyDescent="0.25">
      <c r="A53" s="45">
        <v>11</v>
      </c>
      <c r="B53" s="59" t="s">
        <v>15</v>
      </c>
      <c r="C53" s="45" t="s">
        <v>6</v>
      </c>
      <c r="D53" s="35">
        <v>25</v>
      </c>
      <c r="E53" s="38"/>
      <c r="F53" s="41">
        <f t="shared" ref="F53" si="3">D53*E53</f>
        <v>0</v>
      </c>
    </row>
    <row r="54" spans="1:6" ht="9" customHeight="1" x14ac:dyDescent="0.25">
      <c r="A54" s="46"/>
      <c r="B54" s="60"/>
      <c r="C54" s="46"/>
      <c r="D54" s="36"/>
      <c r="E54" s="39"/>
      <c r="F54" s="42"/>
    </row>
    <row r="55" spans="1:6" hidden="1" x14ac:dyDescent="0.25">
      <c r="A55" s="46"/>
      <c r="B55" s="60"/>
      <c r="C55" s="46"/>
      <c r="D55" s="36"/>
      <c r="E55" s="39"/>
      <c r="F55" s="42"/>
    </row>
    <row r="56" spans="1:6" hidden="1" x14ac:dyDescent="0.25">
      <c r="A56" s="46"/>
      <c r="B56" s="60"/>
      <c r="C56" s="46"/>
      <c r="D56" s="36"/>
      <c r="E56" s="39"/>
      <c r="F56" s="42"/>
    </row>
    <row r="57" spans="1:6" hidden="1" x14ac:dyDescent="0.25">
      <c r="A57" s="46"/>
      <c r="B57" s="60"/>
      <c r="C57" s="46"/>
      <c r="D57" s="36"/>
      <c r="E57" s="39"/>
      <c r="F57" s="42"/>
    </row>
    <row r="58" spans="1:6" ht="8.25" customHeight="1" x14ac:dyDescent="0.25">
      <c r="A58" s="47"/>
      <c r="B58" s="61"/>
      <c r="C58" s="47"/>
      <c r="D58" s="37"/>
      <c r="E58" s="40"/>
      <c r="F58" s="43"/>
    </row>
    <row r="59" spans="1:6" ht="20.25" customHeight="1" x14ac:dyDescent="0.25">
      <c r="A59" s="17">
        <v>12</v>
      </c>
      <c r="B59" s="18" t="s">
        <v>10</v>
      </c>
      <c r="C59" s="17" t="s">
        <v>6</v>
      </c>
      <c r="D59" s="23">
        <v>25</v>
      </c>
      <c r="E59" s="24"/>
      <c r="F59" s="25">
        <f>D59*E59</f>
        <v>0</v>
      </c>
    </row>
    <row r="60" spans="1:6" x14ac:dyDescent="0.25">
      <c r="A60" s="49" t="s">
        <v>7</v>
      </c>
      <c r="B60" s="50"/>
      <c r="C60" s="50"/>
      <c r="D60" s="50"/>
      <c r="E60" s="51"/>
      <c r="F60" s="8">
        <f>SUM(F45:F59)</f>
        <v>0</v>
      </c>
    </row>
    <row r="61" spans="1:6" x14ac:dyDescent="0.25">
      <c r="A61" s="49" t="s">
        <v>8</v>
      </c>
      <c r="B61" s="50"/>
      <c r="C61" s="50"/>
      <c r="D61" s="50"/>
      <c r="E61" s="51"/>
      <c r="F61" s="9">
        <f>F60*20%</f>
        <v>0</v>
      </c>
    </row>
    <row r="62" spans="1:6" x14ac:dyDescent="0.25">
      <c r="A62" s="49" t="s">
        <v>25</v>
      </c>
      <c r="B62" s="50"/>
      <c r="C62" s="50"/>
      <c r="D62" s="50"/>
      <c r="E62" s="51"/>
      <c r="F62" s="27">
        <f>F60+F61</f>
        <v>0</v>
      </c>
    </row>
    <row r="63" spans="1:6" x14ac:dyDescent="0.25">
      <c r="A63" s="49" t="s">
        <v>26</v>
      </c>
      <c r="B63" s="50"/>
      <c r="C63" s="50"/>
      <c r="D63" s="50"/>
      <c r="E63" s="51"/>
      <c r="F63" s="8">
        <f>F41+F60</f>
        <v>0</v>
      </c>
    </row>
    <row r="64" spans="1:6" x14ac:dyDescent="0.25">
      <c r="A64" s="49" t="s">
        <v>27</v>
      </c>
      <c r="B64" s="50"/>
      <c r="C64" s="50"/>
      <c r="D64" s="50"/>
      <c r="E64" s="51"/>
      <c r="F64" s="9">
        <f>F63*20%</f>
        <v>0</v>
      </c>
    </row>
    <row r="65" spans="1:6" x14ac:dyDescent="0.25">
      <c r="A65" s="49" t="s">
        <v>28</v>
      </c>
      <c r="B65" s="50"/>
      <c r="C65" s="50"/>
      <c r="D65" s="50"/>
      <c r="E65" s="51"/>
      <c r="F65" s="9">
        <f>F63+F64</f>
        <v>0</v>
      </c>
    </row>
    <row r="70" spans="1:6" x14ac:dyDescent="0.25">
      <c r="E70" s="10"/>
    </row>
  </sheetData>
  <mergeCells count="75">
    <mergeCell ref="A63:E63"/>
    <mergeCell ref="A64:E64"/>
    <mergeCell ref="A65:E65"/>
    <mergeCell ref="A60:E60"/>
    <mergeCell ref="A61:E61"/>
    <mergeCell ref="A62:E62"/>
    <mergeCell ref="F50:F52"/>
    <mergeCell ref="A53:A58"/>
    <mergeCell ref="B53:B58"/>
    <mergeCell ref="C53:C58"/>
    <mergeCell ref="D53:D58"/>
    <mergeCell ref="E53:E58"/>
    <mergeCell ref="F53:F58"/>
    <mergeCell ref="A50:A52"/>
    <mergeCell ref="B50:B52"/>
    <mergeCell ref="C50:C52"/>
    <mergeCell ref="D50:D52"/>
    <mergeCell ref="E50:E52"/>
    <mergeCell ref="A46:A49"/>
    <mergeCell ref="B46:B49"/>
    <mergeCell ref="C46:C49"/>
    <mergeCell ref="D46:D49"/>
    <mergeCell ref="E46:E49"/>
    <mergeCell ref="F46:F49"/>
    <mergeCell ref="A42:E42"/>
    <mergeCell ref="A43:E43"/>
    <mergeCell ref="A44:F44"/>
    <mergeCell ref="A5:F5"/>
    <mergeCell ref="A6:F6"/>
    <mergeCell ref="A7:F7"/>
    <mergeCell ref="A8:F8"/>
    <mergeCell ref="A20:A23"/>
    <mergeCell ref="C20:C23"/>
    <mergeCell ref="D20:D23"/>
    <mergeCell ref="E20:E23"/>
    <mergeCell ref="F20:F23"/>
    <mergeCell ref="B20:B23"/>
    <mergeCell ref="F12:F15"/>
    <mergeCell ref="A11:F11"/>
    <mergeCell ref="F34:F39"/>
    <mergeCell ref="B34:B39"/>
    <mergeCell ref="A24:A27"/>
    <mergeCell ref="C24:C27"/>
    <mergeCell ref="D24:D27"/>
    <mergeCell ref="E24:E27"/>
    <mergeCell ref="F24:F27"/>
    <mergeCell ref="B24:B27"/>
    <mergeCell ref="A31:A33"/>
    <mergeCell ref="C31:C33"/>
    <mergeCell ref="D31:D33"/>
    <mergeCell ref="E31:E33"/>
    <mergeCell ref="F31:F33"/>
    <mergeCell ref="B31:B33"/>
    <mergeCell ref="A41:E41"/>
    <mergeCell ref="A12:A15"/>
    <mergeCell ref="B12:B15"/>
    <mergeCell ref="C12:C15"/>
    <mergeCell ref="D12:D15"/>
    <mergeCell ref="E12:E15"/>
    <mergeCell ref="A34:A39"/>
    <mergeCell ref="C34:C39"/>
    <mergeCell ref="D34:D39"/>
    <mergeCell ref="E34:E39"/>
    <mergeCell ref="B16:B19"/>
    <mergeCell ref="C16:C19"/>
    <mergeCell ref="D16:D19"/>
    <mergeCell ref="E16:E19"/>
    <mergeCell ref="A16:A19"/>
    <mergeCell ref="A28:A30"/>
    <mergeCell ref="F16:F19"/>
    <mergeCell ref="B28:B30"/>
    <mergeCell ref="C28:C30"/>
    <mergeCell ref="E28:E30"/>
    <mergeCell ref="D28:D30"/>
    <mergeCell ref="F28:F30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Amine Bouderba</dc:creator>
  <cp:lastModifiedBy>hanan taybi</cp:lastModifiedBy>
  <cp:lastPrinted>2026-07-24T14:22:42Z</cp:lastPrinted>
  <dcterms:created xsi:type="dcterms:W3CDTF">2024-04-29T14:35:41Z</dcterms:created>
  <dcterms:modified xsi:type="dcterms:W3CDTF">2026-07-28T14:36:59Z</dcterms:modified>
</cp:coreProperties>
</file>