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AOO -2026\AOO N°35-2026-BG-PT\Nouveau dossier\"/>
    </mc:Choice>
  </mc:AlternateContent>
  <xr:revisionPtr revIDLastSave="0" documentId="13_ncr:1_{F5EA2384-0202-40EA-AE97-7A1E9A71C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5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3" i="1"/>
  <c r="F34" i="1"/>
  <c r="F35" i="1"/>
  <c r="F36" i="1"/>
  <c r="F39" i="1"/>
  <c r="F40" i="1"/>
  <c r="F41" i="1"/>
  <c r="F42" i="1"/>
  <c r="F43" i="1"/>
  <c r="F44" i="1"/>
  <c r="F45" i="1"/>
  <c r="F46" i="1"/>
  <c r="F47" i="1"/>
  <c r="F48" i="1"/>
  <c r="F84" i="1"/>
  <c r="F85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52" i="1"/>
  <c r="F53" i="1"/>
  <c r="F54" i="1"/>
  <c r="F55" i="1"/>
  <c r="F56" i="1"/>
  <c r="F57" i="1"/>
  <c r="F58" i="1"/>
  <c r="F59" i="1"/>
  <c r="F83" i="1" l="1"/>
  <c r="F61" i="1"/>
  <c r="F38" i="1"/>
  <c r="F32" i="1"/>
  <c r="F27" i="1"/>
  <c r="F9" i="1"/>
  <c r="F86" i="1" l="1"/>
  <c r="F87" i="1" s="1"/>
  <c r="F88" i="1" s="1"/>
</calcChain>
</file>

<file path=xl/sharedStrings.xml><?xml version="1.0" encoding="utf-8"?>
<sst xmlns="http://schemas.openxmlformats.org/spreadsheetml/2006/main" count="165" uniqueCount="100">
  <si>
    <t>Royaume du Maroc</t>
  </si>
  <si>
    <t>Ministère de l'Intérieur</t>
  </si>
  <si>
    <t>Province de Taza</t>
  </si>
  <si>
    <t>MARCHE N°………………</t>
  </si>
  <si>
    <t>Objet : Travaux d'achèvement d'aménagement et d'installation de postes de commandement : Caïdats de Maghraoua, Bouyablane et Poste Khalifa de Bab Boudir - Province de Taza</t>
  </si>
  <si>
    <t>N°</t>
  </si>
  <si>
    <t xml:space="preserve">DESIGNATION DES OUVRAGES                                                           </t>
  </si>
  <si>
    <t>U</t>
  </si>
  <si>
    <t>Quantité</t>
  </si>
  <si>
    <t>Prix Unitaire  (Hors taxe)</t>
  </si>
  <si>
    <t>Prix Total</t>
  </si>
  <si>
    <t>A- GROS ŒUVRES</t>
  </si>
  <si>
    <t>Démolition des ouvrages existants y/c évacuation à la décharge publique</t>
  </si>
  <si>
    <t>m3</t>
  </si>
  <si>
    <t>Terrassement de toutes nature y/c évacuation à la décharge publique</t>
  </si>
  <si>
    <t>Décapage de revêtement sol, mural, complexe d'étanchéité et Faux plafond en staff lisse y/c évacuation à la décharge publique</t>
  </si>
  <si>
    <t>m²</t>
  </si>
  <si>
    <t>Maçonnerie de moellons en fondation et en élévation</t>
  </si>
  <si>
    <t>Béton armé en fondation et en élévation y/c aciers</t>
  </si>
  <si>
    <t>Fourniture et mise en œuvre de tout venant compacté</t>
  </si>
  <si>
    <t>Hérissonnage en pierres sèches de 0.2m</t>
  </si>
  <si>
    <t>M²</t>
  </si>
  <si>
    <t>Forme de béton de 0,12m y/c aciers</t>
  </si>
  <si>
    <t>Cloisons simple de 10 cm en brique 8T</t>
  </si>
  <si>
    <t>Enduit au mortier du ciment</t>
  </si>
  <si>
    <t xml:space="preserve">Ponçage, polissage et lustrage du revêtement en granito poli existant </t>
  </si>
  <si>
    <t xml:space="preserve">Fourniture et pose de tuiles y/c structure de fixation en bois </t>
  </si>
  <si>
    <t>Réfection de la structure périphérique de toiture en tuiles</t>
  </si>
  <si>
    <t xml:space="preserve">Fourniture et pose de la gouttière en tôle pour évacuation des eaux pluviales </t>
  </si>
  <si>
    <t>ml</t>
  </si>
  <si>
    <t xml:space="preserve">Canalisation en PVC Ø 200 série 2 type assainissement </t>
  </si>
  <si>
    <t>fosse septique de 6 m3</t>
  </si>
  <si>
    <t>puits perdu</t>
  </si>
  <si>
    <t>B-Étanchéité</t>
  </si>
  <si>
    <t>Forme de pente et chape de lissage</t>
  </si>
  <si>
    <t>Étanchéité auto protégé</t>
  </si>
  <si>
    <t>Étanchéité légère pour salles d’eau</t>
  </si>
  <si>
    <t>F &amp; P de descente d'eau pluviale en tôle galvanisé</t>
  </si>
  <si>
    <t>C- REVETEMENT</t>
  </si>
  <si>
    <t>Faux plafond en staff lisse y/c joint creux et élément décoratif</t>
  </si>
  <si>
    <t xml:space="preserve">Revêtement du sol et mural en carreaux COMPACTO </t>
  </si>
  <si>
    <t>Revêtement du sol en pierre de taille Ouad Amlil 3 cm d'épaisseur</t>
  </si>
  <si>
    <t>Revêtement des murs extérieures en pierre de taille Ouad Amlil de 2 cm d'épaisseur</t>
  </si>
  <si>
    <t>Revêtement en Gerflex y/c plinthe</t>
  </si>
  <si>
    <t>D- MENUISERIE BOIS, ALUMINIUM ET METALLIQUE</t>
  </si>
  <si>
    <t>Réfection de porte en fer y/c poignée avec serrure</t>
  </si>
  <si>
    <t>Réfection de porte en bois  y/c poignée avec serrure</t>
  </si>
  <si>
    <t>Réfection de placard en bois  y/c les accessoires</t>
  </si>
  <si>
    <t>Fourniture et pose cimaise murale en bois MDF</t>
  </si>
  <si>
    <t>Ml</t>
  </si>
  <si>
    <t>Fourniture et pose de porte métallique avec découpe "LASER"</t>
  </si>
  <si>
    <t xml:space="preserve">Dépose, réfection et pose de grille de défense </t>
  </si>
  <si>
    <t>Fourniture et pose des portes pleines en bois rouge capitonnée</t>
  </si>
  <si>
    <t xml:space="preserve">Fourniture et pose des portes à lame en bois rouge </t>
  </si>
  <si>
    <t xml:space="preserve">Fourniture et pose de fenêtre et châssis en aluminium profilé COMFORT </t>
  </si>
  <si>
    <t>Fourniture et pose porte en aluminium pour placards profilé COMFORT</t>
  </si>
  <si>
    <t>Fourniture et pose  volets roulants y/c cache rideau avec motorisation électrique</t>
  </si>
  <si>
    <t>E- PLOMBERIE SANITAIRE</t>
  </si>
  <si>
    <t>Fourniture et pose de niche de compteur</t>
  </si>
  <si>
    <t xml:space="preserve">Regards de 40/40 </t>
  </si>
  <si>
    <t xml:space="preserve">Canalisation en PVC de Ф50, Ф75, Ф100 et Ф125 </t>
  </si>
  <si>
    <t>F&amp;P  de siphon de sol en inox 10*10</t>
  </si>
  <si>
    <t>Fourniture et pose de siège W.C à la turque complet</t>
  </si>
  <si>
    <t>Fourniture et pose de siège W.C à l'anglaise complet</t>
  </si>
  <si>
    <t>F&amp;P de lavabo sur pied en porcelaine complet</t>
  </si>
  <si>
    <t>F&amp;P de tuyau PPR 15/21</t>
  </si>
  <si>
    <t>F&amp;P de robinet d'arrêt D 15/21</t>
  </si>
  <si>
    <t>F&amp;P de robinet de service 15/21</t>
  </si>
  <si>
    <t xml:space="preserve">F- ELECTRICITE – LUSTRERIE </t>
  </si>
  <si>
    <t>Réfection de l'installation électrique</t>
  </si>
  <si>
    <t>F</t>
  </si>
  <si>
    <t xml:space="preserve">Fourniture et pose de panel LED 30x30 </t>
  </si>
  <si>
    <t>Fourniture et pose de panel LED 60x60</t>
  </si>
  <si>
    <t xml:space="preserve">Fourniture et pose de spot lumineux </t>
  </si>
  <si>
    <t xml:space="preserve">F&amp;P Hublot étanche LED </t>
  </si>
  <si>
    <t>Fourniture et pose applique lavabo</t>
  </si>
  <si>
    <t>F &amp; P de Bloc Autonome de secours 120 Lum</t>
  </si>
  <si>
    <t xml:space="preserve">Fourniture et pose projecteur 150 W LED </t>
  </si>
  <si>
    <t>F&amp;P Plus-value pour va et vient</t>
  </si>
  <si>
    <t>F&amp;P Sonnette d'appel du bureau</t>
  </si>
  <si>
    <t xml:space="preserve">Fourniture et pose de prise de courant 16/20A+T </t>
  </si>
  <si>
    <t>Câble de distribution cat6</t>
  </si>
  <si>
    <t>F&amp;P de prise d'informatique</t>
  </si>
  <si>
    <t>F&amp;P Goulotte (100*45)</t>
  </si>
  <si>
    <t>F&amp;P Foyer lumineux simple et double allumage</t>
  </si>
  <si>
    <t>F&amp;P chauffe-eau électrique de 30 l</t>
  </si>
  <si>
    <t>F&amp;P d’extincteur CO2 de 5 kg</t>
  </si>
  <si>
    <t xml:space="preserve">F&amp;P d'enseigne en inox "caractère de 30 cm de hauteur" sur support en allucoband </t>
  </si>
  <si>
    <t>F&amp;P des plaques signalétiques</t>
  </si>
  <si>
    <t xml:space="preserve">Mat drapeau de 3 m en inox Ø 60 </t>
  </si>
  <si>
    <t xml:space="preserve">Fourniture et pose de climatiseur split système 9000 BTU </t>
  </si>
  <si>
    <t>G- PEINTURE</t>
  </si>
  <si>
    <t xml:space="preserve">Peinture griffé sur Façade  y/c décapage de l'existant </t>
  </si>
  <si>
    <t>Peinture vinylique mate sur murs intérieurs et plafond</t>
  </si>
  <si>
    <t>Peinture glycérophtalique laquée sur bois et fer</t>
  </si>
  <si>
    <t>TOTAL H.T.</t>
  </si>
  <si>
    <t>MONTANT DE LA T.V.A  20%</t>
  </si>
  <si>
    <t>TOTAL T.T.C</t>
  </si>
  <si>
    <t>Cachet et signature du concurrent</t>
  </si>
  <si>
    <t>BORDEREAU DES PRIX-DETAIL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</si>
</sst>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" fontId="9" fillId="0" borderId="10" xfId="2" applyNumberFormat="1" applyFont="1" applyBorder="1" applyAlignment="1">
      <alignment horizontal="center" vertical="center" wrapText="1"/>
    </xf>
    <xf numFmtId="2" fontId="10" fillId="0" borderId="10" xfId="2" applyNumberFormat="1" applyFont="1" applyBorder="1" applyAlignment="1">
      <alignment vertical="center" wrapText="1"/>
    </xf>
    <xf numFmtId="2" fontId="10" fillId="0" borderId="10" xfId="2" applyNumberFormat="1" applyFont="1" applyBorder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 wrapText="1"/>
    </xf>
    <xf numFmtId="4" fontId="10" fillId="0" borderId="10" xfId="2" applyNumberFormat="1" applyFont="1" applyBorder="1" applyAlignment="1">
      <alignment horizontal="right" vertical="center" wrapText="1"/>
    </xf>
    <xf numFmtId="1" fontId="9" fillId="4" borderId="10" xfId="2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center" wrapText="1"/>
    </xf>
    <xf numFmtId="4" fontId="0" fillId="4" borderId="10" xfId="0" applyNumberFormat="1" applyFill="1" applyBorder="1" applyAlignment="1">
      <alignment horizontal="center" vertical="center" wrapText="1"/>
    </xf>
    <xf numFmtId="4" fontId="9" fillId="2" borderId="10" xfId="2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9" fillId="2" borderId="10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000000-0005-0000-0000-000001000000}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showZeros="0" tabSelected="1" view="pageBreakPreview" topLeftCell="A78" zoomScale="175" zoomScaleNormal="100" zoomScaleSheetLayoutView="175" workbookViewId="0">
      <selection activeCell="F88" sqref="F88"/>
    </sheetView>
  </sheetViews>
  <sheetFormatPr baseColWidth="10" defaultRowHeight="15" x14ac:dyDescent="0.25"/>
  <cols>
    <col min="1" max="1" width="5.42578125" customWidth="1"/>
    <col min="2" max="2" width="48.5703125" customWidth="1"/>
    <col min="3" max="3" width="7.85546875" customWidth="1"/>
    <col min="5" max="5" width="14.42578125" customWidth="1"/>
  </cols>
  <sheetData>
    <row r="1" spans="1:6" ht="19.5" x14ac:dyDescent="0.3">
      <c r="A1" s="1" t="s">
        <v>0</v>
      </c>
      <c r="B1" s="2"/>
      <c r="C1" s="3"/>
      <c r="D1" s="3"/>
      <c r="E1" s="3"/>
      <c r="F1" s="3"/>
    </row>
    <row r="2" spans="1:6" ht="19.5" x14ac:dyDescent="0.3">
      <c r="A2" s="1" t="s">
        <v>1</v>
      </c>
      <c r="B2" s="2"/>
      <c r="C2" s="3"/>
      <c r="D2" s="3"/>
      <c r="E2" s="3"/>
      <c r="F2" s="3"/>
    </row>
    <row r="3" spans="1:6" ht="19.5" x14ac:dyDescent="0.3">
      <c r="A3" s="1" t="s">
        <v>2</v>
      </c>
      <c r="B3" s="2"/>
      <c r="C3" s="3"/>
      <c r="D3" s="3"/>
      <c r="E3" s="3"/>
      <c r="F3" s="3"/>
    </row>
    <row r="4" spans="1:6" ht="18.75" x14ac:dyDescent="0.25">
      <c r="A4" s="26" t="s">
        <v>3</v>
      </c>
      <c r="B4" s="26"/>
      <c r="C4" s="26"/>
      <c r="D4" s="26"/>
      <c r="E4" s="26"/>
      <c r="F4" s="26"/>
    </row>
    <row r="5" spans="1:6" ht="18.75" x14ac:dyDescent="0.25">
      <c r="A5" s="26" t="s">
        <v>99</v>
      </c>
      <c r="B5" s="26"/>
      <c r="C5" s="26"/>
      <c r="D5" s="26"/>
      <c r="E5" s="26"/>
      <c r="F5" s="26"/>
    </row>
    <row r="6" spans="1:6" ht="54" customHeight="1" thickBot="1" x14ac:dyDescent="0.3">
      <c r="A6" s="27" t="s">
        <v>4</v>
      </c>
      <c r="B6" s="27"/>
      <c r="C6" s="27"/>
      <c r="D6" s="27"/>
      <c r="E6" s="27"/>
      <c r="F6" s="27"/>
    </row>
    <row r="7" spans="1:6" ht="57" thickBot="1" x14ac:dyDescent="0.3">
      <c r="A7" s="4" t="s">
        <v>5</v>
      </c>
      <c r="B7" s="5" t="s">
        <v>6</v>
      </c>
      <c r="C7" s="5" t="s">
        <v>7</v>
      </c>
      <c r="D7" s="5" t="s">
        <v>8</v>
      </c>
      <c r="E7" s="6" t="s">
        <v>9</v>
      </c>
      <c r="F7" s="7" t="s">
        <v>10</v>
      </c>
    </row>
    <row r="8" spans="1:6" x14ac:dyDescent="0.25">
      <c r="A8" s="8"/>
      <c r="B8" s="9" t="s">
        <v>11</v>
      </c>
      <c r="C8" s="10"/>
      <c r="D8" s="10"/>
      <c r="E8" s="11"/>
      <c r="F8" s="12"/>
    </row>
    <row r="9" spans="1:6" ht="30" x14ac:dyDescent="0.25">
      <c r="A9" s="13">
        <v>1</v>
      </c>
      <c r="B9" s="14" t="s">
        <v>12</v>
      </c>
      <c r="C9" s="15" t="s">
        <v>13</v>
      </c>
      <c r="D9" s="16">
        <v>6</v>
      </c>
      <c r="E9" s="15"/>
      <c r="F9" s="17">
        <f>D9*E9</f>
        <v>0</v>
      </c>
    </row>
    <row r="10" spans="1:6" ht="30" x14ac:dyDescent="0.25">
      <c r="A10" s="13">
        <v>2</v>
      </c>
      <c r="B10" s="14" t="s">
        <v>14</v>
      </c>
      <c r="C10" s="15" t="s">
        <v>13</v>
      </c>
      <c r="D10" s="16">
        <v>6</v>
      </c>
      <c r="E10" s="15"/>
      <c r="F10" s="17">
        <f t="shared" ref="F10:F25" si="0">D10*E10</f>
        <v>0</v>
      </c>
    </row>
    <row r="11" spans="1:6" ht="45" x14ac:dyDescent="0.25">
      <c r="A11" s="13">
        <v>3</v>
      </c>
      <c r="B11" s="14" t="s">
        <v>15</v>
      </c>
      <c r="C11" s="15" t="s">
        <v>16</v>
      </c>
      <c r="D11" s="16">
        <v>90</v>
      </c>
      <c r="E11" s="15"/>
      <c r="F11" s="17">
        <f t="shared" si="0"/>
        <v>0</v>
      </c>
    </row>
    <row r="12" spans="1:6" ht="30" x14ac:dyDescent="0.25">
      <c r="A12" s="13">
        <v>4</v>
      </c>
      <c r="B12" s="14" t="s">
        <v>17</v>
      </c>
      <c r="C12" s="15" t="s">
        <v>13</v>
      </c>
      <c r="D12" s="16">
        <v>15</v>
      </c>
      <c r="E12" s="15"/>
      <c r="F12" s="17">
        <f t="shared" si="0"/>
        <v>0</v>
      </c>
    </row>
    <row r="13" spans="1:6" x14ac:dyDescent="0.25">
      <c r="A13" s="13">
        <v>5</v>
      </c>
      <c r="B13" s="14" t="s">
        <v>18</v>
      </c>
      <c r="C13" s="15" t="s">
        <v>13</v>
      </c>
      <c r="D13" s="16">
        <v>7</v>
      </c>
      <c r="E13" s="15"/>
      <c r="F13" s="17">
        <f t="shared" si="0"/>
        <v>0</v>
      </c>
    </row>
    <row r="14" spans="1:6" ht="30" x14ac:dyDescent="0.25">
      <c r="A14" s="13">
        <v>6</v>
      </c>
      <c r="B14" s="14" t="s">
        <v>19</v>
      </c>
      <c r="C14" s="15" t="s">
        <v>13</v>
      </c>
      <c r="D14" s="16">
        <v>22</v>
      </c>
      <c r="E14" s="15"/>
      <c r="F14" s="17">
        <f t="shared" si="0"/>
        <v>0</v>
      </c>
    </row>
    <row r="15" spans="1:6" x14ac:dyDescent="0.25">
      <c r="A15" s="13">
        <v>7</v>
      </c>
      <c r="B15" s="14" t="s">
        <v>20</v>
      </c>
      <c r="C15" s="15" t="s">
        <v>21</v>
      </c>
      <c r="D15" s="16">
        <v>92</v>
      </c>
      <c r="E15" s="15"/>
      <c r="F15" s="17">
        <f t="shared" si="0"/>
        <v>0</v>
      </c>
    </row>
    <row r="16" spans="1:6" x14ac:dyDescent="0.25">
      <c r="A16" s="13">
        <v>8</v>
      </c>
      <c r="B16" s="14" t="s">
        <v>22</v>
      </c>
      <c r="C16" s="15" t="s">
        <v>21</v>
      </c>
      <c r="D16" s="16">
        <v>92</v>
      </c>
      <c r="E16" s="15"/>
      <c r="F16" s="17">
        <f t="shared" si="0"/>
        <v>0</v>
      </c>
    </row>
    <row r="17" spans="1:6" x14ac:dyDescent="0.25">
      <c r="A17" s="13">
        <v>9</v>
      </c>
      <c r="B17" s="14" t="s">
        <v>23</v>
      </c>
      <c r="C17" s="15" t="s">
        <v>16</v>
      </c>
      <c r="D17" s="16">
        <v>30</v>
      </c>
      <c r="E17" s="15"/>
      <c r="F17" s="17">
        <f t="shared" si="0"/>
        <v>0</v>
      </c>
    </row>
    <row r="18" spans="1:6" x14ac:dyDescent="0.25">
      <c r="A18" s="13">
        <v>10</v>
      </c>
      <c r="B18" s="14" t="s">
        <v>24</v>
      </c>
      <c r="C18" s="15" t="s">
        <v>16</v>
      </c>
      <c r="D18" s="16">
        <v>78</v>
      </c>
      <c r="E18" s="15"/>
      <c r="F18" s="17">
        <f t="shared" si="0"/>
        <v>0</v>
      </c>
    </row>
    <row r="19" spans="1:6" ht="30" x14ac:dyDescent="0.25">
      <c r="A19" s="13">
        <v>11</v>
      </c>
      <c r="B19" s="14" t="s">
        <v>25</v>
      </c>
      <c r="C19" s="15" t="s">
        <v>16</v>
      </c>
      <c r="D19" s="16">
        <v>200</v>
      </c>
      <c r="E19" s="15"/>
      <c r="F19" s="17">
        <f t="shared" si="0"/>
        <v>0</v>
      </c>
    </row>
    <row r="20" spans="1:6" ht="30" x14ac:dyDescent="0.25">
      <c r="A20" s="13">
        <v>12</v>
      </c>
      <c r="B20" s="14" t="s">
        <v>26</v>
      </c>
      <c r="C20" s="15" t="s">
        <v>16</v>
      </c>
      <c r="D20" s="16">
        <v>140</v>
      </c>
      <c r="E20" s="15"/>
      <c r="F20" s="17">
        <f t="shared" si="0"/>
        <v>0</v>
      </c>
    </row>
    <row r="21" spans="1:6" ht="30" x14ac:dyDescent="0.25">
      <c r="A21" s="13">
        <v>13</v>
      </c>
      <c r="B21" s="14" t="s">
        <v>27</v>
      </c>
      <c r="C21" s="15" t="s">
        <v>16</v>
      </c>
      <c r="D21" s="16">
        <v>50</v>
      </c>
      <c r="E21" s="15"/>
      <c r="F21" s="17">
        <f t="shared" si="0"/>
        <v>0</v>
      </c>
    </row>
    <row r="22" spans="1:6" ht="30" x14ac:dyDescent="0.25">
      <c r="A22" s="13">
        <v>14</v>
      </c>
      <c r="B22" s="14" t="s">
        <v>28</v>
      </c>
      <c r="C22" s="15" t="s">
        <v>29</v>
      </c>
      <c r="D22" s="16">
        <v>55</v>
      </c>
      <c r="E22" s="15"/>
      <c r="F22" s="17">
        <f t="shared" si="0"/>
        <v>0</v>
      </c>
    </row>
    <row r="23" spans="1:6" ht="30" x14ac:dyDescent="0.25">
      <c r="A23" s="13">
        <v>15</v>
      </c>
      <c r="B23" s="14" t="s">
        <v>30</v>
      </c>
      <c r="C23" s="15" t="s">
        <v>29</v>
      </c>
      <c r="D23" s="16">
        <v>6</v>
      </c>
      <c r="E23" s="15"/>
      <c r="F23" s="17">
        <f t="shared" si="0"/>
        <v>0</v>
      </c>
    </row>
    <row r="24" spans="1:6" x14ac:dyDescent="0.25">
      <c r="A24" s="13">
        <v>16</v>
      </c>
      <c r="B24" s="14" t="s">
        <v>31</v>
      </c>
      <c r="C24" s="15" t="s">
        <v>7</v>
      </c>
      <c r="D24" s="16">
        <v>1</v>
      </c>
      <c r="E24" s="15"/>
      <c r="F24" s="17">
        <f t="shared" si="0"/>
        <v>0</v>
      </c>
    </row>
    <row r="25" spans="1:6" x14ac:dyDescent="0.25">
      <c r="A25" s="13">
        <v>17</v>
      </c>
      <c r="B25" s="14" t="s">
        <v>32</v>
      </c>
      <c r="C25" s="15" t="s">
        <v>7</v>
      </c>
      <c r="D25" s="16">
        <v>1</v>
      </c>
      <c r="E25" s="15"/>
      <c r="F25" s="17">
        <f t="shared" si="0"/>
        <v>0</v>
      </c>
    </row>
    <row r="26" spans="1:6" x14ac:dyDescent="0.25">
      <c r="A26" s="8"/>
      <c r="B26" s="9" t="s">
        <v>33</v>
      </c>
      <c r="C26" s="10"/>
      <c r="D26" s="10"/>
      <c r="E26" s="11"/>
      <c r="F26" s="11"/>
    </row>
    <row r="27" spans="1:6" x14ac:dyDescent="0.25">
      <c r="A27" s="18">
        <v>18</v>
      </c>
      <c r="B27" s="14" t="s">
        <v>34</v>
      </c>
      <c r="C27" s="15" t="s">
        <v>21</v>
      </c>
      <c r="D27" s="16">
        <v>20</v>
      </c>
      <c r="E27" s="15"/>
      <c r="F27" s="17">
        <f t="shared" ref="F27:F85" si="1">D27*E27</f>
        <v>0</v>
      </c>
    </row>
    <row r="28" spans="1:6" x14ac:dyDescent="0.25">
      <c r="A28" s="18">
        <v>19</v>
      </c>
      <c r="B28" s="14" t="s">
        <v>35</v>
      </c>
      <c r="C28" s="15" t="s">
        <v>21</v>
      </c>
      <c r="D28" s="16">
        <v>20</v>
      </c>
      <c r="E28" s="15"/>
      <c r="F28" s="17">
        <f t="shared" si="1"/>
        <v>0</v>
      </c>
    </row>
    <row r="29" spans="1:6" x14ac:dyDescent="0.25">
      <c r="A29" s="18">
        <v>20</v>
      </c>
      <c r="B29" s="14" t="s">
        <v>36</v>
      </c>
      <c r="C29" s="15" t="s">
        <v>21</v>
      </c>
      <c r="D29" s="16">
        <v>12</v>
      </c>
      <c r="E29" s="15"/>
      <c r="F29" s="17">
        <f t="shared" si="1"/>
        <v>0</v>
      </c>
    </row>
    <row r="30" spans="1:6" x14ac:dyDescent="0.25">
      <c r="A30" s="18">
        <v>21</v>
      </c>
      <c r="B30" s="14" t="s">
        <v>37</v>
      </c>
      <c r="C30" s="15" t="s">
        <v>29</v>
      </c>
      <c r="D30" s="16">
        <v>40</v>
      </c>
      <c r="E30" s="15"/>
      <c r="F30" s="17">
        <f t="shared" si="1"/>
        <v>0</v>
      </c>
    </row>
    <row r="31" spans="1:6" x14ac:dyDescent="0.25">
      <c r="A31" s="8"/>
      <c r="B31" s="9" t="s">
        <v>38</v>
      </c>
      <c r="C31" s="10"/>
      <c r="D31" s="10"/>
      <c r="E31" s="11"/>
      <c r="F31" s="11"/>
    </row>
    <row r="32" spans="1:6" ht="30" x14ac:dyDescent="0.25">
      <c r="A32" s="13">
        <v>22</v>
      </c>
      <c r="B32" s="14" t="s">
        <v>39</v>
      </c>
      <c r="C32" s="15" t="s">
        <v>16</v>
      </c>
      <c r="D32" s="16">
        <v>100</v>
      </c>
      <c r="E32" s="15"/>
      <c r="F32" s="17">
        <f t="shared" si="1"/>
        <v>0</v>
      </c>
    </row>
    <row r="33" spans="1:6" x14ac:dyDescent="0.25">
      <c r="A33" s="13">
        <v>23</v>
      </c>
      <c r="B33" s="14" t="s">
        <v>40</v>
      </c>
      <c r="C33" s="15" t="s">
        <v>16</v>
      </c>
      <c r="D33" s="16">
        <v>100</v>
      </c>
      <c r="E33" s="15"/>
      <c r="F33" s="17">
        <f t="shared" si="1"/>
        <v>0</v>
      </c>
    </row>
    <row r="34" spans="1:6" ht="30" x14ac:dyDescent="0.25">
      <c r="A34" s="13">
        <v>24</v>
      </c>
      <c r="B34" s="14" t="s">
        <v>41</v>
      </c>
      <c r="C34" s="15" t="s">
        <v>16</v>
      </c>
      <c r="D34" s="16">
        <v>50</v>
      </c>
      <c r="E34" s="15"/>
      <c r="F34" s="17">
        <f t="shared" si="1"/>
        <v>0</v>
      </c>
    </row>
    <row r="35" spans="1:6" ht="30" x14ac:dyDescent="0.25">
      <c r="A35" s="13">
        <v>25</v>
      </c>
      <c r="B35" s="14" t="s">
        <v>42</v>
      </c>
      <c r="C35" s="15" t="s">
        <v>16</v>
      </c>
      <c r="D35" s="16">
        <v>50</v>
      </c>
      <c r="E35" s="15"/>
      <c r="F35" s="17">
        <f t="shared" si="1"/>
        <v>0</v>
      </c>
    </row>
    <row r="36" spans="1:6" x14ac:dyDescent="0.25">
      <c r="A36" s="13">
        <v>26</v>
      </c>
      <c r="B36" s="14" t="s">
        <v>43</v>
      </c>
      <c r="C36" s="15" t="s">
        <v>16</v>
      </c>
      <c r="D36" s="16">
        <v>48</v>
      </c>
      <c r="E36" s="15"/>
      <c r="F36" s="17">
        <f t="shared" si="1"/>
        <v>0</v>
      </c>
    </row>
    <row r="37" spans="1:6" x14ac:dyDescent="0.25">
      <c r="A37" s="8"/>
      <c r="B37" s="9" t="s">
        <v>44</v>
      </c>
      <c r="C37" s="10"/>
      <c r="D37" s="10"/>
      <c r="E37" s="11"/>
      <c r="F37" s="11"/>
    </row>
    <row r="38" spans="1:6" x14ac:dyDescent="0.25">
      <c r="A38" s="13">
        <v>27</v>
      </c>
      <c r="B38" s="14" t="s">
        <v>45</v>
      </c>
      <c r="C38" s="15" t="s">
        <v>7</v>
      </c>
      <c r="D38" s="16">
        <v>4</v>
      </c>
      <c r="E38" s="15"/>
      <c r="F38" s="17">
        <f t="shared" si="1"/>
        <v>0</v>
      </c>
    </row>
    <row r="39" spans="1:6" x14ac:dyDescent="0.25">
      <c r="A39" s="13">
        <v>28</v>
      </c>
      <c r="B39" s="14" t="s">
        <v>46</v>
      </c>
      <c r="C39" s="15" t="s">
        <v>7</v>
      </c>
      <c r="D39" s="16">
        <v>19</v>
      </c>
      <c r="E39" s="15"/>
      <c r="F39" s="17">
        <f t="shared" si="1"/>
        <v>0</v>
      </c>
    </row>
    <row r="40" spans="1:6" x14ac:dyDescent="0.25">
      <c r="A40" s="13">
        <v>29</v>
      </c>
      <c r="B40" s="14" t="s">
        <v>47</v>
      </c>
      <c r="C40" s="15" t="s">
        <v>7</v>
      </c>
      <c r="D40" s="16">
        <v>12</v>
      </c>
      <c r="E40" s="15"/>
      <c r="F40" s="17">
        <f t="shared" si="1"/>
        <v>0</v>
      </c>
    </row>
    <row r="41" spans="1:6" x14ac:dyDescent="0.25">
      <c r="A41" s="13">
        <v>30</v>
      </c>
      <c r="B41" s="14" t="s">
        <v>48</v>
      </c>
      <c r="C41" s="15" t="s">
        <v>49</v>
      </c>
      <c r="D41" s="16">
        <v>20</v>
      </c>
      <c r="E41" s="15"/>
      <c r="F41" s="17">
        <f t="shared" si="1"/>
        <v>0</v>
      </c>
    </row>
    <row r="42" spans="1:6" ht="30" x14ac:dyDescent="0.25">
      <c r="A42" s="13">
        <v>31</v>
      </c>
      <c r="B42" s="14" t="s">
        <v>50</v>
      </c>
      <c r="C42" s="15" t="s">
        <v>16</v>
      </c>
      <c r="D42" s="16">
        <v>14</v>
      </c>
      <c r="E42" s="15"/>
      <c r="F42" s="17">
        <f t="shared" si="1"/>
        <v>0</v>
      </c>
    </row>
    <row r="43" spans="1:6" x14ac:dyDescent="0.25">
      <c r="A43" s="13">
        <v>32</v>
      </c>
      <c r="B43" s="14" t="s">
        <v>51</v>
      </c>
      <c r="C43" s="15" t="s">
        <v>7</v>
      </c>
      <c r="D43" s="16">
        <v>34</v>
      </c>
      <c r="E43" s="15"/>
      <c r="F43" s="17">
        <f t="shared" si="1"/>
        <v>0</v>
      </c>
    </row>
    <row r="44" spans="1:6" ht="30" x14ac:dyDescent="0.25">
      <c r="A44" s="13">
        <v>33</v>
      </c>
      <c r="B44" s="14" t="s">
        <v>52</v>
      </c>
      <c r="C44" s="15" t="s">
        <v>16</v>
      </c>
      <c r="D44" s="16">
        <v>14</v>
      </c>
      <c r="E44" s="15"/>
      <c r="F44" s="17">
        <f t="shared" si="1"/>
        <v>0</v>
      </c>
    </row>
    <row r="45" spans="1:6" x14ac:dyDescent="0.25">
      <c r="A45" s="13">
        <v>34</v>
      </c>
      <c r="B45" s="14" t="s">
        <v>53</v>
      </c>
      <c r="C45" s="15" t="s">
        <v>16</v>
      </c>
      <c r="D45" s="16">
        <v>20</v>
      </c>
      <c r="E45" s="15"/>
      <c r="F45" s="17">
        <f t="shared" si="1"/>
        <v>0</v>
      </c>
    </row>
    <row r="46" spans="1:6" ht="30" x14ac:dyDescent="0.25">
      <c r="A46" s="13">
        <v>35</v>
      </c>
      <c r="B46" s="14" t="s">
        <v>54</v>
      </c>
      <c r="C46" s="15" t="s">
        <v>16</v>
      </c>
      <c r="D46" s="16">
        <v>15</v>
      </c>
      <c r="E46" s="15"/>
      <c r="F46" s="17">
        <f t="shared" si="1"/>
        <v>0</v>
      </c>
    </row>
    <row r="47" spans="1:6" ht="30" x14ac:dyDescent="0.25">
      <c r="A47" s="13">
        <v>36</v>
      </c>
      <c r="B47" s="14" t="s">
        <v>55</v>
      </c>
      <c r="C47" s="15" t="s">
        <v>16</v>
      </c>
      <c r="D47" s="16">
        <v>12</v>
      </c>
      <c r="E47" s="15"/>
      <c r="F47" s="17">
        <f t="shared" si="1"/>
        <v>0</v>
      </c>
    </row>
    <row r="48" spans="1:6" ht="30" x14ac:dyDescent="0.25">
      <c r="A48" s="13">
        <v>37</v>
      </c>
      <c r="B48" s="14" t="s">
        <v>56</v>
      </c>
      <c r="C48" s="15" t="s">
        <v>16</v>
      </c>
      <c r="D48" s="16">
        <v>15</v>
      </c>
      <c r="E48" s="15"/>
      <c r="F48" s="17">
        <f t="shared" si="1"/>
        <v>0</v>
      </c>
    </row>
    <row r="49" spans="1:6" x14ac:dyDescent="0.25">
      <c r="A49" s="8"/>
      <c r="B49" s="9" t="s">
        <v>57</v>
      </c>
      <c r="C49" s="10"/>
      <c r="D49" s="10"/>
      <c r="E49" s="11"/>
      <c r="F49" s="11"/>
    </row>
    <row r="50" spans="1:6" x14ac:dyDescent="0.25">
      <c r="A50" s="13">
        <v>38</v>
      </c>
      <c r="B50" s="14" t="s">
        <v>58</v>
      </c>
      <c r="C50" s="15" t="s">
        <v>7</v>
      </c>
      <c r="D50" s="16">
        <v>3</v>
      </c>
      <c r="E50" s="15"/>
      <c r="F50" s="17">
        <f>D50*E50</f>
        <v>0</v>
      </c>
    </row>
    <row r="51" spans="1:6" x14ac:dyDescent="0.25">
      <c r="A51" s="13">
        <v>39</v>
      </c>
      <c r="B51" s="14" t="s">
        <v>59</v>
      </c>
      <c r="C51" s="15" t="s">
        <v>7</v>
      </c>
      <c r="D51" s="16">
        <v>8</v>
      </c>
      <c r="E51" s="15"/>
      <c r="F51" s="17">
        <f>D51*E51</f>
        <v>0</v>
      </c>
    </row>
    <row r="52" spans="1:6" x14ac:dyDescent="0.25">
      <c r="A52" s="13">
        <v>40</v>
      </c>
      <c r="B52" s="14" t="s">
        <v>60</v>
      </c>
      <c r="C52" s="15" t="s">
        <v>29</v>
      </c>
      <c r="D52" s="16">
        <v>40</v>
      </c>
      <c r="E52" s="15"/>
      <c r="F52" s="17">
        <f t="shared" ref="F50:F59" si="2">D52*E52</f>
        <v>0</v>
      </c>
    </row>
    <row r="53" spans="1:6" x14ac:dyDescent="0.25">
      <c r="A53" s="13">
        <v>41</v>
      </c>
      <c r="B53" s="14" t="s">
        <v>61</v>
      </c>
      <c r="C53" s="15" t="s">
        <v>7</v>
      </c>
      <c r="D53" s="16">
        <v>7</v>
      </c>
      <c r="E53" s="15"/>
      <c r="F53" s="17">
        <f t="shared" si="2"/>
        <v>0</v>
      </c>
    </row>
    <row r="54" spans="1:6" x14ac:dyDescent="0.25">
      <c r="A54" s="13">
        <v>42</v>
      </c>
      <c r="B54" s="14" t="s">
        <v>62</v>
      </c>
      <c r="C54" s="15" t="s">
        <v>7</v>
      </c>
      <c r="D54" s="16">
        <v>4</v>
      </c>
      <c r="E54" s="15"/>
      <c r="F54" s="17">
        <f t="shared" si="2"/>
        <v>0</v>
      </c>
    </row>
    <row r="55" spans="1:6" x14ac:dyDescent="0.25">
      <c r="A55" s="13">
        <v>43</v>
      </c>
      <c r="B55" s="14" t="s">
        <v>63</v>
      </c>
      <c r="C55" s="15" t="s">
        <v>7</v>
      </c>
      <c r="D55" s="16">
        <v>5</v>
      </c>
      <c r="E55" s="15"/>
      <c r="F55" s="17">
        <f t="shared" si="2"/>
        <v>0</v>
      </c>
    </row>
    <row r="56" spans="1:6" x14ac:dyDescent="0.25">
      <c r="A56" s="13">
        <v>44</v>
      </c>
      <c r="B56" s="14" t="s">
        <v>64</v>
      </c>
      <c r="C56" s="15" t="s">
        <v>7</v>
      </c>
      <c r="D56" s="16">
        <v>6</v>
      </c>
      <c r="E56" s="15"/>
      <c r="F56" s="17">
        <f t="shared" si="2"/>
        <v>0</v>
      </c>
    </row>
    <row r="57" spans="1:6" x14ac:dyDescent="0.25">
      <c r="A57" s="13">
        <v>45</v>
      </c>
      <c r="B57" s="14" t="s">
        <v>65</v>
      </c>
      <c r="C57" s="15" t="s">
        <v>29</v>
      </c>
      <c r="D57" s="16">
        <v>100</v>
      </c>
      <c r="E57" s="15"/>
      <c r="F57" s="17">
        <f t="shared" si="2"/>
        <v>0</v>
      </c>
    </row>
    <row r="58" spans="1:6" x14ac:dyDescent="0.25">
      <c r="A58" s="13">
        <v>46</v>
      </c>
      <c r="B58" s="14" t="s">
        <v>66</v>
      </c>
      <c r="C58" s="15" t="s">
        <v>7</v>
      </c>
      <c r="D58" s="16">
        <v>10</v>
      </c>
      <c r="E58" s="15"/>
      <c r="F58" s="17">
        <f t="shared" si="2"/>
        <v>0</v>
      </c>
    </row>
    <row r="59" spans="1:6" x14ac:dyDescent="0.25">
      <c r="A59" s="13">
        <v>47</v>
      </c>
      <c r="B59" s="14" t="s">
        <v>67</v>
      </c>
      <c r="C59" s="15" t="s">
        <v>7</v>
      </c>
      <c r="D59" s="16">
        <v>4</v>
      </c>
      <c r="E59" s="15"/>
      <c r="F59" s="17">
        <f t="shared" si="2"/>
        <v>0</v>
      </c>
    </row>
    <row r="60" spans="1:6" x14ac:dyDescent="0.25">
      <c r="A60" s="8"/>
      <c r="B60" s="9" t="s">
        <v>68</v>
      </c>
      <c r="C60" s="10"/>
      <c r="D60" s="10"/>
      <c r="E60" s="11"/>
      <c r="F60" s="11"/>
    </row>
    <row r="61" spans="1:6" x14ac:dyDescent="0.25">
      <c r="A61" s="13">
        <v>48</v>
      </c>
      <c r="B61" s="14" t="s">
        <v>69</v>
      </c>
      <c r="C61" s="15" t="s">
        <v>70</v>
      </c>
      <c r="D61" s="16">
        <v>1</v>
      </c>
      <c r="E61" s="15"/>
      <c r="F61" s="17">
        <f t="shared" ref="F61:F81" si="3">D61*E61</f>
        <v>0</v>
      </c>
    </row>
    <row r="62" spans="1:6" x14ac:dyDescent="0.25">
      <c r="A62" s="13">
        <v>49</v>
      </c>
      <c r="B62" s="14" t="s">
        <v>71</v>
      </c>
      <c r="C62" s="15" t="s">
        <v>7</v>
      </c>
      <c r="D62" s="16">
        <v>24</v>
      </c>
      <c r="E62" s="15"/>
      <c r="F62" s="17">
        <f t="shared" si="3"/>
        <v>0</v>
      </c>
    </row>
    <row r="63" spans="1:6" x14ac:dyDescent="0.25">
      <c r="A63" s="13">
        <v>50</v>
      </c>
      <c r="B63" s="14" t="s">
        <v>72</v>
      </c>
      <c r="C63" s="15" t="s">
        <v>7</v>
      </c>
      <c r="D63" s="16">
        <v>34</v>
      </c>
      <c r="E63" s="15"/>
      <c r="F63" s="17">
        <f t="shared" si="3"/>
        <v>0</v>
      </c>
    </row>
    <row r="64" spans="1:6" x14ac:dyDescent="0.25">
      <c r="A64" s="13">
        <v>51</v>
      </c>
      <c r="B64" s="14" t="s">
        <v>73</v>
      </c>
      <c r="C64" s="15" t="s">
        <v>7</v>
      </c>
      <c r="D64" s="16">
        <v>20</v>
      </c>
      <c r="E64" s="15"/>
      <c r="F64" s="17">
        <f t="shared" si="3"/>
        <v>0</v>
      </c>
    </row>
    <row r="65" spans="1:6" x14ac:dyDescent="0.25">
      <c r="A65" s="13">
        <v>52</v>
      </c>
      <c r="B65" s="14" t="s">
        <v>74</v>
      </c>
      <c r="C65" s="15" t="s">
        <v>7</v>
      </c>
      <c r="D65" s="16">
        <v>10</v>
      </c>
      <c r="E65" s="15"/>
      <c r="F65" s="17">
        <f t="shared" si="3"/>
        <v>0</v>
      </c>
    </row>
    <row r="66" spans="1:6" x14ac:dyDescent="0.25">
      <c r="A66" s="13">
        <v>53</v>
      </c>
      <c r="B66" s="19" t="s">
        <v>75</v>
      </c>
      <c r="C66" s="20" t="s">
        <v>7</v>
      </c>
      <c r="D66" s="16">
        <v>5</v>
      </c>
      <c r="E66" s="21"/>
      <c r="F66" s="17">
        <f t="shared" si="3"/>
        <v>0</v>
      </c>
    </row>
    <row r="67" spans="1:6" x14ac:dyDescent="0.25">
      <c r="A67" s="13">
        <v>54</v>
      </c>
      <c r="B67" s="14" t="s">
        <v>76</v>
      </c>
      <c r="C67" s="15" t="s">
        <v>7</v>
      </c>
      <c r="D67" s="16">
        <v>10</v>
      </c>
      <c r="E67" s="15"/>
      <c r="F67" s="17">
        <f t="shared" si="3"/>
        <v>0</v>
      </c>
    </row>
    <row r="68" spans="1:6" x14ac:dyDescent="0.25">
      <c r="A68" s="13">
        <v>55</v>
      </c>
      <c r="B68" s="14" t="s">
        <v>77</v>
      </c>
      <c r="C68" s="15" t="s">
        <v>7</v>
      </c>
      <c r="D68" s="16">
        <v>3</v>
      </c>
      <c r="E68" s="15"/>
      <c r="F68" s="17">
        <f t="shared" si="3"/>
        <v>0</v>
      </c>
    </row>
    <row r="69" spans="1:6" x14ac:dyDescent="0.25">
      <c r="A69" s="13">
        <v>56</v>
      </c>
      <c r="B69" s="14" t="s">
        <v>78</v>
      </c>
      <c r="C69" s="15" t="s">
        <v>7</v>
      </c>
      <c r="D69" s="16">
        <v>10</v>
      </c>
      <c r="E69" s="15"/>
      <c r="F69" s="17">
        <f t="shared" si="3"/>
        <v>0</v>
      </c>
    </row>
    <row r="70" spans="1:6" x14ac:dyDescent="0.25">
      <c r="A70" s="13">
        <v>57</v>
      </c>
      <c r="B70" s="14" t="s">
        <v>79</v>
      </c>
      <c r="C70" s="15" t="s">
        <v>7</v>
      </c>
      <c r="D70" s="16">
        <v>3</v>
      </c>
      <c r="E70" s="15"/>
      <c r="F70" s="17">
        <f t="shared" si="3"/>
        <v>0</v>
      </c>
    </row>
    <row r="71" spans="1:6" x14ac:dyDescent="0.25">
      <c r="A71" s="13">
        <v>58</v>
      </c>
      <c r="B71" s="14" t="s">
        <v>80</v>
      </c>
      <c r="C71" s="15" t="s">
        <v>7</v>
      </c>
      <c r="D71" s="16">
        <v>10</v>
      </c>
      <c r="E71" s="15"/>
      <c r="F71" s="17">
        <f t="shared" si="3"/>
        <v>0</v>
      </c>
    </row>
    <row r="72" spans="1:6" x14ac:dyDescent="0.25">
      <c r="A72" s="13">
        <v>59</v>
      </c>
      <c r="B72" s="14" t="s">
        <v>81</v>
      </c>
      <c r="C72" s="15" t="s">
        <v>29</v>
      </c>
      <c r="D72" s="16">
        <v>150</v>
      </c>
      <c r="E72" s="15"/>
      <c r="F72" s="17">
        <f t="shared" si="3"/>
        <v>0</v>
      </c>
    </row>
    <row r="73" spans="1:6" x14ac:dyDescent="0.25">
      <c r="A73" s="13">
        <v>60</v>
      </c>
      <c r="B73" s="14" t="s">
        <v>82</v>
      </c>
      <c r="C73" s="15" t="s">
        <v>7</v>
      </c>
      <c r="D73" s="16">
        <v>18</v>
      </c>
      <c r="E73" s="15"/>
      <c r="F73" s="17">
        <f t="shared" si="3"/>
        <v>0</v>
      </c>
    </row>
    <row r="74" spans="1:6" x14ac:dyDescent="0.25">
      <c r="A74" s="13">
        <v>61</v>
      </c>
      <c r="B74" s="14" t="s">
        <v>83</v>
      </c>
      <c r="C74" s="15" t="s">
        <v>29</v>
      </c>
      <c r="D74" s="16">
        <v>40</v>
      </c>
      <c r="E74" s="15"/>
      <c r="F74" s="17">
        <f t="shared" si="3"/>
        <v>0</v>
      </c>
    </row>
    <row r="75" spans="1:6" x14ac:dyDescent="0.25">
      <c r="A75" s="13">
        <v>62</v>
      </c>
      <c r="B75" s="14" t="s">
        <v>84</v>
      </c>
      <c r="C75" s="15" t="s">
        <v>7</v>
      </c>
      <c r="D75" s="16">
        <v>38</v>
      </c>
      <c r="E75" s="15"/>
      <c r="F75" s="17">
        <f t="shared" si="3"/>
        <v>0</v>
      </c>
    </row>
    <row r="76" spans="1:6" x14ac:dyDescent="0.25">
      <c r="A76" s="13">
        <v>63</v>
      </c>
      <c r="B76" s="14" t="s">
        <v>85</v>
      </c>
      <c r="C76" s="15" t="s">
        <v>7</v>
      </c>
      <c r="D76" s="16">
        <v>3</v>
      </c>
      <c r="E76" s="15"/>
      <c r="F76" s="17">
        <f t="shared" si="3"/>
        <v>0</v>
      </c>
    </row>
    <row r="77" spans="1:6" x14ac:dyDescent="0.25">
      <c r="A77" s="13">
        <v>64</v>
      </c>
      <c r="B77" s="14" t="s">
        <v>86</v>
      </c>
      <c r="C77" s="15" t="s">
        <v>7</v>
      </c>
      <c r="D77" s="16">
        <v>3</v>
      </c>
      <c r="E77" s="15"/>
      <c r="F77" s="17">
        <f t="shared" si="3"/>
        <v>0</v>
      </c>
    </row>
    <row r="78" spans="1:6" ht="30" x14ac:dyDescent="0.25">
      <c r="A78" s="13">
        <v>65</v>
      </c>
      <c r="B78" s="14" t="s">
        <v>87</v>
      </c>
      <c r="C78" s="15" t="s">
        <v>7</v>
      </c>
      <c r="D78" s="16">
        <v>3</v>
      </c>
      <c r="E78" s="15"/>
      <c r="F78" s="17">
        <f t="shared" si="3"/>
        <v>0</v>
      </c>
    </row>
    <row r="79" spans="1:6" x14ac:dyDescent="0.25">
      <c r="A79" s="13">
        <v>66</v>
      </c>
      <c r="B79" s="14" t="s">
        <v>88</v>
      </c>
      <c r="C79" s="15" t="s">
        <v>7</v>
      </c>
      <c r="D79" s="16">
        <v>26</v>
      </c>
      <c r="E79" s="15"/>
      <c r="F79" s="17">
        <f t="shared" si="3"/>
        <v>0</v>
      </c>
    </row>
    <row r="80" spans="1:6" x14ac:dyDescent="0.25">
      <c r="A80" s="13">
        <v>67</v>
      </c>
      <c r="B80" s="14" t="s">
        <v>89</v>
      </c>
      <c r="C80" s="15" t="s">
        <v>7</v>
      </c>
      <c r="D80" s="16">
        <v>3</v>
      </c>
      <c r="E80" s="15"/>
      <c r="F80" s="17">
        <f t="shared" si="3"/>
        <v>0</v>
      </c>
    </row>
    <row r="81" spans="1:6" ht="30" x14ac:dyDescent="0.25">
      <c r="A81" s="13">
        <v>68</v>
      </c>
      <c r="B81" s="14" t="s">
        <v>90</v>
      </c>
      <c r="C81" s="15" t="s">
        <v>7</v>
      </c>
      <c r="D81" s="16">
        <v>3</v>
      </c>
      <c r="E81" s="15"/>
      <c r="F81" s="17">
        <f t="shared" si="3"/>
        <v>0</v>
      </c>
    </row>
    <row r="82" spans="1:6" x14ac:dyDescent="0.25">
      <c r="A82" s="8"/>
      <c r="B82" s="9" t="s">
        <v>91</v>
      </c>
      <c r="C82" s="10"/>
      <c r="D82" s="10"/>
      <c r="E82" s="11"/>
      <c r="F82" s="11"/>
    </row>
    <row r="83" spans="1:6" x14ac:dyDescent="0.25">
      <c r="A83" s="13">
        <v>69</v>
      </c>
      <c r="B83" s="14" t="s">
        <v>92</v>
      </c>
      <c r="C83" s="15" t="s">
        <v>16</v>
      </c>
      <c r="D83" s="16">
        <v>360</v>
      </c>
      <c r="E83" s="15"/>
      <c r="F83" s="17">
        <f t="shared" si="1"/>
        <v>0</v>
      </c>
    </row>
    <row r="84" spans="1:6" ht="30" x14ac:dyDescent="0.25">
      <c r="A84" s="13">
        <v>70</v>
      </c>
      <c r="B84" s="14" t="s">
        <v>93</v>
      </c>
      <c r="C84" s="15" t="s">
        <v>16</v>
      </c>
      <c r="D84" s="16">
        <v>400</v>
      </c>
      <c r="E84" s="15"/>
      <c r="F84" s="17">
        <f t="shared" si="1"/>
        <v>0</v>
      </c>
    </row>
    <row r="85" spans="1:6" x14ac:dyDescent="0.25">
      <c r="A85" s="13">
        <v>71</v>
      </c>
      <c r="B85" s="14" t="s">
        <v>94</v>
      </c>
      <c r="C85" s="15" t="s">
        <v>16</v>
      </c>
      <c r="D85" s="16">
        <v>130</v>
      </c>
      <c r="E85" s="15"/>
      <c r="F85" s="17">
        <f t="shared" si="1"/>
        <v>0</v>
      </c>
    </row>
    <row r="86" spans="1:6" x14ac:dyDescent="0.25">
      <c r="A86" s="28" t="s">
        <v>95</v>
      </c>
      <c r="B86" s="28"/>
      <c r="C86" s="28"/>
      <c r="D86" s="28"/>
      <c r="E86" s="28"/>
      <c r="F86" s="22">
        <f>SUM(F9:F85)</f>
        <v>0</v>
      </c>
    </row>
    <row r="87" spans="1:6" x14ac:dyDescent="0.25">
      <c r="A87" s="28" t="s">
        <v>96</v>
      </c>
      <c r="B87" s="28"/>
      <c r="C87" s="28"/>
      <c r="D87" s="28"/>
      <c r="E87" s="28"/>
      <c r="F87" s="22">
        <f>F86*0.2</f>
        <v>0</v>
      </c>
    </row>
    <row r="88" spans="1:6" x14ac:dyDescent="0.25">
      <c r="A88" s="28" t="s">
        <v>97</v>
      </c>
      <c r="B88" s="28"/>
      <c r="C88" s="28"/>
      <c r="D88" s="28"/>
      <c r="E88" s="28"/>
      <c r="F88" s="22">
        <f>F86+F87</f>
        <v>0</v>
      </c>
    </row>
    <row r="89" spans="1:6" x14ac:dyDescent="0.25">
      <c r="A89" s="23"/>
      <c r="B89" s="24"/>
      <c r="D89" s="25" t="s">
        <v>98</v>
      </c>
      <c r="E89" s="25"/>
      <c r="F89" s="25"/>
    </row>
  </sheetData>
  <mergeCells count="7">
    <mergeCell ref="D89:F89"/>
    <mergeCell ref="A4:F4"/>
    <mergeCell ref="A5:F5"/>
    <mergeCell ref="A6:F6"/>
    <mergeCell ref="A86:E86"/>
    <mergeCell ref="A87:E87"/>
    <mergeCell ref="A88:E88"/>
  </mergeCells>
  <pageMargins left="0" right="0" top="0.74803149606299213" bottom="0.74803149606299213" header="0.31496062992125984" footer="0.31496062992125984"/>
  <pageSetup paperSize="9" orientation="portrait" verticalDpi="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benabbou</dc:creator>
  <cp:lastModifiedBy>pc</cp:lastModifiedBy>
  <cp:lastPrinted>2026-05-25T12:53:46Z</cp:lastPrinted>
  <dcterms:created xsi:type="dcterms:W3CDTF">2026-03-02T12:56:53Z</dcterms:created>
  <dcterms:modified xsi:type="dcterms:W3CDTF">2026-07-21T08:59:49Z</dcterms:modified>
</cp:coreProperties>
</file>