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outar\Desktop\AO 2026\12-PUITK-2026 Achat du consommable et de la verrerie au profit FMPMD UIT\"/>
    </mc:Choice>
  </mc:AlternateContent>
  <xr:revisionPtr revIDLastSave="0" documentId="13_ncr:1_{324354B7-76AB-42AA-94C8-EA7881813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4" i="4" l="1"/>
  <c r="F12" i="4"/>
  <c r="F145" i="4"/>
  <c r="F137" i="4"/>
  <c r="F138" i="4"/>
  <c r="F139" i="4"/>
  <c r="F140" i="4"/>
  <c r="F141" i="4"/>
  <c r="F142" i="4"/>
  <c r="F143" i="4"/>
  <c r="F144" i="4"/>
  <c r="F135" i="4"/>
  <c r="F136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95" i="4" l="1"/>
  <c r="F92" i="4"/>
  <c r="F93" i="4"/>
  <c r="F94" i="4"/>
  <c r="F96" i="4"/>
  <c r="F97" i="4"/>
  <c r="F98" i="4"/>
  <c r="F99" i="4"/>
  <c r="F100" i="4"/>
  <c r="F101" i="4"/>
  <c r="F102" i="4"/>
  <c r="F103" i="4"/>
  <c r="F104" i="4"/>
  <c r="F105" i="4"/>
  <c r="F106" i="4"/>
  <c r="F107" i="4"/>
  <c r="F82" i="4"/>
  <c r="F83" i="4"/>
  <c r="F84" i="4"/>
  <c r="F85" i="4"/>
  <c r="F86" i="4"/>
  <c r="F87" i="4"/>
  <c r="F88" i="4"/>
  <c r="F89" i="4"/>
  <c r="F90" i="4"/>
  <c r="F91" i="4"/>
  <c r="F79" i="4"/>
  <c r="F80" i="4"/>
  <c r="F81" i="4"/>
  <c r="F73" i="4"/>
  <c r="F74" i="4"/>
  <c r="F75" i="4"/>
  <c r="F76" i="4"/>
  <c r="F77" i="4"/>
  <c r="F78" i="4"/>
  <c r="F62" i="4"/>
  <c r="F63" i="4"/>
  <c r="F64" i="4"/>
  <c r="F65" i="4"/>
  <c r="F66" i="4"/>
  <c r="F67" i="4"/>
  <c r="F68" i="4"/>
  <c r="F69" i="4"/>
  <c r="F70" i="4"/>
  <c r="F71" i="4"/>
  <c r="F72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32" i="4"/>
  <c r="F33" i="4"/>
  <c r="F34" i="4"/>
  <c r="F35" i="4"/>
  <c r="F36" i="4"/>
  <c r="F37" i="4"/>
  <c r="F38" i="4"/>
  <c r="F39" i="4"/>
  <c r="F40" i="4"/>
  <c r="F41" i="4"/>
  <c r="F42" i="4"/>
  <c r="F43" i="4"/>
  <c r="F21" i="4"/>
  <c r="F22" i="4"/>
  <c r="F23" i="4"/>
  <c r="F24" i="4"/>
  <c r="F25" i="4"/>
  <c r="F26" i="4"/>
  <c r="F27" i="4"/>
  <c r="F28" i="4"/>
  <c r="F29" i="4"/>
  <c r="F30" i="4"/>
  <c r="F31" i="4"/>
  <c r="F14" i="4"/>
  <c r="F15" i="4"/>
  <c r="F16" i="4"/>
  <c r="F17" i="4"/>
  <c r="F18" i="4"/>
  <c r="F19" i="4"/>
  <c r="F20" i="4"/>
  <c r="F13" i="4"/>
  <c r="F146" i="4" l="1"/>
  <c r="F147" i="4" s="1"/>
  <c r="F148" i="4" s="1"/>
</calcChain>
</file>

<file path=xl/sharedStrings.xml><?xml version="1.0" encoding="utf-8"?>
<sst xmlns="http://schemas.openxmlformats.org/spreadsheetml/2006/main" count="283" uniqueCount="167">
  <si>
    <t xml:space="preserve">Désignations </t>
  </si>
  <si>
    <t xml:space="preserve">Prix Unitaires H.T. </t>
  </si>
  <si>
    <t xml:space="preserve"> TOTAL H.T. </t>
  </si>
  <si>
    <t xml:space="preserve">TOTAL GENERAL H.T.                          </t>
  </si>
  <si>
    <t xml:space="preserve">T.V.A. 20 %                                </t>
  </si>
  <si>
    <t xml:space="preserve">TOTAL GENERAL T.T.C.                        </t>
  </si>
  <si>
    <t>BORDEREAU DES PRIX DETAILS ESTIMATIFS</t>
  </si>
  <si>
    <t xml:space="preserve">Article </t>
  </si>
  <si>
    <t>U</t>
  </si>
  <si>
    <t>Unité</t>
  </si>
  <si>
    <t>Quantité</t>
  </si>
  <si>
    <t>Porte-pipettes</t>
  </si>
  <si>
    <t xml:space="preserve">Flacons en verre autoclavables avec bouchons 50ml gradués </t>
  </si>
  <si>
    <t xml:space="preserve">Flacons en verre autoclavables avec bouchons 250ml gradués   </t>
  </si>
  <si>
    <t xml:space="preserve">Flacons en verre autoclavables avec bouchons 500ml gradués    </t>
  </si>
  <si>
    <t xml:space="preserve">Flacons en verre autoclavables avec bouchons 1000ml gradués  </t>
  </si>
  <si>
    <t>Flacon gradué ISO, bague déversement et bouchon inclus, borosilicaté 3.3, 250 ml, 10 unit.</t>
  </si>
  <si>
    <t>Flacon gradué ISO, bague déversement et bouchon inclus, borosilicaté 3.3, 500 ml, 10 unit.</t>
  </si>
  <si>
    <t>Flacon gradué ISO, bague déversement et bouchon inclus, borosilicaté 3.3, 1000 ml, 10 unit.</t>
  </si>
  <si>
    <t>Mortiers à main en porcelaine 25ml de capacité avec pilons</t>
  </si>
  <si>
    <t>Eprouvettes graduées de précision en verre Duran (Capacité : 25ml)</t>
  </si>
  <si>
    <t>Eprouvettes graduées de précision en verre Duran (Capacité : 250ml)</t>
  </si>
  <si>
    <t>Eprouvettes graduées de précision en verre Duran (Capacité : 500ml)</t>
  </si>
  <si>
    <t>Eprouvettes graduées de précision en verre Duran (Capacité : 1000ml)</t>
  </si>
  <si>
    <t>Béchers en verre Duran (Capacité : 25ml)</t>
  </si>
  <si>
    <t>Béchers en verre Duran (Capacité : 250ml)</t>
  </si>
  <si>
    <t>Béchers en verre Duran (Capacité : 500ml)</t>
  </si>
  <si>
    <t>Béchers en verre Duran (Capacité : 1000ml)</t>
  </si>
  <si>
    <t xml:space="preserve">Erlenmeyer à usage intensif en verre Pyrex à col étroit (Capacité : 125ml) </t>
  </si>
  <si>
    <t>Erlenmeyer à usage intensif en verre Pyrex à col étroit (Capacité : 500ml)</t>
  </si>
  <si>
    <t>Fioles jaugées étalons ASPIN en verre borosilicaté avec bouchons en polyéthylène (Capacité : (5 ml)</t>
  </si>
  <si>
    <t>Fioles jaugées étalons ASPIN en verre borosilicaté avec bouchons en polyéthylène (Capacité : (10ml)</t>
  </si>
  <si>
    <t>Fioles jaugées étalons ASPIN en verre borosilicaté avec bouchons en polyéthylène (Capacité : (20ml)</t>
  </si>
  <si>
    <t>Fioles jaugées étalons ASPIN en verre borosilicaté avec bouchons en polyéthylène (Capacité : (50ml)</t>
  </si>
  <si>
    <t>Fioles jaugées étalons ASPIN en verre borosilicaté avec bouchons en polyéthylène (Capacité : (100ml)</t>
  </si>
  <si>
    <t xml:space="preserve">Fioles jaugées étalons ASPIN en verre borosilicaté avec bouchons en polyéthylène (Capacité : (200 ml) </t>
  </si>
  <si>
    <t>Fioles jaugées étalons ASPIN en verre borosilicaté avec bouchons en polyéthylène (Capacité : (250 ml)</t>
  </si>
  <si>
    <t>Fioles jaugées étalons ASPIN en verre borosilicaté avec bouchons en polyéthylène (Capacité : (500ml)</t>
  </si>
  <si>
    <t>Fioles jaugées étalons ASPIN en verre borosilicaté avec bouchons en polyéthylène (Capacité : (1000ml)</t>
  </si>
  <si>
    <t xml:space="preserve">Spatule type analyse micro 150mm * 3 mm (Round spatula end) </t>
  </si>
  <si>
    <t xml:space="preserve">Pince pour bécher, en acier chromé  </t>
  </si>
  <si>
    <t>Portoirs pour tubes à hémolyse, tubes à essai.</t>
  </si>
  <si>
    <t xml:space="preserve">Lunettes de sécurité    </t>
  </si>
  <si>
    <t xml:space="preserve">Poires pour pipettes de 5ml  </t>
  </si>
  <si>
    <t xml:space="preserve">Poires pour pipettes de  10ml </t>
  </si>
  <si>
    <t>Poires pour pipette pasteur</t>
  </si>
  <si>
    <t xml:space="preserve">Filtre en polycarbonate stérile de  0,45um     </t>
  </si>
  <si>
    <t xml:space="preserve">Filtre en polycarbonate stérile de 0,2um          </t>
  </si>
  <si>
    <t>Filtres en fibres de verre borosilicatés de diamètre 47mm  ( boite de 100 pièces )</t>
  </si>
  <si>
    <t>Gants nitrile à usage unique taille S     ( paquet de 100 gants )</t>
  </si>
  <si>
    <t>Gants nitrile à usage unique taille M  ( paquet de 100 gants )</t>
  </si>
  <si>
    <t>Gants nitrile à usage unique taille L     ( paquet de 100 gants )</t>
  </si>
  <si>
    <t>Mini-portoirs flottant en mousse pourmicrotubes de 1,5 ml et 2ml</t>
  </si>
  <si>
    <t>Portoir pour tubes à essai de 10-13 mm en polypropylène.</t>
  </si>
  <si>
    <t>Portoir pour  tubes à essai de 13-16 mm en polypropylène.</t>
  </si>
  <si>
    <t>Portoir pour  tubes à essai de 16-20 mm en polypropylène.</t>
  </si>
  <si>
    <t>Portoir pour  tubes à essai de 25-30 mm en polypropylène.</t>
  </si>
  <si>
    <t>Portoir pour  tubes de Ø 13 mm, nylon, blanc, Premium Line</t>
  </si>
  <si>
    <t>Portoir pour  tubes de Ø 16 mm, nylon, blanc, Premium Line</t>
  </si>
  <si>
    <t>Portoir pour tubes de Ø 20 mm, nylon, blanc, Premium Line</t>
  </si>
  <si>
    <t>Portoir pour  tubes de Ø 25 mm, nylon, blanc, Premium Line</t>
  </si>
  <si>
    <t>Portoir pour tubes de Ø 30 mm, nylon, blanc, Premium Line</t>
  </si>
  <si>
    <t>Ballons en verre Duran, à fond plat, col étroit et bord évasé (Capacité : 100ml)</t>
  </si>
  <si>
    <t>Ballons en verre Duran, à fond plat, col étroit et bord évasé (Capacité : 250ml)</t>
  </si>
  <si>
    <t>Ballons en verre Duran, à fond plat, col étroit et bord évasé (Capacité : 500ml)</t>
  </si>
  <si>
    <t>Ballons en verre Duran, à fond plat, col étroit et bord évasé (Capacité : 1000ml)</t>
  </si>
  <si>
    <t>Ballons en verre Duran, à fond plat, col étroit et bord évasé (Capacité : 2000ml)</t>
  </si>
  <si>
    <t>Cristallisoirs avec bec en verre borosilicaté Duran (Capacité : 100ml)</t>
  </si>
  <si>
    <t>Cristallisoirs avec bec en verre borosilicaté Duran (Capacité : 300ml)</t>
  </si>
  <si>
    <t>Cristallisoirs avec bec en verre borosilicaté Duran (Capacité : 500ml)</t>
  </si>
  <si>
    <t>Cristallisoirs avec bec en verre borosilicaté Duran (Capacité : 1000ml)</t>
  </si>
  <si>
    <t xml:space="preserve">Cristallisoir en verre cap 500ml DIAM 115mm H65MM Sans bec verseur </t>
  </si>
  <si>
    <t xml:space="preserve">Burette 10ml </t>
  </si>
  <si>
    <t xml:space="preserve">Burette 25ml  </t>
  </si>
  <si>
    <t xml:space="preserve">Tubes en verre à hémolyse de 5 ml </t>
  </si>
  <si>
    <t xml:space="preserve">Pipettes en verre graduées de 1 ml  </t>
  </si>
  <si>
    <t xml:space="preserve">Pipettes en verre graduées de 2 ml  </t>
  </si>
  <si>
    <t>Pipettes en verre graduées de 5 ml</t>
  </si>
  <si>
    <t xml:space="preserve">Pipettes en verre graduées de 10 ml  </t>
  </si>
  <si>
    <t xml:space="preserve">Pipettes en verre graduées de 25 ml  </t>
  </si>
  <si>
    <t xml:space="preserve">Pipettes en verre graduées de 50ml  </t>
  </si>
  <si>
    <t>Pipettes pasteur thermo stériles, cotonnées à pointes fermées</t>
  </si>
  <si>
    <t xml:space="preserve">Pipette graduée cap 0.1ml   0.001 </t>
  </si>
  <si>
    <t xml:space="preserve">Pipette graduée cap 1ml 0.1 </t>
  </si>
  <si>
    <t xml:space="preserve">Pipette compte-gouttes, avec soufflets intégrés (5ml) </t>
  </si>
  <si>
    <t>Pipette graduée classe A cap 10ml    0.01</t>
  </si>
  <si>
    <t xml:space="preserve">Pipette graduée cap 25ml    0.1  </t>
  </si>
  <si>
    <t xml:space="preserve">Chambre de dessiccation  </t>
  </si>
  <si>
    <t xml:space="preserve">Tubes à essais en verre Longueur : 75 mm- Ø 14mm </t>
  </si>
  <si>
    <t xml:space="preserve">Tubes à essais en verre Longueur 160 mm-Ø16 mm </t>
  </si>
  <si>
    <t xml:space="preserve">Cuves à coloration verticales (pour lames 76x26mm) </t>
  </si>
  <si>
    <t>Microtubes (type Eppendorf 1,5 mL / 2 mL) Boîte de 500 unités</t>
  </si>
  <si>
    <t>Capsule d’évaporation (60 ml)</t>
  </si>
  <si>
    <t xml:space="preserve">Lames de microscope (50 par boite)  </t>
  </si>
  <si>
    <t>Lamelles de microscope (200 par boite)</t>
  </si>
  <si>
    <t xml:space="preserve">Compresses de gaze </t>
  </si>
  <si>
    <t>Papier ECG thermique</t>
  </si>
  <si>
    <t>Lingettes désinfectantes</t>
  </si>
  <si>
    <t>Gel conducteur ECG / Écho. Flacon de 250 mL</t>
  </si>
  <si>
    <t>Coton hydrophile</t>
  </si>
  <si>
    <t>Boite</t>
  </si>
  <si>
    <t>Rouleau</t>
  </si>
  <si>
    <t>Papier absorbant Grand format</t>
  </si>
  <si>
    <t xml:space="preserve">Flacon </t>
  </si>
  <si>
    <t>Entonnoir en verre borosilicaté (type Pyrex), cônes à angle de 60°, tige longue et étroite Diamètre de la tige: 6 mm. Longueur de la tige: 45 mm.</t>
  </si>
  <si>
    <t>Entonnoir en verre borosilicaté (type Pyrex), cônes à angle de 60°, tige Diamètre de la tige: 6 mm. Longueur de la tige: 75 mm</t>
  </si>
  <si>
    <t>Paquet</t>
  </si>
  <si>
    <t>Cuve spectrophotométrique en verre optique 1 ml</t>
  </si>
  <si>
    <t>Cuve spectrophotométrique en  quartz 1 ml</t>
  </si>
  <si>
    <t>Cuve spectrophotométrique en quartz 0,2 ml</t>
  </si>
  <si>
    <t>Cellule de malassez</t>
  </si>
  <si>
    <t>Kit May-Grünwald Giemsa (MGG)</t>
  </si>
  <si>
    <t>Formol neutre tamponné 10%</t>
  </si>
  <si>
    <t>Acide Chlorhydrique (HCl)</t>
  </si>
  <si>
    <t>Chlorure de Sodium (NaCl pur)</t>
  </si>
  <si>
    <t xml:space="preserve"> Litre</t>
  </si>
  <si>
    <t>AO N°: 12/PUITK/2026 DU 10/09/2026</t>
  </si>
  <si>
    <r>
      <t>Erlenmeyer à usage intensif en verre Pyrex à col étroit (Capacité : 50ml)</t>
    </r>
    <r>
      <rPr>
        <sz val="12"/>
        <color rgb="FF2F5496"/>
        <rFont val="Calibri"/>
        <family val="2"/>
        <scheme val="minor"/>
      </rPr>
      <t xml:space="preserve">  </t>
    </r>
  </si>
  <si>
    <r>
      <t>Erlenmeyer à usage intensif en verre Pyrex à col étroit (Capacité : 1000ml)</t>
    </r>
    <r>
      <rPr>
        <u/>
        <sz val="12"/>
        <color theme="1"/>
        <rFont val="Calibri"/>
        <family val="2"/>
        <scheme val="minor"/>
      </rPr>
      <t xml:space="preserve">  </t>
    </r>
  </si>
  <si>
    <t>Flacon gradué ISO, bague déversement et bouchon inclus, LGB 3.3, 50 ml</t>
  </si>
  <si>
    <t xml:space="preserve">Papier pH     </t>
  </si>
  <si>
    <t xml:space="preserve">Essuie-mains </t>
  </si>
  <si>
    <t xml:space="preserve">Parafilm  75 m x 5 cm </t>
  </si>
  <si>
    <t xml:space="preserve">Papier aluminium </t>
  </si>
  <si>
    <t>Embouts de micropipettes Blancs / Grise (0,5 à 10 µL) (Boite de 1000)</t>
  </si>
  <si>
    <t xml:space="preserve">Boite </t>
  </si>
  <si>
    <t>Embouts de micropipettes Jaunes (20 à 200 µL) (Boite de 1000)</t>
  </si>
  <si>
    <t>Embouts de micropipettes Bleus (100 à 1000 µL) (Boite de 1000)</t>
  </si>
  <si>
    <t>Boite de pétri en verre D : 100MM    (Boite de 100)</t>
  </si>
  <si>
    <t>Électrodes ECG autocollantes (Sachet de 100)</t>
  </si>
  <si>
    <t xml:space="preserve">Sachet </t>
  </si>
  <si>
    <t>Filtres antibactériens pour spiromètre (Boite de 100)</t>
  </si>
  <si>
    <t>Pince-nez (mousse jetable ou plastique) (Boite de 100)</t>
  </si>
  <si>
    <t>Embouts buccaux jetables (carton/plastique) pour spiromètre (Spirettes)(Boite de 200)</t>
  </si>
  <si>
    <t>Sérum Albumine Bovine (BSA) (1 flacon de 25 g)</t>
  </si>
  <si>
    <t xml:space="preserve"> flacon</t>
  </si>
  <si>
    <t>Kit Dosage Glucose (GO-POD) Kits de 1 Litre</t>
  </si>
  <si>
    <t>Kit</t>
  </si>
  <si>
    <t>Substrat p-NPP flacon de 10 g</t>
  </si>
  <si>
    <t>flacon</t>
  </si>
  <si>
    <t>Amidon soluble  boîte de 500 g</t>
  </si>
  <si>
    <t xml:space="preserve"> boîte </t>
  </si>
  <si>
    <t>Kit Hématoxyline - Éosine (HE) 1 Kit de 500 mL</t>
  </si>
  <si>
    <t>Bleu de Trypan (0,4%)  flacon de 100 mL</t>
  </si>
  <si>
    <t>Rouge Neutre / Vert de Méthyle  flacon de 100 g</t>
  </si>
  <si>
    <t xml:space="preserve"> flacon </t>
  </si>
  <si>
    <t>Kit de Coloration de Gram Kits complets</t>
  </si>
  <si>
    <t xml:space="preserve"> Kit</t>
  </si>
  <si>
    <t>Gélose Nutritive (Nutrient Agar) boîte de 500 g</t>
  </si>
  <si>
    <t>Gélose Sabouraud Dextrose boîte de 500 g</t>
  </si>
  <si>
    <t>Gélose MacConkey ou Chapman boîte de 500 g</t>
  </si>
  <si>
    <t>Carmin Acétique (Solution 1% - 2%) flacon de 250 mL </t>
  </si>
  <si>
    <t>Éthanol 96% (Alcool dénaturé)  Bidon de 5 L</t>
  </si>
  <si>
    <t xml:space="preserve"> Bidon </t>
  </si>
  <si>
    <t>Tris-Base / Tris-HCl boîte de 500 g</t>
  </si>
  <si>
    <t>Bouteille</t>
  </si>
  <si>
    <t>Réactif de Biuret ( Bouteille de 500 ml)</t>
  </si>
  <si>
    <t xml:space="preserve">Solution d'Iode / Lugol (0,1 N) Bouteille de 500 ml </t>
  </si>
  <si>
    <t>Bleu de Méthylène (Sol. 1%) Bouteille de 500 ml</t>
  </si>
  <si>
    <t xml:space="preserve"> Kit </t>
  </si>
  <si>
    <t>Hydroxydes de Sodium (NaOH) Boite de 1kg en pastilles</t>
  </si>
  <si>
    <t xml:space="preserve"> kg</t>
  </si>
  <si>
    <t>Alcool 70 % médical Flacon 1L</t>
  </si>
  <si>
    <t xml:space="preserve">APPEL D’OFFRES OUVERT 
NATIONAL SUR OFFRES DE PRIX </t>
  </si>
  <si>
    <t>Objet : Achat du consommable et de la verrerie au profit de la Faculté de Médecine de Pharmacie et de Médecine Dentaire de l’Université Ibn Tofail de Kénitra, lancé en lot unique.</t>
  </si>
  <si>
    <t>Arrêté le présent bordereau des prix à la somme de :                                          dirhams toutes taxes comprises</t>
  </si>
  <si>
    <t xml:space="preserve">Fait à                                      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</si>
</sst>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_€"/>
    <numFmt numFmtId="166" formatCode="_-* #,##0\ _€_-;\-* #,##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2"/>
      <color rgb="FF2F5496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6" fillId="0" borderId="0" xfId="2" applyFont="1" applyAlignment="1">
      <alignment horizontal="center"/>
    </xf>
    <xf numFmtId="0" fontId="4" fillId="0" borderId="0" xfId="2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6" fontId="7" fillId="0" borderId="0" xfId="1" applyNumberFormat="1" applyFont="1" applyAlignment="1">
      <alignment horizontal="center" vertical="center" wrapText="1"/>
    </xf>
    <xf numFmtId="166" fontId="4" fillId="0" borderId="0" xfId="1" applyNumberFormat="1" applyFont="1" applyAlignment="1">
      <alignment horizontal="center" vertical="center" wrapText="1"/>
    </xf>
    <xf numFmtId="166" fontId="6" fillId="0" borderId="0" xfId="1" applyNumberFormat="1" applyFont="1" applyAlignment="1">
      <alignment horizontal="center" vertical="center"/>
    </xf>
    <xf numFmtId="166" fontId="8" fillId="3" borderId="1" xfId="1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right"/>
    </xf>
    <xf numFmtId="164" fontId="4" fillId="2" borderId="1" xfId="1" applyFont="1" applyFill="1" applyBorder="1" applyAlignment="1">
      <alignment horizontal="left" vertical="center" wrapText="1" indent="1"/>
    </xf>
    <xf numFmtId="164" fontId="3" fillId="2" borderId="1" xfId="1" applyFont="1" applyFill="1" applyBorder="1" applyAlignment="1">
      <alignment horizontal="left" vertical="center" indent="1"/>
    </xf>
    <xf numFmtId="164" fontId="4" fillId="2" borderId="5" xfId="1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65" fontId="4" fillId="3" borderId="1" xfId="0" applyNumberFormat="1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0" fontId="11" fillId="0" borderId="0" xfId="0" applyFont="1"/>
    <xf numFmtId="166" fontId="0" fillId="0" borderId="0" xfId="1" applyNumberFormat="1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2" applyFont="1" applyAlignment="1">
      <alignment horizont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113393</xdr:colOff>
      <xdr:row>0</xdr:row>
      <xdr:rowOff>176893</xdr:rowOff>
    </xdr:from>
    <xdr:to>
      <xdr:col>1</xdr:col>
      <xdr:colOff>1306285</xdr:colOff>
      <xdr:row>0</xdr:row>
      <xdr:rowOff>1646463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53A99A1-09B9-4AF7-9EE3-203A6ADF7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3" y="176893"/>
          <a:ext cx="1750785" cy="1469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430892</xdr:colOff>
      <xdr:row>0</xdr:row>
      <xdr:rowOff>299357</xdr:rowOff>
    </xdr:from>
    <xdr:to>
      <xdr:col>5</xdr:col>
      <xdr:colOff>753092</xdr:colOff>
      <xdr:row>0</xdr:row>
      <xdr:rowOff>1764756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3A874B4-4036-4E90-A20B-3E63FD276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178" y="299357"/>
          <a:ext cx="1846200" cy="1465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56B5-4F43-5444-8FAC-EEA0FFDD3771}">
  <dimension ref="A1:F153"/>
  <sheetViews>
    <sheetView tabSelected="1" topLeftCell="A132" zoomScale="70" zoomScaleNormal="70" workbookViewId="0">
      <selection activeCell="D152" sqref="D152:F152"/>
    </sheetView>
  </sheetViews>
  <sheetFormatPr baseColWidth="10" defaultRowHeight="15" x14ac:dyDescent="0.25"/>
  <cols>
    <col min="1" max="1" width="8.28515625" customWidth="1"/>
    <col min="2" max="2" width="46.140625" customWidth="1"/>
    <col min="3" max="3" width="10.7109375" customWidth="1"/>
    <col min="4" max="4" width="9.140625" customWidth="1"/>
    <col min="5" max="5" width="13.5703125" customWidth="1"/>
    <col min="6" max="6" width="13.42578125" customWidth="1"/>
  </cols>
  <sheetData>
    <row r="1" spans="1:6" ht="141.6" customHeight="1" x14ac:dyDescent="0.25">
      <c r="A1" s="29"/>
      <c r="B1" s="29"/>
      <c r="C1" s="29"/>
      <c r="D1" s="29"/>
      <c r="E1" s="29"/>
      <c r="F1" s="29"/>
    </row>
    <row r="3" spans="1:6" ht="46.5" customHeight="1" x14ac:dyDescent="0.3">
      <c r="A3" s="43" t="s">
        <v>163</v>
      </c>
      <c r="B3" s="43"/>
      <c r="C3" s="43"/>
      <c r="D3" s="43"/>
      <c r="E3" s="43"/>
      <c r="F3" s="43"/>
    </row>
    <row r="4" spans="1:6" ht="18.75" x14ac:dyDescent="0.3">
      <c r="B4" s="3"/>
      <c r="C4" s="3"/>
      <c r="D4" s="3"/>
      <c r="E4" s="3"/>
      <c r="F4" s="7"/>
    </row>
    <row r="5" spans="1:6" ht="38.450000000000003" customHeight="1" x14ac:dyDescent="0.3">
      <c r="A5" s="32" t="s">
        <v>164</v>
      </c>
      <c r="B5" s="32"/>
      <c r="C5" s="32"/>
      <c r="D5" s="32"/>
      <c r="E5" s="32"/>
      <c r="F5" s="32"/>
    </row>
    <row r="6" spans="1:6" ht="15.75" x14ac:dyDescent="0.25">
      <c r="B6" s="2"/>
      <c r="C6" s="2"/>
      <c r="D6" s="2"/>
      <c r="E6" s="2"/>
      <c r="F6" s="8"/>
    </row>
    <row r="7" spans="1:6" ht="18.75" x14ac:dyDescent="0.3">
      <c r="B7" s="42" t="s">
        <v>116</v>
      </c>
      <c r="C7" s="42"/>
      <c r="D7" s="42"/>
      <c r="E7" s="42"/>
      <c r="F7" s="42"/>
    </row>
    <row r="8" spans="1:6" ht="11.1" customHeight="1" x14ac:dyDescent="0.3">
      <c r="B8" s="1"/>
      <c r="C8" s="1"/>
      <c r="D8" s="1"/>
      <c r="E8" s="1"/>
      <c r="F8" s="9"/>
    </row>
    <row r="9" spans="1:6" ht="15" customHeight="1" x14ac:dyDescent="0.3">
      <c r="B9" s="42" t="s">
        <v>6</v>
      </c>
      <c r="C9" s="42"/>
      <c r="D9" s="42"/>
      <c r="E9" s="42"/>
      <c r="F9" s="42"/>
    </row>
    <row r="11" spans="1:6" ht="55.5" customHeight="1" x14ac:dyDescent="0.25">
      <c r="A11" s="4" t="s">
        <v>7</v>
      </c>
      <c r="B11" s="4" t="s">
        <v>0</v>
      </c>
      <c r="C11" s="4" t="s">
        <v>9</v>
      </c>
      <c r="D11" s="4" t="s">
        <v>10</v>
      </c>
      <c r="E11" s="10" t="s">
        <v>1</v>
      </c>
      <c r="F11" s="11" t="s">
        <v>2</v>
      </c>
    </row>
    <row r="12" spans="1:6" ht="31.5" x14ac:dyDescent="0.25">
      <c r="A12" s="17">
        <v>1</v>
      </c>
      <c r="B12" s="18" t="s">
        <v>12</v>
      </c>
      <c r="C12" s="5" t="s">
        <v>8</v>
      </c>
      <c r="D12" s="5">
        <v>20</v>
      </c>
      <c r="E12" s="14"/>
      <c r="F12" s="13">
        <f>E12*D12</f>
        <v>0</v>
      </c>
    </row>
    <row r="13" spans="1:6" ht="31.5" x14ac:dyDescent="0.25">
      <c r="A13" s="17">
        <v>2</v>
      </c>
      <c r="B13" s="18" t="s">
        <v>13</v>
      </c>
      <c r="C13" s="5" t="s">
        <v>8</v>
      </c>
      <c r="D13" s="5">
        <v>20</v>
      </c>
      <c r="E13" s="14"/>
      <c r="F13" s="13">
        <f>E13*D13</f>
        <v>0</v>
      </c>
    </row>
    <row r="14" spans="1:6" ht="31.5" x14ac:dyDescent="0.25">
      <c r="A14" s="19">
        <v>3</v>
      </c>
      <c r="B14" s="20" t="s">
        <v>14</v>
      </c>
      <c r="C14" s="5" t="s">
        <v>8</v>
      </c>
      <c r="D14" s="6">
        <v>12</v>
      </c>
      <c r="E14" s="15"/>
      <c r="F14" s="13">
        <f t="shared" ref="F14:F75" si="0">E14*D14</f>
        <v>0</v>
      </c>
    </row>
    <row r="15" spans="1:6" ht="31.5" x14ac:dyDescent="0.25">
      <c r="A15" s="19">
        <v>4</v>
      </c>
      <c r="B15" s="18" t="s">
        <v>15</v>
      </c>
      <c r="C15" s="5" t="s">
        <v>8</v>
      </c>
      <c r="D15" s="6">
        <v>12</v>
      </c>
      <c r="E15" s="14"/>
      <c r="F15" s="13">
        <f t="shared" si="0"/>
        <v>0</v>
      </c>
    </row>
    <row r="16" spans="1:6" ht="31.5" x14ac:dyDescent="0.25">
      <c r="A16" s="19">
        <v>5</v>
      </c>
      <c r="B16" s="18" t="s">
        <v>119</v>
      </c>
      <c r="C16" s="5" t="s">
        <v>8</v>
      </c>
      <c r="D16" s="6">
        <v>12</v>
      </c>
      <c r="E16" s="14"/>
      <c r="F16" s="13">
        <f t="shared" si="0"/>
        <v>0</v>
      </c>
    </row>
    <row r="17" spans="1:6" ht="47.25" x14ac:dyDescent="0.25">
      <c r="A17" s="19">
        <v>6</v>
      </c>
      <c r="B17" s="18" t="s">
        <v>16</v>
      </c>
      <c r="C17" s="5" t="s">
        <v>8</v>
      </c>
      <c r="D17" s="6">
        <v>12</v>
      </c>
      <c r="E17" s="15"/>
      <c r="F17" s="13">
        <f t="shared" si="0"/>
        <v>0</v>
      </c>
    </row>
    <row r="18" spans="1:6" ht="47.25" x14ac:dyDescent="0.25">
      <c r="A18" s="19">
        <v>7</v>
      </c>
      <c r="B18" s="18" t="s">
        <v>17</v>
      </c>
      <c r="C18" s="5" t="s">
        <v>8</v>
      </c>
      <c r="D18" s="6">
        <v>12</v>
      </c>
      <c r="E18" s="14"/>
      <c r="F18" s="13">
        <f t="shared" si="0"/>
        <v>0</v>
      </c>
    </row>
    <row r="19" spans="1:6" ht="47.25" x14ac:dyDescent="0.25">
      <c r="A19" s="19">
        <v>8</v>
      </c>
      <c r="B19" s="18" t="s">
        <v>18</v>
      </c>
      <c r="C19" s="5" t="s">
        <v>8</v>
      </c>
      <c r="D19" s="6">
        <v>12</v>
      </c>
      <c r="E19" s="14"/>
      <c r="F19" s="13">
        <f t="shared" si="0"/>
        <v>0</v>
      </c>
    </row>
    <row r="20" spans="1:6" ht="31.5" x14ac:dyDescent="0.25">
      <c r="A20" s="19">
        <v>9</v>
      </c>
      <c r="B20" s="20" t="s">
        <v>19</v>
      </c>
      <c r="C20" s="5" t="s">
        <v>8</v>
      </c>
      <c r="D20" s="5">
        <v>12</v>
      </c>
      <c r="E20" s="14"/>
      <c r="F20" s="13">
        <f t="shared" si="0"/>
        <v>0</v>
      </c>
    </row>
    <row r="21" spans="1:6" ht="30" customHeight="1" x14ac:dyDescent="0.25">
      <c r="A21" s="19">
        <v>10</v>
      </c>
      <c r="B21" s="20" t="s">
        <v>20</v>
      </c>
      <c r="C21" s="5" t="s">
        <v>8</v>
      </c>
      <c r="D21" s="6">
        <v>40</v>
      </c>
      <c r="E21" s="15"/>
      <c r="F21" s="13">
        <f t="shared" si="0"/>
        <v>0</v>
      </c>
    </row>
    <row r="22" spans="1:6" ht="30.95" customHeight="1" x14ac:dyDescent="0.25">
      <c r="A22" s="19">
        <v>11</v>
      </c>
      <c r="B22" s="18" t="s">
        <v>21</v>
      </c>
      <c r="C22" s="5" t="s">
        <v>8</v>
      </c>
      <c r="D22" s="5">
        <v>40</v>
      </c>
      <c r="E22" s="14"/>
      <c r="F22" s="13">
        <f t="shared" si="0"/>
        <v>0</v>
      </c>
    </row>
    <row r="23" spans="1:6" ht="38.450000000000003" customHeight="1" x14ac:dyDescent="0.25">
      <c r="A23" s="19">
        <v>12</v>
      </c>
      <c r="B23" s="18" t="s">
        <v>22</v>
      </c>
      <c r="C23" s="5" t="s">
        <v>8</v>
      </c>
      <c r="D23" s="5">
        <v>40</v>
      </c>
      <c r="E23" s="14"/>
      <c r="F23" s="13">
        <f t="shared" si="0"/>
        <v>0</v>
      </c>
    </row>
    <row r="24" spans="1:6" ht="34.5" customHeight="1" x14ac:dyDescent="0.25">
      <c r="A24" s="19">
        <v>13</v>
      </c>
      <c r="B24" s="18" t="s">
        <v>23</v>
      </c>
      <c r="C24" s="5" t="s">
        <v>8</v>
      </c>
      <c r="D24" s="6">
        <v>40</v>
      </c>
      <c r="E24" s="15"/>
      <c r="F24" s="13">
        <f t="shared" si="0"/>
        <v>0</v>
      </c>
    </row>
    <row r="25" spans="1:6" ht="15.75" x14ac:dyDescent="0.25">
      <c r="A25" s="19">
        <v>14</v>
      </c>
      <c r="B25" s="18" t="s">
        <v>24</v>
      </c>
      <c r="C25" s="5" t="s">
        <v>8</v>
      </c>
      <c r="D25" s="5">
        <v>60</v>
      </c>
      <c r="E25" s="14"/>
      <c r="F25" s="13">
        <f t="shared" si="0"/>
        <v>0</v>
      </c>
    </row>
    <row r="26" spans="1:6" ht="15.75" x14ac:dyDescent="0.25">
      <c r="A26" s="19">
        <v>15</v>
      </c>
      <c r="B26" s="18" t="s">
        <v>25</v>
      </c>
      <c r="C26" s="5" t="s">
        <v>8</v>
      </c>
      <c r="D26" s="5">
        <v>60</v>
      </c>
      <c r="E26" s="14"/>
      <c r="F26" s="13">
        <f t="shared" si="0"/>
        <v>0</v>
      </c>
    </row>
    <row r="27" spans="1:6" ht="15.75" x14ac:dyDescent="0.25">
      <c r="A27" s="19">
        <v>16</v>
      </c>
      <c r="B27" s="18" t="s">
        <v>26</v>
      </c>
      <c r="C27" s="5" t="s">
        <v>8</v>
      </c>
      <c r="D27" s="5">
        <v>60</v>
      </c>
      <c r="E27" s="14"/>
      <c r="F27" s="13">
        <f t="shared" si="0"/>
        <v>0</v>
      </c>
    </row>
    <row r="28" spans="1:6" ht="15.75" x14ac:dyDescent="0.25">
      <c r="A28" s="19">
        <v>17</v>
      </c>
      <c r="B28" s="20" t="s">
        <v>27</v>
      </c>
      <c r="C28" s="5" t="s">
        <v>8</v>
      </c>
      <c r="D28" s="6">
        <v>60</v>
      </c>
      <c r="E28" s="15"/>
      <c r="F28" s="13">
        <f t="shared" si="0"/>
        <v>0</v>
      </c>
    </row>
    <row r="29" spans="1:6" ht="38.450000000000003" customHeight="1" x14ac:dyDescent="0.25">
      <c r="A29" s="19">
        <v>18</v>
      </c>
      <c r="B29" s="18" t="s">
        <v>117</v>
      </c>
      <c r="C29" s="5" t="s">
        <v>8</v>
      </c>
      <c r="D29" s="6">
        <v>12</v>
      </c>
      <c r="E29" s="14"/>
      <c r="F29" s="13">
        <f t="shared" si="0"/>
        <v>0</v>
      </c>
    </row>
    <row r="30" spans="1:6" ht="38.1" customHeight="1" x14ac:dyDescent="0.25">
      <c r="A30" s="19">
        <v>19</v>
      </c>
      <c r="B30" s="18" t="s">
        <v>28</v>
      </c>
      <c r="C30" s="5" t="s">
        <v>8</v>
      </c>
      <c r="D30" s="6">
        <v>12</v>
      </c>
      <c r="E30" s="14"/>
      <c r="F30" s="13">
        <f t="shared" si="0"/>
        <v>0</v>
      </c>
    </row>
    <row r="31" spans="1:6" ht="35.450000000000003" customHeight="1" x14ac:dyDescent="0.25">
      <c r="A31" s="19">
        <v>20</v>
      </c>
      <c r="B31" s="20" t="s">
        <v>29</v>
      </c>
      <c r="C31" s="5" t="s">
        <v>8</v>
      </c>
      <c r="D31" s="6">
        <v>12</v>
      </c>
      <c r="E31" s="15"/>
      <c r="F31" s="13">
        <f t="shared" si="0"/>
        <v>0</v>
      </c>
    </row>
    <row r="32" spans="1:6" ht="36.950000000000003" customHeight="1" x14ac:dyDescent="0.25">
      <c r="A32" s="19">
        <v>21</v>
      </c>
      <c r="B32" s="18" t="s">
        <v>118</v>
      </c>
      <c r="C32" s="5" t="s">
        <v>8</v>
      </c>
      <c r="D32" s="6">
        <v>12</v>
      </c>
      <c r="E32" s="14"/>
      <c r="F32" s="13">
        <f>E32*D32</f>
        <v>0</v>
      </c>
    </row>
    <row r="33" spans="1:6" ht="47.25" x14ac:dyDescent="0.25">
      <c r="A33" s="19">
        <v>22</v>
      </c>
      <c r="B33" s="18" t="s">
        <v>105</v>
      </c>
      <c r="C33" s="5" t="s">
        <v>8</v>
      </c>
      <c r="D33" s="6">
        <v>12</v>
      </c>
      <c r="E33" s="14"/>
      <c r="F33" s="13">
        <f t="shared" si="0"/>
        <v>0</v>
      </c>
    </row>
    <row r="34" spans="1:6" ht="63" x14ac:dyDescent="0.25">
      <c r="A34" s="19">
        <v>23</v>
      </c>
      <c r="B34" s="20" t="s">
        <v>104</v>
      </c>
      <c r="C34" s="5" t="s">
        <v>8</v>
      </c>
      <c r="D34" s="6">
        <v>12</v>
      </c>
      <c r="E34" s="15"/>
      <c r="F34" s="13">
        <f t="shared" si="0"/>
        <v>0</v>
      </c>
    </row>
    <row r="35" spans="1:6" ht="47.25" x14ac:dyDescent="0.25">
      <c r="A35" s="19">
        <v>24</v>
      </c>
      <c r="B35" s="18" t="s">
        <v>30</v>
      </c>
      <c r="C35" s="5" t="s">
        <v>8</v>
      </c>
      <c r="D35" s="5">
        <v>24</v>
      </c>
      <c r="E35" s="14"/>
      <c r="F35" s="13">
        <f t="shared" si="0"/>
        <v>0</v>
      </c>
    </row>
    <row r="36" spans="1:6" ht="30" customHeight="1" x14ac:dyDescent="0.25">
      <c r="A36" s="19">
        <v>25</v>
      </c>
      <c r="B36" s="20" t="s">
        <v>31</v>
      </c>
      <c r="C36" s="5" t="s">
        <v>8</v>
      </c>
      <c r="D36" s="5">
        <v>24</v>
      </c>
      <c r="E36" s="15"/>
      <c r="F36" s="13">
        <f t="shared" si="0"/>
        <v>0</v>
      </c>
    </row>
    <row r="37" spans="1:6" ht="47.25" x14ac:dyDescent="0.25">
      <c r="A37" s="19">
        <v>26</v>
      </c>
      <c r="B37" s="18" t="s">
        <v>32</v>
      </c>
      <c r="C37" s="5" t="s">
        <v>8</v>
      </c>
      <c r="D37" s="5">
        <v>24</v>
      </c>
      <c r="E37" s="14"/>
      <c r="F37" s="13">
        <f t="shared" si="0"/>
        <v>0</v>
      </c>
    </row>
    <row r="38" spans="1:6" ht="47.25" x14ac:dyDescent="0.25">
      <c r="A38" s="19">
        <v>27</v>
      </c>
      <c r="B38" s="18" t="s">
        <v>33</v>
      </c>
      <c r="C38" s="5" t="s">
        <v>8</v>
      </c>
      <c r="D38" s="5">
        <v>24</v>
      </c>
      <c r="E38" s="14"/>
      <c r="F38" s="13">
        <f t="shared" si="0"/>
        <v>0</v>
      </c>
    </row>
    <row r="39" spans="1:6" ht="47.25" x14ac:dyDescent="0.25">
      <c r="A39" s="19">
        <v>28</v>
      </c>
      <c r="B39" s="18" t="s">
        <v>34</v>
      </c>
      <c r="C39" s="5" t="s">
        <v>8</v>
      </c>
      <c r="D39" s="5">
        <v>24</v>
      </c>
      <c r="E39" s="14"/>
      <c r="F39" s="13">
        <f t="shared" si="0"/>
        <v>0</v>
      </c>
    </row>
    <row r="40" spans="1:6" ht="30" customHeight="1" x14ac:dyDescent="0.25">
      <c r="A40" s="19">
        <v>29</v>
      </c>
      <c r="B40" s="20" t="s">
        <v>35</v>
      </c>
      <c r="C40" s="5" t="s">
        <v>8</v>
      </c>
      <c r="D40" s="5">
        <v>24</v>
      </c>
      <c r="E40" s="15"/>
      <c r="F40" s="13">
        <f t="shared" si="0"/>
        <v>0</v>
      </c>
    </row>
    <row r="41" spans="1:6" ht="47.25" x14ac:dyDescent="0.25">
      <c r="A41" s="19">
        <v>30</v>
      </c>
      <c r="B41" s="18" t="s">
        <v>36</v>
      </c>
      <c r="C41" s="5" t="s">
        <v>8</v>
      </c>
      <c r="D41" s="5">
        <v>24</v>
      </c>
      <c r="E41" s="14"/>
      <c r="F41" s="13">
        <f t="shared" si="0"/>
        <v>0</v>
      </c>
    </row>
    <row r="42" spans="1:6" ht="47.25" x14ac:dyDescent="0.25">
      <c r="A42" s="19">
        <v>31</v>
      </c>
      <c r="B42" s="18" t="s">
        <v>37</v>
      </c>
      <c r="C42" s="5" t="s">
        <v>8</v>
      </c>
      <c r="D42" s="5">
        <v>24</v>
      </c>
      <c r="E42" s="14"/>
      <c r="F42" s="13">
        <f t="shared" si="0"/>
        <v>0</v>
      </c>
    </row>
    <row r="43" spans="1:6" ht="47.25" x14ac:dyDescent="0.25">
      <c r="A43" s="19">
        <v>32</v>
      </c>
      <c r="B43" s="20" t="s">
        <v>38</v>
      </c>
      <c r="C43" s="5" t="s">
        <v>8</v>
      </c>
      <c r="D43" s="5">
        <v>24</v>
      </c>
      <c r="E43" s="15"/>
      <c r="F43" s="13">
        <f t="shared" si="0"/>
        <v>0</v>
      </c>
    </row>
    <row r="44" spans="1:6" ht="38.1" customHeight="1" x14ac:dyDescent="0.25">
      <c r="A44" s="19">
        <v>33</v>
      </c>
      <c r="B44" s="18" t="s">
        <v>39</v>
      </c>
      <c r="C44" s="5" t="s">
        <v>8</v>
      </c>
      <c r="D44" s="5">
        <v>24</v>
      </c>
      <c r="E44" s="14"/>
      <c r="F44" s="13">
        <f>E44*D44</f>
        <v>0</v>
      </c>
    </row>
    <row r="45" spans="1:6" ht="15.75" x14ac:dyDescent="0.25">
      <c r="A45" s="19">
        <v>34</v>
      </c>
      <c r="B45" s="18" t="s">
        <v>40</v>
      </c>
      <c r="C45" s="5" t="s">
        <v>8</v>
      </c>
      <c r="D45" s="5">
        <v>24</v>
      </c>
      <c r="E45" s="14"/>
      <c r="F45" s="13">
        <f t="shared" si="0"/>
        <v>0</v>
      </c>
    </row>
    <row r="46" spans="1:6" ht="31.5" x14ac:dyDescent="0.25">
      <c r="A46" s="19">
        <v>35</v>
      </c>
      <c r="B46" s="18" t="s">
        <v>41</v>
      </c>
      <c r="C46" s="5" t="s">
        <v>8</v>
      </c>
      <c r="D46" s="5">
        <v>24</v>
      </c>
      <c r="E46" s="14"/>
      <c r="F46" s="13">
        <f t="shared" si="0"/>
        <v>0</v>
      </c>
    </row>
    <row r="47" spans="1:6" ht="15.75" x14ac:dyDescent="0.25">
      <c r="A47" s="19">
        <v>36</v>
      </c>
      <c r="B47" s="20" t="s">
        <v>42</v>
      </c>
      <c r="C47" s="5" t="s">
        <v>8</v>
      </c>
      <c r="D47" s="5">
        <v>24</v>
      </c>
      <c r="E47" s="15"/>
      <c r="F47" s="13">
        <f t="shared" si="0"/>
        <v>0</v>
      </c>
    </row>
    <row r="48" spans="1:6" ht="15.75" x14ac:dyDescent="0.25">
      <c r="A48" s="19">
        <v>37</v>
      </c>
      <c r="B48" s="18" t="s">
        <v>121</v>
      </c>
      <c r="C48" s="5" t="s">
        <v>101</v>
      </c>
      <c r="D48" s="5">
        <v>20</v>
      </c>
      <c r="E48" s="14"/>
      <c r="F48" s="13">
        <f t="shared" si="0"/>
        <v>0</v>
      </c>
    </row>
    <row r="49" spans="1:6" ht="15.75" x14ac:dyDescent="0.25">
      <c r="A49" s="19">
        <v>38</v>
      </c>
      <c r="B49" s="18" t="s">
        <v>123</v>
      </c>
      <c r="C49" s="5" t="s">
        <v>101</v>
      </c>
      <c r="D49" s="5">
        <v>10</v>
      </c>
      <c r="E49" s="14"/>
      <c r="F49" s="13">
        <f t="shared" si="0"/>
        <v>0</v>
      </c>
    </row>
    <row r="50" spans="1:6" ht="15.75" x14ac:dyDescent="0.25">
      <c r="A50" s="19">
        <v>39</v>
      </c>
      <c r="B50" s="20" t="s">
        <v>120</v>
      </c>
      <c r="C50" s="5" t="s">
        <v>106</v>
      </c>
      <c r="D50" s="6">
        <v>10</v>
      </c>
      <c r="E50" s="15"/>
      <c r="F50" s="13">
        <f t="shared" si="0"/>
        <v>0</v>
      </c>
    </row>
    <row r="51" spans="1:6" ht="15.75" x14ac:dyDescent="0.25">
      <c r="A51" s="19">
        <v>40</v>
      </c>
      <c r="B51" s="18" t="s">
        <v>122</v>
      </c>
      <c r="C51" s="5" t="s">
        <v>101</v>
      </c>
      <c r="D51" s="5">
        <v>10</v>
      </c>
      <c r="E51" s="14"/>
      <c r="F51" s="13">
        <f t="shared" si="0"/>
        <v>0</v>
      </c>
    </row>
    <row r="52" spans="1:6" ht="15.75" x14ac:dyDescent="0.25">
      <c r="A52" s="19">
        <v>41</v>
      </c>
      <c r="B52" s="18" t="s">
        <v>43</v>
      </c>
      <c r="C52" s="5" t="s">
        <v>8</v>
      </c>
      <c r="D52" s="5">
        <v>24</v>
      </c>
      <c r="E52" s="14"/>
      <c r="F52" s="13">
        <f t="shared" si="0"/>
        <v>0</v>
      </c>
    </row>
    <row r="53" spans="1:6" ht="15.75" x14ac:dyDescent="0.25">
      <c r="A53" s="19">
        <v>42</v>
      </c>
      <c r="B53" s="18" t="s">
        <v>44</v>
      </c>
      <c r="C53" s="5" t="s">
        <v>8</v>
      </c>
      <c r="D53" s="5">
        <v>24</v>
      </c>
      <c r="E53" s="14"/>
      <c r="F53" s="13">
        <f t="shared" si="0"/>
        <v>0</v>
      </c>
    </row>
    <row r="54" spans="1:6" ht="15.75" x14ac:dyDescent="0.25">
      <c r="A54" s="19">
        <v>43</v>
      </c>
      <c r="B54" s="20" t="s">
        <v>45</v>
      </c>
      <c r="C54" s="5" t="s">
        <v>8</v>
      </c>
      <c r="D54" s="5">
        <v>24</v>
      </c>
      <c r="E54" s="15"/>
      <c r="F54" s="13">
        <f t="shared" si="0"/>
        <v>0</v>
      </c>
    </row>
    <row r="55" spans="1:6" ht="15.75" x14ac:dyDescent="0.25">
      <c r="A55" s="19">
        <v>44</v>
      </c>
      <c r="B55" s="18" t="s">
        <v>46</v>
      </c>
      <c r="C55" s="5" t="s">
        <v>100</v>
      </c>
      <c r="D55" s="5">
        <v>50</v>
      </c>
      <c r="E55" s="14"/>
      <c r="F55" s="13">
        <f t="shared" si="0"/>
        <v>0</v>
      </c>
    </row>
    <row r="56" spans="1:6" ht="15.75" x14ac:dyDescent="0.25">
      <c r="A56" s="19">
        <v>45</v>
      </c>
      <c r="B56" s="18" t="s">
        <v>47</v>
      </c>
      <c r="C56" s="5" t="s">
        <v>100</v>
      </c>
      <c r="D56" s="5">
        <v>50</v>
      </c>
      <c r="E56" s="14"/>
      <c r="F56" s="13">
        <f t="shared" si="0"/>
        <v>0</v>
      </c>
    </row>
    <row r="57" spans="1:6" ht="31.5" x14ac:dyDescent="0.25">
      <c r="A57" s="19">
        <v>46</v>
      </c>
      <c r="B57" s="20" t="s">
        <v>48</v>
      </c>
      <c r="C57" s="5" t="s">
        <v>100</v>
      </c>
      <c r="D57" s="6">
        <v>10</v>
      </c>
      <c r="E57" s="15"/>
      <c r="F57" s="13">
        <f t="shared" si="0"/>
        <v>0</v>
      </c>
    </row>
    <row r="58" spans="1:6" ht="39.6" customHeight="1" x14ac:dyDescent="0.25">
      <c r="A58" s="19">
        <v>47</v>
      </c>
      <c r="B58" s="18" t="s">
        <v>49</v>
      </c>
      <c r="C58" s="5" t="s">
        <v>106</v>
      </c>
      <c r="D58" s="5">
        <v>20</v>
      </c>
      <c r="E58" s="14"/>
      <c r="F58" s="13">
        <f t="shared" si="0"/>
        <v>0</v>
      </c>
    </row>
    <row r="59" spans="1:6" ht="37.5" customHeight="1" x14ac:dyDescent="0.25">
      <c r="A59" s="19">
        <v>48</v>
      </c>
      <c r="B59" s="18" t="s">
        <v>50</v>
      </c>
      <c r="C59" s="5" t="s">
        <v>106</v>
      </c>
      <c r="D59" s="5">
        <v>20</v>
      </c>
      <c r="E59" s="14"/>
      <c r="F59" s="13">
        <f t="shared" si="0"/>
        <v>0</v>
      </c>
    </row>
    <row r="60" spans="1:6" ht="35.1" customHeight="1" x14ac:dyDescent="0.25">
      <c r="A60" s="19">
        <v>49</v>
      </c>
      <c r="B60" s="18" t="s">
        <v>51</v>
      </c>
      <c r="C60" s="5" t="s">
        <v>106</v>
      </c>
      <c r="D60" s="5">
        <v>20</v>
      </c>
      <c r="E60" s="14"/>
      <c r="F60" s="13">
        <f t="shared" si="0"/>
        <v>0</v>
      </c>
    </row>
    <row r="61" spans="1:6" ht="33.6" customHeight="1" x14ac:dyDescent="0.25">
      <c r="A61" s="19">
        <v>50</v>
      </c>
      <c r="B61" s="20" t="s">
        <v>52</v>
      </c>
      <c r="C61" s="5" t="s">
        <v>8</v>
      </c>
      <c r="D61" s="6">
        <v>24</v>
      </c>
      <c r="E61" s="15"/>
      <c r="F61" s="13">
        <f t="shared" si="0"/>
        <v>0</v>
      </c>
    </row>
    <row r="62" spans="1:6" ht="33.6" customHeight="1" x14ac:dyDescent="0.25">
      <c r="A62" s="19">
        <v>51</v>
      </c>
      <c r="B62" s="18" t="s">
        <v>53</v>
      </c>
      <c r="C62" s="5" t="s">
        <v>8</v>
      </c>
      <c r="D62" s="5">
        <v>24</v>
      </c>
      <c r="E62" s="14"/>
      <c r="F62" s="13">
        <f>E62*D62</f>
        <v>0</v>
      </c>
    </row>
    <row r="63" spans="1:6" ht="31.5" x14ac:dyDescent="0.25">
      <c r="A63" s="19">
        <v>52</v>
      </c>
      <c r="B63" s="18" t="s">
        <v>54</v>
      </c>
      <c r="C63" s="5" t="s">
        <v>8</v>
      </c>
      <c r="D63" s="5">
        <v>24</v>
      </c>
      <c r="E63" s="14"/>
      <c r="F63" s="13">
        <f t="shared" si="0"/>
        <v>0</v>
      </c>
    </row>
    <row r="64" spans="1:6" ht="31.5" x14ac:dyDescent="0.25">
      <c r="A64" s="19">
        <v>53</v>
      </c>
      <c r="B64" s="20" t="s">
        <v>55</v>
      </c>
      <c r="C64" s="5" t="s">
        <v>8</v>
      </c>
      <c r="D64" s="5">
        <v>24</v>
      </c>
      <c r="E64" s="15"/>
      <c r="F64" s="13">
        <f t="shared" si="0"/>
        <v>0</v>
      </c>
    </row>
    <row r="65" spans="1:6" ht="31.5" x14ac:dyDescent="0.25">
      <c r="A65" s="19">
        <v>54</v>
      </c>
      <c r="B65" s="18" t="s">
        <v>56</v>
      </c>
      <c r="C65" s="5" t="s">
        <v>8</v>
      </c>
      <c r="D65" s="5">
        <v>24</v>
      </c>
      <c r="E65" s="14"/>
      <c r="F65" s="13">
        <f t="shared" si="0"/>
        <v>0</v>
      </c>
    </row>
    <row r="66" spans="1:6" ht="31.5" customHeight="1" x14ac:dyDescent="0.25">
      <c r="A66" s="19">
        <v>55</v>
      </c>
      <c r="B66" s="18" t="s">
        <v>57</v>
      </c>
      <c r="C66" s="5" t="s">
        <v>8</v>
      </c>
      <c r="D66" s="5">
        <v>24</v>
      </c>
      <c r="E66" s="14"/>
      <c r="F66" s="13">
        <f t="shared" si="0"/>
        <v>0</v>
      </c>
    </row>
    <row r="67" spans="1:6" ht="36" customHeight="1" x14ac:dyDescent="0.25">
      <c r="A67" s="19">
        <v>56</v>
      </c>
      <c r="B67" s="18" t="s">
        <v>58</v>
      </c>
      <c r="C67" s="5" t="s">
        <v>8</v>
      </c>
      <c r="D67" s="5">
        <v>24</v>
      </c>
      <c r="E67" s="14"/>
      <c r="F67" s="13">
        <f t="shared" si="0"/>
        <v>0</v>
      </c>
    </row>
    <row r="68" spans="1:6" ht="33" customHeight="1" x14ac:dyDescent="0.25">
      <c r="A68" s="19">
        <v>57</v>
      </c>
      <c r="B68" s="20" t="s">
        <v>59</v>
      </c>
      <c r="C68" s="5" t="s">
        <v>8</v>
      </c>
      <c r="D68" s="5">
        <v>24</v>
      </c>
      <c r="E68" s="15"/>
      <c r="F68" s="13">
        <f t="shared" si="0"/>
        <v>0</v>
      </c>
    </row>
    <row r="69" spans="1:6" ht="30.6" customHeight="1" x14ac:dyDescent="0.25">
      <c r="A69" s="19">
        <v>58</v>
      </c>
      <c r="B69" s="18" t="s">
        <v>60</v>
      </c>
      <c r="C69" s="5" t="s">
        <v>8</v>
      </c>
      <c r="D69" s="5">
        <v>24</v>
      </c>
      <c r="E69" s="14"/>
      <c r="F69" s="13">
        <f t="shared" si="0"/>
        <v>0</v>
      </c>
    </row>
    <row r="70" spans="1:6" ht="35.450000000000003" customHeight="1" x14ac:dyDescent="0.25">
      <c r="A70" s="19">
        <v>59</v>
      </c>
      <c r="B70" s="18" t="s">
        <v>61</v>
      </c>
      <c r="C70" s="5" t="s">
        <v>8</v>
      </c>
      <c r="D70" s="5">
        <v>24</v>
      </c>
      <c r="E70" s="14"/>
      <c r="F70" s="13">
        <f t="shared" si="0"/>
        <v>0</v>
      </c>
    </row>
    <row r="71" spans="1:6" ht="35.450000000000003" customHeight="1" x14ac:dyDescent="0.25">
      <c r="A71" s="19">
        <v>60</v>
      </c>
      <c r="B71" s="20" t="s">
        <v>62</v>
      </c>
      <c r="C71" s="5" t="s">
        <v>8</v>
      </c>
      <c r="D71" s="5">
        <v>24</v>
      </c>
      <c r="E71" s="15"/>
      <c r="F71" s="13">
        <f t="shared" si="0"/>
        <v>0</v>
      </c>
    </row>
    <row r="72" spans="1:6" ht="30.95" customHeight="1" x14ac:dyDescent="0.25">
      <c r="A72" s="19">
        <v>61</v>
      </c>
      <c r="B72" s="18" t="s">
        <v>63</v>
      </c>
      <c r="C72" s="5" t="s">
        <v>8</v>
      </c>
      <c r="D72" s="5">
        <v>24</v>
      </c>
      <c r="E72" s="14"/>
      <c r="F72" s="13">
        <f t="shared" si="0"/>
        <v>0</v>
      </c>
    </row>
    <row r="73" spans="1:6" ht="35.1" customHeight="1" x14ac:dyDescent="0.25">
      <c r="A73" s="19">
        <v>62</v>
      </c>
      <c r="B73" s="18" t="s">
        <v>64</v>
      </c>
      <c r="C73" s="5" t="s">
        <v>8</v>
      </c>
      <c r="D73" s="5">
        <v>24</v>
      </c>
      <c r="E73" s="14"/>
      <c r="F73" s="13">
        <f>E73*D73</f>
        <v>0</v>
      </c>
    </row>
    <row r="74" spans="1:6" ht="31.5" x14ac:dyDescent="0.25">
      <c r="A74" s="19">
        <v>63</v>
      </c>
      <c r="B74" s="18" t="s">
        <v>65</v>
      </c>
      <c r="C74" s="5" t="s">
        <v>8</v>
      </c>
      <c r="D74" s="5">
        <v>24</v>
      </c>
      <c r="E74" s="14"/>
      <c r="F74" s="13">
        <f t="shared" si="0"/>
        <v>0</v>
      </c>
    </row>
    <row r="75" spans="1:6" ht="31.5" x14ac:dyDescent="0.25">
      <c r="A75" s="19">
        <v>64</v>
      </c>
      <c r="B75" s="20" t="s">
        <v>66</v>
      </c>
      <c r="C75" s="5" t="s">
        <v>8</v>
      </c>
      <c r="D75" s="5">
        <v>24</v>
      </c>
      <c r="E75" s="15"/>
      <c r="F75" s="13">
        <f t="shared" si="0"/>
        <v>0</v>
      </c>
    </row>
    <row r="76" spans="1:6" ht="36.6" customHeight="1" x14ac:dyDescent="0.25">
      <c r="A76" s="19">
        <v>65</v>
      </c>
      <c r="B76" s="18" t="s">
        <v>67</v>
      </c>
      <c r="C76" s="5" t="s">
        <v>8</v>
      </c>
      <c r="D76" s="5">
        <v>40</v>
      </c>
      <c r="E76" s="14"/>
      <c r="F76" s="13">
        <f t="shared" ref="F76:F82" si="1">E76*D76</f>
        <v>0</v>
      </c>
    </row>
    <row r="77" spans="1:6" ht="33" customHeight="1" x14ac:dyDescent="0.25">
      <c r="A77" s="19">
        <v>66</v>
      </c>
      <c r="B77" s="18" t="s">
        <v>68</v>
      </c>
      <c r="C77" s="5" t="s">
        <v>8</v>
      </c>
      <c r="D77" s="5">
        <v>40</v>
      </c>
      <c r="E77" s="14"/>
      <c r="F77" s="13">
        <f t="shared" si="1"/>
        <v>0</v>
      </c>
    </row>
    <row r="78" spans="1:6" ht="35.450000000000003" customHeight="1" x14ac:dyDescent="0.25">
      <c r="A78" s="19">
        <v>67</v>
      </c>
      <c r="B78" s="18" t="s">
        <v>69</v>
      </c>
      <c r="C78" s="5" t="s">
        <v>8</v>
      </c>
      <c r="D78" s="6">
        <v>40</v>
      </c>
      <c r="E78" s="15"/>
      <c r="F78" s="13">
        <f t="shared" si="1"/>
        <v>0</v>
      </c>
    </row>
    <row r="79" spans="1:6" ht="34.5" customHeight="1" x14ac:dyDescent="0.25">
      <c r="A79" s="19">
        <v>68</v>
      </c>
      <c r="B79" s="20" t="s">
        <v>70</v>
      </c>
      <c r="C79" s="5" t="s">
        <v>8</v>
      </c>
      <c r="D79" s="5">
        <v>40</v>
      </c>
      <c r="E79" s="14"/>
      <c r="F79" s="13">
        <f t="shared" si="1"/>
        <v>0</v>
      </c>
    </row>
    <row r="80" spans="1:6" ht="33.6" customHeight="1" x14ac:dyDescent="0.25">
      <c r="A80" s="19">
        <v>69</v>
      </c>
      <c r="B80" s="18" t="s">
        <v>71</v>
      </c>
      <c r="C80" s="5" t="s">
        <v>8</v>
      </c>
      <c r="D80" s="5">
        <v>20</v>
      </c>
      <c r="E80" s="14"/>
      <c r="F80" s="13">
        <f t="shared" si="1"/>
        <v>0</v>
      </c>
    </row>
    <row r="81" spans="1:6" ht="15.75" x14ac:dyDescent="0.25">
      <c r="A81" s="19">
        <v>70</v>
      </c>
      <c r="B81" s="18" t="s">
        <v>72</v>
      </c>
      <c r="C81" s="5" t="s">
        <v>8</v>
      </c>
      <c r="D81" s="5">
        <v>12</v>
      </c>
      <c r="E81" s="14"/>
      <c r="F81" s="13">
        <f t="shared" si="1"/>
        <v>0</v>
      </c>
    </row>
    <row r="82" spans="1:6" ht="15.75" x14ac:dyDescent="0.25">
      <c r="A82" s="19">
        <v>71</v>
      </c>
      <c r="B82" s="20" t="s">
        <v>73</v>
      </c>
      <c r="C82" s="5" t="s">
        <v>8</v>
      </c>
      <c r="D82" s="6">
        <v>12</v>
      </c>
      <c r="E82" s="15"/>
      <c r="F82" s="13">
        <f t="shared" si="1"/>
        <v>0</v>
      </c>
    </row>
    <row r="83" spans="1:6" ht="15.75" x14ac:dyDescent="0.25">
      <c r="A83" s="19">
        <v>72</v>
      </c>
      <c r="B83" s="18" t="s">
        <v>74</v>
      </c>
      <c r="C83" s="5" t="s">
        <v>8</v>
      </c>
      <c r="D83" s="5">
        <v>200</v>
      </c>
      <c r="E83" s="14"/>
      <c r="F83" s="13">
        <f t="shared" ref="F83:F91" si="2">E83*D83</f>
        <v>0</v>
      </c>
    </row>
    <row r="84" spans="1:6" ht="15.75" x14ac:dyDescent="0.25">
      <c r="A84" s="19">
        <v>73</v>
      </c>
      <c r="B84" s="18" t="s">
        <v>75</v>
      </c>
      <c r="C84" s="5" t="s">
        <v>8</v>
      </c>
      <c r="D84" s="5">
        <v>20</v>
      </c>
      <c r="E84" s="14"/>
      <c r="F84" s="13">
        <f t="shared" si="2"/>
        <v>0</v>
      </c>
    </row>
    <row r="85" spans="1:6" ht="15.75" x14ac:dyDescent="0.25">
      <c r="A85" s="19">
        <v>74</v>
      </c>
      <c r="B85" s="20" t="s">
        <v>76</v>
      </c>
      <c r="C85" s="5" t="s">
        <v>8</v>
      </c>
      <c r="D85" s="6">
        <v>20</v>
      </c>
      <c r="E85" s="15"/>
      <c r="F85" s="13">
        <f t="shared" si="2"/>
        <v>0</v>
      </c>
    </row>
    <row r="86" spans="1:6" ht="15.75" x14ac:dyDescent="0.25">
      <c r="A86" s="19">
        <v>75</v>
      </c>
      <c r="B86" s="18" t="s">
        <v>77</v>
      </c>
      <c r="C86" s="5" t="s">
        <v>8</v>
      </c>
      <c r="D86" s="5">
        <v>20</v>
      </c>
      <c r="E86" s="14"/>
      <c r="F86" s="13">
        <f t="shared" si="2"/>
        <v>0</v>
      </c>
    </row>
    <row r="87" spans="1:6" ht="15.75" x14ac:dyDescent="0.25">
      <c r="A87" s="19">
        <v>76</v>
      </c>
      <c r="B87" s="18" t="s">
        <v>78</v>
      </c>
      <c r="C87" s="5" t="s">
        <v>8</v>
      </c>
      <c r="D87" s="5">
        <v>20</v>
      </c>
      <c r="E87" s="14"/>
      <c r="F87" s="13">
        <f t="shared" si="2"/>
        <v>0</v>
      </c>
    </row>
    <row r="88" spans="1:6" ht="15.75" x14ac:dyDescent="0.25">
      <c r="A88" s="19">
        <v>77</v>
      </c>
      <c r="B88" s="18" t="s">
        <v>79</v>
      </c>
      <c r="C88" s="5" t="s">
        <v>8</v>
      </c>
      <c r="D88" s="5">
        <v>20</v>
      </c>
      <c r="E88" s="14"/>
      <c r="F88" s="13">
        <f t="shared" si="2"/>
        <v>0</v>
      </c>
    </row>
    <row r="89" spans="1:6" ht="15.75" x14ac:dyDescent="0.25">
      <c r="A89" s="19">
        <v>78</v>
      </c>
      <c r="B89" s="20" t="s">
        <v>80</v>
      </c>
      <c r="C89" s="5" t="s">
        <v>8</v>
      </c>
      <c r="D89" s="6">
        <v>20</v>
      </c>
      <c r="E89" s="15"/>
      <c r="F89" s="13">
        <f t="shared" si="2"/>
        <v>0</v>
      </c>
    </row>
    <row r="90" spans="1:6" ht="36" customHeight="1" x14ac:dyDescent="0.25">
      <c r="A90" s="19">
        <v>79</v>
      </c>
      <c r="B90" s="18" t="s">
        <v>81</v>
      </c>
      <c r="C90" s="5" t="s">
        <v>8</v>
      </c>
      <c r="D90" s="5">
        <v>200</v>
      </c>
      <c r="E90" s="14"/>
      <c r="F90" s="13">
        <f t="shared" si="2"/>
        <v>0</v>
      </c>
    </row>
    <row r="91" spans="1:6" ht="20.100000000000001" customHeight="1" x14ac:dyDescent="0.25">
      <c r="A91" s="19">
        <v>80</v>
      </c>
      <c r="B91" s="18" t="s">
        <v>82</v>
      </c>
      <c r="C91" s="5" t="s">
        <v>8</v>
      </c>
      <c r="D91" s="5">
        <v>40</v>
      </c>
      <c r="E91" s="14"/>
      <c r="F91" s="13">
        <f t="shared" si="2"/>
        <v>0</v>
      </c>
    </row>
    <row r="92" spans="1:6" ht="15.75" x14ac:dyDescent="0.25">
      <c r="A92" s="19">
        <v>81</v>
      </c>
      <c r="B92" s="20" t="s">
        <v>83</v>
      </c>
      <c r="C92" s="5" t="s">
        <v>8</v>
      </c>
      <c r="D92" s="6">
        <v>40</v>
      </c>
      <c r="E92" s="15"/>
      <c r="F92" s="13">
        <f>E92*D92</f>
        <v>0</v>
      </c>
    </row>
    <row r="93" spans="1:6" ht="31.5" x14ac:dyDescent="0.25">
      <c r="A93" s="19">
        <v>82</v>
      </c>
      <c r="B93" s="18" t="s">
        <v>84</v>
      </c>
      <c r="C93" s="5" t="s">
        <v>8</v>
      </c>
      <c r="D93" s="5">
        <v>40</v>
      </c>
      <c r="E93" s="14"/>
      <c r="F93" s="13">
        <f t="shared" ref="F93:F107" si="3">E93*D93</f>
        <v>0</v>
      </c>
    </row>
    <row r="94" spans="1:6" ht="15.75" x14ac:dyDescent="0.25">
      <c r="A94" s="19">
        <v>83</v>
      </c>
      <c r="B94" s="18" t="s">
        <v>85</v>
      </c>
      <c r="C94" s="5" t="s">
        <v>8</v>
      </c>
      <c r="D94" s="5">
        <v>40</v>
      </c>
      <c r="E94" s="14"/>
      <c r="F94" s="13">
        <f t="shared" si="3"/>
        <v>0</v>
      </c>
    </row>
    <row r="95" spans="1:6" ht="19.5" customHeight="1" x14ac:dyDescent="0.25">
      <c r="A95" s="19">
        <v>84</v>
      </c>
      <c r="B95" s="18" t="s">
        <v>11</v>
      </c>
      <c r="C95" s="5" t="s">
        <v>8</v>
      </c>
      <c r="D95" s="5">
        <v>8</v>
      </c>
      <c r="E95" s="14"/>
      <c r="F95" s="13">
        <f>E95*D95</f>
        <v>0</v>
      </c>
    </row>
    <row r="96" spans="1:6" ht="15.75" x14ac:dyDescent="0.25">
      <c r="A96" s="19">
        <v>85</v>
      </c>
      <c r="B96" s="18" t="s">
        <v>86</v>
      </c>
      <c r="C96" s="5" t="s">
        <v>8</v>
      </c>
      <c r="D96" s="5">
        <v>40</v>
      </c>
      <c r="E96" s="14"/>
      <c r="F96" s="13">
        <f t="shared" si="3"/>
        <v>0</v>
      </c>
    </row>
    <row r="97" spans="1:6" ht="15.75" x14ac:dyDescent="0.25">
      <c r="A97" s="19">
        <v>86</v>
      </c>
      <c r="B97" s="20" t="s">
        <v>87</v>
      </c>
      <c r="C97" s="5" t="s">
        <v>8</v>
      </c>
      <c r="D97" s="6">
        <v>6</v>
      </c>
      <c r="E97" s="15"/>
      <c r="F97" s="13">
        <f t="shared" si="3"/>
        <v>0</v>
      </c>
    </row>
    <row r="98" spans="1:6" ht="31.5" x14ac:dyDescent="0.25">
      <c r="A98" s="19">
        <v>87</v>
      </c>
      <c r="B98" s="18" t="s">
        <v>88</v>
      </c>
      <c r="C98" s="5" t="s">
        <v>8</v>
      </c>
      <c r="D98" s="5">
        <v>500</v>
      </c>
      <c r="E98" s="14"/>
      <c r="F98" s="13">
        <f t="shared" si="3"/>
        <v>0</v>
      </c>
    </row>
    <row r="99" spans="1:6" ht="31.5" x14ac:dyDescent="0.25">
      <c r="A99" s="19">
        <v>88</v>
      </c>
      <c r="B99" s="18" t="s">
        <v>89</v>
      </c>
      <c r="C99" s="5" t="s">
        <v>8</v>
      </c>
      <c r="D99" s="5">
        <v>500</v>
      </c>
      <c r="E99" s="14"/>
      <c r="F99" s="13">
        <f t="shared" si="3"/>
        <v>0</v>
      </c>
    </row>
    <row r="100" spans="1:6" ht="31.5" x14ac:dyDescent="0.25">
      <c r="A100" s="19">
        <v>89</v>
      </c>
      <c r="B100" s="20" t="s">
        <v>90</v>
      </c>
      <c r="C100" s="5" t="s">
        <v>8</v>
      </c>
      <c r="D100" s="6">
        <v>20</v>
      </c>
      <c r="E100" s="15"/>
      <c r="F100" s="13">
        <f t="shared" si="3"/>
        <v>0</v>
      </c>
    </row>
    <row r="101" spans="1:6" ht="40.5" customHeight="1" x14ac:dyDescent="0.25">
      <c r="A101" s="19">
        <v>90</v>
      </c>
      <c r="B101" s="18" t="s">
        <v>91</v>
      </c>
      <c r="C101" s="5" t="s">
        <v>100</v>
      </c>
      <c r="D101" s="5">
        <v>20</v>
      </c>
      <c r="E101" s="14"/>
      <c r="F101" s="13">
        <f t="shared" si="3"/>
        <v>0</v>
      </c>
    </row>
    <row r="102" spans="1:6" ht="33.6" customHeight="1" x14ac:dyDescent="0.25">
      <c r="A102" s="19">
        <v>91</v>
      </c>
      <c r="B102" s="18" t="s">
        <v>124</v>
      </c>
      <c r="C102" s="5" t="s">
        <v>125</v>
      </c>
      <c r="D102" s="5">
        <v>20</v>
      </c>
      <c r="E102" s="14"/>
      <c r="F102" s="13">
        <f t="shared" si="3"/>
        <v>0</v>
      </c>
    </row>
    <row r="103" spans="1:6" ht="30.6" customHeight="1" x14ac:dyDescent="0.25">
      <c r="A103" s="19">
        <v>92</v>
      </c>
      <c r="B103" s="18" t="s">
        <v>126</v>
      </c>
      <c r="C103" s="5" t="s">
        <v>100</v>
      </c>
      <c r="D103" s="5">
        <v>20</v>
      </c>
      <c r="E103" s="14"/>
      <c r="F103" s="13">
        <f t="shared" si="3"/>
        <v>0</v>
      </c>
    </row>
    <row r="104" spans="1:6" ht="31.5" x14ac:dyDescent="0.25">
      <c r="A104" s="19">
        <v>93</v>
      </c>
      <c r="B104" s="18" t="s">
        <v>127</v>
      </c>
      <c r="C104" s="5" t="s">
        <v>100</v>
      </c>
      <c r="D104" s="5">
        <v>20</v>
      </c>
      <c r="E104" s="14"/>
      <c r="F104" s="13">
        <f t="shared" si="3"/>
        <v>0</v>
      </c>
    </row>
    <row r="105" spans="1:6" ht="21.95" customHeight="1" x14ac:dyDescent="0.25">
      <c r="A105" s="19">
        <v>94</v>
      </c>
      <c r="B105" s="20" t="s">
        <v>92</v>
      </c>
      <c r="C105" s="5" t="s">
        <v>8</v>
      </c>
      <c r="D105" s="5">
        <v>20</v>
      </c>
      <c r="E105" s="15"/>
      <c r="F105" s="13">
        <f t="shared" si="3"/>
        <v>0</v>
      </c>
    </row>
    <row r="106" spans="1:6" ht="15.75" x14ac:dyDescent="0.25">
      <c r="A106" s="19">
        <v>95</v>
      </c>
      <c r="B106" s="18" t="s">
        <v>93</v>
      </c>
      <c r="C106" s="5" t="s">
        <v>100</v>
      </c>
      <c r="D106" s="5">
        <v>20</v>
      </c>
      <c r="E106" s="14"/>
      <c r="F106" s="13">
        <f>E106*D106</f>
        <v>0</v>
      </c>
    </row>
    <row r="107" spans="1:6" ht="15.75" x14ac:dyDescent="0.25">
      <c r="A107" s="19">
        <v>96</v>
      </c>
      <c r="B107" s="18" t="s">
        <v>94</v>
      </c>
      <c r="C107" s="5" t="s">
        <v>100</v>
      </c>
      <c r="D107" s="5">
        <v>20</v>
      </c>
      <c r="E107" s="14"/>
      <c r="F107" s="13">
        <f t="shared" si="3"/>
        <v>0</v>
      </c>
    </row>
    <row r="108" spans="1:6" ht="31.5" x14ac:dyDescent="0.25">
      <c r="A108" s="19">
        <v>97</v>
      </c>
      <c r="B108" s="20" t="s">
        <v>128</v>
      </c>
      <c r="C108" s="5" t="s">
        <v>125</v>
      </c>
      <c r="D108" s="6">
        <v>400</v>
      </c>
      <c r="E108" s="15"/>
      <c r="F108" s="13">
        <f t="shared" ref="F108:F113" si="4">E108*D108</f>
        <v>0</v>
      </c>
    </row>
    <row r="109" spans="1:6" ht="15.75" x14ac:dyDescent="0.25">
      <c r="A109" s="19">
        <v>98</v>
      </c>
      <c r="B109" s="18" t="s">
        <v>95</v>
      </c>
      <c r="C109" s="5" t="s">
        <v>106</v>
      </c>
      <c r="D109" s="5">
        <v>20</v>
      </c>
      <c r="E109" s="14"/>
      <c r="F109" s="13">
        <f t="shared" si="4"/>
        <v>0</v>
      </c>
    </row>
    <row r="110" spans="1:6" ht="15.75" x14ac:dyDescent="0.25">
      <c r="A110" s="19">
        <v>99</v>
      </c>
      <c r="B110" s="18" t="s">
        <v>162</v>
      </c>
      <c r="C110" s="5" t="s">
        <v>103</v>
      </c>
      <c r="D110" s="5">
        <v>50</v>
      </c>
      <c r="E110" s="14"/>
      <c r="F110" s="13">
        <f t="shared" si="4"/>
        <v>0</v>
      </c>
    </row>
    <row r="111" spans="1:6" ht="15.75" x14ac:dyDescent="0.25">
      <c r="A111" s="19">
        <v>100</v>
      </c>
      <c r="B111" s="18" t="s">
        <v>102</v>
      </c>
      <c r="C111" s="5" t="s">
        <v>8</v>
      </c>
      <c r="D111" s="5">
        <v>20</v>
      </c>
      <c r="E111" s="14"/>
      <c r="F111" s="13">
        <f t="shared" si="4"/>
        <v>0</v>
      </c>
    </row>
    <row r="112" spans="1:6" ht="15.75" x14ac:dyDescent="0.25">
      <c r="A112" s="19">
        <v>101</v>
      </c>
      <c r="B112" s="20" t="s">
        <v>96</v>
      </c>
      <c r="C112" s="5" t="s">
        <v>101</v>
      </c>
      <c r="D112" s="6">
        <v>20</v>
      </c>
      <c r="E112" s="15"/>
      <c r="F112" s="13">
        <f t="shared" si="4"/>
        <v>0</v>
      </c>
    </row>
    <row r="113" spans="1:6" ht="15.75" x14ac:dyDescent="0.25">
      <c r="A113" s="19">
        <v>102</v>
      </c>
      <c r="B113" s="18" t="s">
        <v>129</v>
      </c>
      <c r="C113" s="5" t="s">
        <v>130</v>
      </c>
      <c r="D113" s="5">
        <v>20</v>
      </c>
      <c r="E113" s="14"/>
      <c r="F113" s="13">
        <f t="shared" si="4"/>
        <v>0</v>
      </c>
    </row>
    <row r="114" spans="1:6" ht="31.5" x14ac:dyDescent="0.25">
      <c r="A114" s="19">
        <v>103</v>
      </c>
      <c r="B114" s="20" t="s">
        <v>131</v>
      </c>
      <c r="C114" s="5" t="s">
        <v>125</v>
      </c>
      <c r="D114" s="6">
        <v>5</v>
      </c>
      <c r="E114" s="15"/>
      <c r="F114" s="13">
        <f t="shared" ref="F114:F118" si="5">E114*D114</f>
        <v>0</v>
      </c>
    </row>
    <row r="115" spans="1:6" ht="15.75" x14ac:dyDescent="0.25">
      <c r="A115" s="19">
        <v>104</v>
      </c>
      <c r="B115" s="18" t="s">
        <v>97</v>
      </c>
      <c r="C115" s="5" t="s">
        <v>100</v>
      </c>
      <c r="D115" s="5">
        <v>100</v>
      </c>
      <c r="E115" s="14"/>
      <c r="F115" s="13">
        <f t="shared" si="5"/>
        <v>0</v>
      </c>
    </row>
    <row r="116" spans="1:6" ht="31.5" x14ac:dyDescent="0.25">
      <c r="A116" s="19">
        <v>105</v>
      </c>
      <c r="B116" s="18" t="s">
        <v>132</v>
      </c>
      <c r="C116" s="5" t="s">
        <v>125</v>
      </c>
      <c r="D116" s="5">
        <v>100</v>
      </c>
      <c r="E116" s="14"/>
      <c r="F116" s="13">
        <f t="shared" si="5"/>
        <v>0</v>
      </c>
    </row>
    <row r="117" spans="1:6" ht="31.5" x14ac:dyDescent="0.25">
      <c r="A117" s="19">
        <v>106</v>
      </c>
      <c r="B117" s="20" t="s">
        <v>133</v>
      </c>
      <c r="C117" s="5" t="s">
        <v>125</v>
      </c>
      <c r="D117" s="6">
        <v>10</v>
      </c>
      <c r="E117" s="15"/>
      <c r="F117" s="13">
        <f t="shared" si="5"/>
        <v>0</v>
      </c>
    </row>
    <row r="118" spans="1:6" ht="15.75" x14ac:dyDescent="0.25">
      <c r="A118" s="19">
        <v>107</v>
      </c>
      <c r="B118" s="18" t="s">
        <v>98</v>
      </c>
      <c r="C118" s="5" t="s">
        <v>103</v>
      </c>
      <c r="D118" s="5">
        <v>10</v>
      </c>
      <c r="E118" s="14"/>
      <c r="F118" s="13">
        <f t="shared" si="5"/>
        <v>0</v>
      </c>
    </row>
    <row r="119" spans="1:6" ht="16.5" thickBot="1" x14ac:dyDescent="0.3">
      <c r="A119" s="19">
        <v>108</v>
      </c>
      <c r="B119" s="18" t="s">
        <v>99</v>
      </c>
      <c r="C119" s="5" t="s">
        <v>101</v>
      </c>
      <c r="D119" s="5">
        <v>10</v>
      </c>
      <c r="E119" s="14"/>
      <c r="F119" s="13">
        <f t="shared" ref="F119:F133" si="6">E119*D119</f>
        <v>0</v>
      </c>
    </row>
    <row r="120" spans="1:6" ht="16.5" thickBot="1" x14ac:dyDescent="0.3">
      <c r="A120" s="21">
        <v>109</v>
      </c>
      <c r="B120" s="22" t="s">
        <v>110</v>
      </c>
      <c r="C120" s="5" t="s">
        <v>8</v>
      </c>
      <c r="D120" s="12">
        <v>5</v>
      </c>
      <c r="E120" s="16"/>
      <c r="F120" s="13">
        <f t="shared" si="6"/>
        <v>0</v>
      </c>
    </row>
    <row r="121" spans="1:6" ht="32.25" thickBot="1" x14ac:dyDescent="0.3">
      <c r="A121" s="19">
        <v>110</v>
      </c>
      <c r="B121" s="22" t="s">
        <v>107</v>
      </c>
      <c r="C121" s="5" t="s">
        <v>8</v>
      </c>
      <c r="D121" s="5">
        <v>10</v>
      </c>
      <c r="E121" s="14"/>
      <c r="F121" s="13">
        <f t="shared" si="6"/>
        <v>0</v>
      </c>
    </row>
    <row r="122" spans="1:6" ht="16.5" thickBot="1" x14ac:dyDescent="0.3">
      <c r="A122" s="19">
        <v>111</v>
      </c>
      <c r="B122" s="22" t="s">
        <v>108</v>
      </c>
      <c r="C122" s="5" t="s">
        <v>8</v>
      </c>
      <c r="D122" s="5">
        <v>10</v>
      </c>
      <c r="E122" s="14"/>
      <c r="F122" s="13">
        <f t="shared" si="6"/>
        <v>0</v>
      </c>
    </row>
    <row r="123" spans="1:6" ht="16.5" thickBot="1" x14ac:dyDescent="0.3">
      <c r="A123" s="19">
        <v>112</v>
      </c>
      <c r="B123" s="22" t="s">
        <v>109</v>
      </c>
      <c r="C123" s="5" t="s">
        <v>8</v>
      </c>
      <c r="D123" s="5">
        <v>10</v>
      </c>
      <c r="E123" s="14"/>
      <c r="F123" s="13">
        <f t="shared" si="6"/>
        <v>0</v>
      </c>
    </row>
    <row r="124" spans="1:6" ht="16.5" thickBot="1" x14ac:dyDescent="0.3">
      <c r="A124" s="19">
        <v>113</v>
      </c>
      <c r="B124" s="22" t="s">
        <v>156</v>
      </c>
      <c r="C124" s="5" t="s">
        <v>155</v>
      </c>
      <c r="D124" s="5">
        <v>8</v>
      </c>
      <c r="E124" s="14"/>
      <c r="F124" s="13">
        <f t="shared" si="6"/>
        <v>0</v>
      </c>
    </row>
    <row r="125" spans="1:6" ht="32.25" thickBot="1" x14ac:dyDescent="0.3">
      <c r="A125" s="19">
        <v>114</v>
      </c>
      <c r="B125" s="22" t="s">
        <v>134</v>
      </c>
      <c r="C125" s="5" t="s">
        <v>135</v>
      </c>
      <c r="D125" s="5">
        <v>1</v>
      </c>
      <c r="E125" s="14"/>
      <c r="F125" s="13">
        <f t="shared" si="6"/>
        <v>0</v>
      </c>
    </row>
    <row r="126" spans="1:6" ht="16.5" thickBot="1" x14ac:dyDescent="0.3">
      <c r="A126" s="19">
        <v>115</v>
      </c>
      <c r="B126" s="22" t="s">
        <v>136</v>
      </c>
      <c r="C126" s="5" t="s">
        <v>137</v>
      </c>
      <c r="D126" s="5">
        <v>2</v>
      </c>
      <c r="E126" s="14"/>
      <c r="F126" s="13">
        <f t="shared" si="6"/>
        <v>0</v>
      </c>
    </row>
    <row r="127" spans="1:6" ht="16.5" thickBot="1" x14ac:dyDescent="0.3">
      <c r="A127" s="19">
        <v>116</v>
      </c>
      <c r="B127" s="22" t="s">
        <v>138</v>
      </c>
      <c r="C127" s="5" t="s">
        <v>139</v>
      </c>
      <c r="D127" s="5">
        <v>1</v>
      </c>
      <c r="E127" s="14"/>
      <c r="F127" s="13">
        <f t="shared" si="6"/>
        <v>0</v>
      </c>
    </row>
    <row r="128" spans="1:6" ht="16.5" thickBot="1" x14ac:dyDescent="0.3">
      <c r="A128" s="19">
        <v>117</v>
      </c>
      <c r="B128" s="22" t="s">
        <v>140</v>
      </c>
      <c r="C128" s="5" t="s">
        <v>141</v>
      </c>
      <c r="D128" s="5">
        <v>1</v>
      </c>
      <c r="E128" s="14"/>
      <c r="F128" s="13">
        <f t="shared" si="6"/>
        <v>0</v>
      </c>
    </row>
    <row r="129" spans="1:6" ht="32.25" thickBot="1" x14ac:dyDescent="0.3">
      <c r="A129" s="19">
        <v>118</v>
      </c>
      <c r="B129" s="22" t="s">
        <v>157</v>
      </c>
      <c r="C129" s="5" t="s">
        <v>155</v>
      </c>
      <c r="D129" s="5">
        <v>2</v>
      </c>
      <c r="E129" s="14"/>
      <c r="F129" s="13">
        <f t="shared" si="6"/>
        <v>0</v>
      </c>
    </row>
    <row r="130" spans="1:6" ht="16.5" thickBot="1" x14ac:dyDescent="0.3">
      <c r="A130" s="19">
        <v>119</v>
      </c>
      <c r="B130" s="22" t="s">
        <v>111</v>
      </c>
      <c r="C130" s="5" t="s">
        <v>137</v>
      </c>
      <c r="D130" s="5">
        <v>2</v>
      </c>
      <c r="E130" s="14"/>
      <c r="F130" s="13">
        <f t="shared" si="6"/>
        <v>0</v>
      </c>
    </row>
    <row r="131" spans="1:6" ht="32.25" thickBot="1" x14ac:dyDescent="0.3">
      <c r="A131" s="19">
        <v>120</v>
      </c>
      <c r="B131" s="22" t="s">
        <v>158</v>
      </c>
      <c r="C131" s="5" t="s">
        <v>155</v>
      </c>
      <c r="D131" s="5">
        <v>2</v>
      </c>
      <c r="E131" s="14"/>
      <c r="F131" s="13">
        <f t="shared" si="6"/>
        <v>0</v>
      </c>
    </row>
    <row r="132" spans="1:6" ht="32.25" thickBot="1" x14ac:dyDescent="0.3">
      <c r="A132" s="19">
        <v>121</v>
      </c>
      <c r="B132" s="22" t="s">
        <v>142</v>
      </c>
      <c r="C132" s="5" t="s">
        <v>159</v>
      </c>
      <c r="D132" s="5">
        <v>1</v>
      </c>
      <c r="E132" s="14"/>
      <c r="F132" s="13">
        <f t="shared" si="6"/>
        <v>0</v>
      </c>
    </row>
    <row r="133" spans="1:6" ht="16.5" thickBot="1" x14ac:dyDescent="0.3">
      <c r="A133" s="19">
        <v>122</v>
      </c>
      <c r="B133" s="22" t="s">
        <v>143</v>
      </c>
      <c r="C133" s="5" t="s">
        <v>135</v>
      </c>
      <c r="D133" s="5">
        <v>2</v>
      </c>
      <c r="E133" s="14"/>
      <c r="F133" s="13">
        <f t="shared" si="6"/>
        <v>0</v>
      </c>
    </row>
    <row r="134" spans="1:6" ht="16.5" thickBot="1" x14ac:dyDescent="0.3">
      <c r="A134" s="19">
        <v>123</v>
      </c>
      <c r="B134" s="22" t="s">
        <v>112</v>
      </c>
      <c r="C134" s="5" t="s">
        <v>115</v>
      </c>
      <c r="D134" s="5">
        <v>5</v>
      </c>
      <c r="E134" s="14"/>
      <c r="F134" s="13">
        <f>E134*D134</f>
        <v>0</v>
      </c>
    </row>
    <row r="135" spans="1:6" ht="32.25" thickBot="1" x14ac:dyDescent="0.3">
      <c r="A135" s="19">
        <v>124</v>
      </c>
      <c r="B135" s="22" t="s">
        <v>144</v>
      </c>
      <c r="C135" s="5" t="s">
        <v>145</v>
      </c>
      <c r="D135" s="6">
        <v>1</v>
      </c>
      <c r="E135" s="15"/>
      <c r="F135" s="13">
        <f>E135*D135</f>
        <v>0</v>
      </c>
    </row>
    <row r="136" spans="1:6" ht="16.5" thickBot="1" x14ac:dyDescent="0.3">
      <c r="A136" s="19">
        <v>125</v>
      </c>
      <c r="B136" s="22" t="s">
        <v>146</v>
      </c>
      <c r="C136" s="5" t="s">
        <v>147</v>
      </c>
      <c r="D136" s="5">
        <v>2</v>
      </c>
      <c r="E136" s="14"/>
      <c r="F136" s="13">
        <f>E136*D136</f>
        <v>0</v>
      </c>
    </row>
    <row r="137" spans="1:6" ht="32.25" thickBot="1" x14ac:dyDescent="0.3">
      <c r="A137" s="19">
        <v>126</v>
      </c>
      <c r="B137" s="22" t="s">
        <v>148</v>
      </c>
      <c r="C137" s="5" t="s">
        <v>100</v>
      </c>
      <c r="D137" s="5">
        <v>2</v>
      </c>
      <c r="E137" s="14"/>
      <c r="F137" s="13">
        <f t="shared" ref="F137:F145" si="7">E137*D137</f>
        <v>0</v>
      </c>
    </row>
    <row r="138" spans="1:6" ht="32.25" thickBot="1" x14ac:dyDescent="0.3">
      <c r="A138" s="19">
        <v>127</v>
      </c>
      <c r="B138" s="22" t="s">
        <v>150</v>
      </c>
      <c r="C138" s="5" t="s">
        <v>100</v>
      </c>
      <c r="D138" s="5">
        <v>1</v>
      </c>
      <c r="E138" s="14"/>
      <c r="F138" s="13">
        <f t="shared" si="7"/>
        <v>0</v>
      </c>
    </row>
    <row r="139" spans="1:6" ht="16.5" thickBot="1" x14ac:dyDescent="0.3">
      <c r="A139" s="19">
        <v>128</v>
      </c>
      <c r="B139" s="22" t="s">
        <v>149</v>
      </c>
      <c r="C139" s="5" t="s">
        <v>100</v>
      </c>
      <c r="D139" s="6">
        <v>1</v>
      </c>
      <c r="E139" s="15"/>
      <c r="F139" s="13">
        <f t="shared" si="7"/>
        <v>0</v>
      </c>
    </row>
    <row r="140" spans="1:6" ht="32.25" thickBot="1" x14ac:dyDescent="0.3">
      <c r="A140" s="19">
        <v>129</v>
      </c>
      <c r="B140" s="23" t="s">
        <v>151</v>
      </c>
      <c r="C140" s="5" t="s">
        <v>145</v>
      </c>
      <c r="D140" s="5">
        <v>2</v>
      </c>
      <c r="E140" s="14"/>
      <c r="F140" s="13">
        <f t="shared" si="7"/>
        <v>0</v>
      </c>
    </row>
    <row r="141" spans="1:6" ht="16.5" thickBot="1" x14ac:dyDescent="0.3">
      <c r="A141" s="19">
        <v>130</v>
      </c>
      <c r="B141" s="22" t="s">
        <v>152</v>
      </c>
      <c r="C141" s="5" t="s">
        <v>153</v>
      </c>
      <c r="D141" s="6">
        <v>4</v>
      </c>
      <c r="E141" s="15"/>
      <c r="F141" s="13">
        <f t="shared" si="7"/>
        <v>0</v>
      </c>
    </row>
    <row r="142" spans="1:6" ht="16.5" thickBot="1" x14ac:dyDescent="0.3">
      <c r="A142" s="19">
        <v>131</v>
      </c>
      <c r="B142" s="22" t="s">
        <v>113</v>
      </c>
      <c r="C142" s="5" t="s">
        <v>115</v>
      </c>
      <c r="D142" s="5">
        <v>2</v>
      </c>
      <c r="E142" s="14"/>
      <c r="F142" s="13">
        <f t="shared" si="7"/>
        <v>0</v>
      </c>
    </row>
    <row r="143" spans="1:6" ht="32.25" thickBot="1" x14ac:dyDescent="0.3">
      <c r="A143" s="19">
        <v>132</v>
      </c>
      <c r="B143" s="22" t="s">
        <v>160</v>
      </c>
      <c r="C143" s="5" t="s">
        <v>100</v>
      </c>
      <c r="D143" s="5">
        <v>1</v>
      </c>
      <c r="E143" s="14"/>
      <c r="F143" s="13">
        <f t="shared" si="7"/>
        <v>0</v>
      </c>
    </row>
    <row r="144" spans="1:6" ht="15" customHeight="1" thickBot="1" x14ac:dyDescent="0.3">
      <c r="A144" s="19">
        <v>133</v>
      </c>
      <c r="B144" s="22" t="s">
        <v>154</v>
      </c>
      <c r="C144" s="5" t="s">
        <v>141</v>
      </c>
      <c r="D144" s="6">
        <v>1</v>
      </c>
      <c r="E144" s="15"/>
      <c r="F144" s="13">
        <f t="shared" si="7"/>
        <v>0</v>
      </c>
    </row>
    <row r="145" spans="1:6" ht="16.5" thickBot="1" x14ac:dyDescent="0.3">
      <c r="A145" s="19">
        <v>134</v>
      </c>
      <c r="B145" s="22" t="s">
        <v>114</v>
      </c>
      <c r="C145" s="5" t="s">
        <v>161</v>
      </c>
      <c r="D145" s="5">
        <v>2</v>
      </c>
      <c r="E145" s="14"/>
      <c r="F145" s="13">
        <f t="shared" si="7"/>
        <v>0</v>
      </c>
    </row>
    <row r="146" spans="1:6" ht="17.25" x14ac:dyDescent="0.25">
      <c r="A146" s="33" t="s">
        <v>3</v>
      </c>
      <c r="B146" s="34"/>
      <c r="C146" s="34"/>
      <c r="D146" s="34"/>
      <c r="E146" s="35"/>
      <c r="F146" s="24">
        <f>SUM(F12:F23,F25:F44,F46:F47,F49:F50,F52:F53,F55:F57,F62:F97,F99:F103,F105:F145)</f>
        <v>0</v>
      </c>
    </row>
    <row r="147" spans="1:6" ht="17.25" x14ac:dyDescent="0.25">
      <c r="A147" s="36" t="s">
        <v>4</v>
      </c>
      <c r="B147" s="37"/>
      <c r="C147" s="37"/>
      <c r="D147" s="37"/>
      <c r="E147" s="38"/>
      <c r="F147" s="25">
        <f>F146*0.2</f>
        <v>0</v>
      </c>
    </row>
    <row r="148" spans="1:6" ht="17.25" x14ac:dyDescent="0.25">
      <c r="A148" s="39" t="s">
        <v>5</v>
      </c>
      <c r="B148" s="40"/>
      <c r="C148" s="40"/>
      <c r="D148" s="40"/>
      <c r="E148" s="41"/>
      <c r="F148" s="26">
        <f>F146+F147</f>
        <v>0</v>
      </c>
    </row>
    <row r="150" spans="1:6" s="27" customFormat="1" ht="43.5" customHeight="1" x14ac:dyDescent="0.3">
      <c r="A150" s="30" t="s">
        <v>165</v>
      </c>
      <c r="B150" s="30"/>
      <c r="C150" s="30"/>
      <c r="D150" s="30"/>
      <c r="E150" s="30"/>
      <c r="F150" s="30"/>
    </row>
    <row r="151" spans="1:6" x14ac:dyDescent="0.25">
      <c r="E151" s="28"/>
    </row>
    <row r="152" spans="1:6" ht="15.75" x14ac:dyDescent="0.25">
      <c r="D152" s="31" t="s">
        <v>166</v>
      </c>
      <c r="E152" s="31"/>
      <c r="F152" s="31"/>
    </row>
    <row r="153" spans="1:6" x14ac:dyDescent="0.25">
      <c r="E153" s="28"/>
    </row>
  </sheetData>
  <mergeCells count="10">
    <mergeCell ref="A1:F1"/>
    <mergeCell ref="A150:F150"/>
    <mergeCell ref="D152:F152"/>
    <mergeCell ref="A5:F5"/>
    <mergeCell ref="A146:E146"/>
    <mergeCell ref="A147:E147"/>
    <mergeCell ref="A148:E148"/>
    <mergeCell ref="B7:F7"/>
    <mergeCell ref="B9:F9"/>
    <mergeCell ref="A3:F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kaoutar sennane</cp:lastModifiedBy>
  <cp:lastPrinted>2026-08-06T11:43:14Z</cp:lastPrinted>
  <dcterms:created xsi:type="dcterms:W3CDTF">2023-09-04T09:32:14Z</dcterms:created>
  <dcterms:modified xsi:type="dcterms:W3CDTF">2026-08-06T11:46:12Z</dcterms:modified>
</cp:coreProperties>
</file>