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XERCICE 2026\DAO ORMVAO EX 2026\DOSSIER A PUBLIER\DAO-74-2026-OR-OZ-SGRID NP\"/>
    </mc:Choice>
  </mc:AlternateContent>
  <bookViews>
    <workbookView xWindow="-120" yWindow="-120" windowWidth="29040" windowHeight="15720"/>
  </bookViews>
  <sheets>
    <sheet name="Feuil2 (2)" sheetId="4" r:id="rId1"/>
  </sheets>
  <definedNames>
    <definedName name="_xlnm._FilterDatabase" localSheetId="0" hidden="1">'Feuil2 (2)'!$A$9:$H$43</definedName>
    <definedName name="_xlnm.Print_Area" localSheetId="0">'Feuil2 (2)'!$A$1:$F$48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4" l="1"/>
  <c r="F41" i="4"/>
  <c r="F38" i="4"/>
  <c r="F37" i="4"/>
  <c r="F33" i="4"/>
  <c r="F34" i="4"/>
  <c r="F32" i="4"/>
  <c r="F23" i="4"/>
  <c r="F24" i="4"/>
  <c r="F25" i="4"/>
  <c r="F26" i="4"/>
  <c r="F27" i="4"/>
  <c r="F28" i="4"/>
  <c r="F29" i="4"/>
  <c r="F22" i="4"/>
  <c r="F13" i="4"/>
  <c r="F14" i="4"/>
  <c r="F15" i="4"/>
  <c r="F16" i="4"/>
  <c r="F17" i="4"/>
  <c r="F18" i="4"/>
  <c r="F19" i="4"/>
  <c r="F12" i="4"/>
  <c r="F30" i="4" l="1"/>
  <c r="F35" i="4"/>
  <c r="F20" i="4"/>
  <c r="F39" i="4" l="1"/>
  <c r="F43" i="4" s="1"/>
  <c r="F46" i="4" s="1"/>
  <c r="F47" i="4" s="1"/>
  <c r="F48" i="4" l="1"/>
</calcChain>
</file>

<file path=xl/sharedStrings.xml><?xml version="1.0" encoding="utf-8"?>
<sst xmlns="http://schemas.openxmlformats.org/spreadsheetml/2006/main" count="98" uniqueCount="67">
  <si>
    <t>TOTAL HORS TVA</t>
  </si>
  <si>
    <t>TOTAL TTC :</t>
  </si>
  <si>
    <t>Ml</t>
  </si>
  <si>
    <t>Unité  de mesure ou de compte</t>
  </si>
  <si>
    <t>Quantité</t>
  </si>
  <si>
    <t>Désignations des prestations</t>
  </si>
  <si>
    <t xml:space="preserve">A </t>
  </si>
  <si>
    <t>A.1</t>
  </si>
  <si>
    <t>U</t>
  </si>
  <si>
    <t>A.2</t>
  </si>
  <si>
    <t>A.3</t>
  </si>
  <si>
    <t>Forfait</t>
  </si>
  <si>
    <t>A.4</t>
  </si>
  <si>
    <t>A.5</t>
  </si>
  <si>
    <t xml:space="preserve">Compteur d'eau </t>
  </si>
  <si>
    <t>A.6</t>
  </si>
  <si>
    <t>B</t>
  </si>
  <si>
    <t>B.1</t>
  </si>
  <si>
    <t>B.2</t>
  </si>
  <si>
    <t>B.3</t>
  </si>
  <si>
    <t>B.4</t>
  </si>
  <si>
    <t>B.5</t>
  </si>
  <si>
    <t>B.6</t>
  </si>
  <si>
    <t>C</t>
  </si>
  <si>
    <t>D</t>
  </si>
  <si>
    <t>E</t>
  </si>
  <si>
    <t>E.1</t>
  </si>
  <si>
    <t>E.2</t>
  </si>
  <si>
    <t>C.1</t>
  </si>
  <si>
    <t>C.2</t>
  </si>
  <si>
    <t>C.3</t>
  </si>
  <si>
    <t>D.1</t>
  </si>
  <si>
    <t>D.2</t>
  </si>
  <si>
    <t xml:space="preserve">Total en chiffres </t>
  </si>
  <si>
    <t>Conduites en polyéthylène et accessoires</t>
  </si>
  <si>
    <t xml:space="preserve">Mètre linéaire </t>
  </si>
  <si>
    <t>A.7</t>
  </si>
  <si>
    <t>B.7</t>
  </si>
  <si>
    <t>B.8</t>
  </si>
  <si>
    <t>A.8</t>
  </si>
  <si>
    <t xml:space="preserve">Câbles Moteur </t>
  </si>
  <si>
    <t>Panneaux solaires 450 Wc</t>
  </si>
  <si>
    <t>N° du
prix</t>
  </si>
  <si>
    <t>Prix unitaire en Dirhams (Hors TVA) En chiffres.</t>
  </si>
  <si>
    <t>5 = 3x4</t>
  </si>
  <si>
    <t>TOTAL HORS TVA -A-</t>
  </si>
  <si>
    <t>TOTAL HORS TVA -B-</t>
  </si>
  <si>
    <t>TOTAL HORS TVA -C-</t>
  </si>
  <si>
    <t>TOTAL HORS TVA -E-</t>
  </si>
  <si>
    <t>Récapitulation</t>
  </si>
  <si>
    <t xml:space="preserve">Contrôleur solaire </t>
  </si>
  <si>
    <t>Clôture en grillage avec poteaux et porte d'accès intégrée</t>
  </si>
  <si>
    <t>TOTAL TVA (Taux=20%) </t>
  </si>
  <si>
    <t>Panneaux solaires 710 Wc</t>
  </si>
  <si>
    <t>Pompe Solaire (Débit minimal = 30 m3/h)</t>
  </si>
  <si>
    <t>Douar Bni Sbih, CT : Tagounite, AUEA Bni Sbih</t>
  </si>
  <si>
    <t>Pompe Solaire (Débit minimal = 25 m3/h)</t>
  </si>
  <si>
    <t>Pompe Solaire (Débit minimal = 21 m3/h)</t>
  </si>
  <si>
    <t>Fourniture et installation du matériel de pompage solaire destiné à l’irrigation au niveau des Communes Territoriales : Mhamid El Ghizlane, Tagounite et Tinzouline, Province de Zagora.</t>
  </si>
  <si>
    <t>Douar: Elksba, CT : Tinzouline, Coopérative Halib El Kesba</t>
  </si>
  <si>
    <t xml:space="preserve">Douar: Nessrat, CT : Tagounite, Association Kesbat Ait Issfoul </t>
  </si>
  <si>
    <t>TOTAL HORS TVA -D-</t>
  </si>
  <si>
    <t xml:space="preserve">Supports pour fixation des panneaux </t>
  </si>
  <si>
    <t xml:space="preserve">Douar Talha, Beni Mehamed, CT : M'hamid Elghizlane, AUEA Taghzout Bladna </t>
  </si>
  <si>
    <t xml:space="preserve">Douar Oulad Driss, CT : M'hamid Elghizlane, Coopérative Ba Taib </t>
  </si>
  <si>
    <t>BORDEREAU DES PRIX - DETAIL ESTIMATIF</t>
  </si>
  <si>
    <t>AOON N°:      74/2026/OR/OZ/SGRID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</si>
</sst>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D_H_-;\-* #,##0.00\ _D_H_-;_-* &quot;-&quot;??\ _D_H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6"/>
      <name val="Arial Black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 Black"/>
      <family val="2"/>
    </font>
    <font>
      <b/>
      <sz val="11"/>
      <name val="Calibri"/>
      <family val="2"/>
      <scheme val="minor"/>
    </font>
    <font>
      <b/>
      <sz val="8"/>
      <name val="Arial Black"/>
      <family val="2"/>
    </font>
    <font>
      <sz val="8"/>
      <name val="Arial Black"/>
      <family val="2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3" fontId="7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3" fontId="7" fillId="0" borderId="1" xfId="1" quotePrefix="1" applyFont="1" applyFill="1" applyBorder="1" applyAlignment="1">
      <alignment horizontal="center" vertical="center" wrapText="1"/>
    </xf>
    <xf numFmtId="43" fontId="7" fillId="0" borderId="1" xfId="1" quotePrefix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3" fontId="9" fillId="0" borderId="0" xfId="0" applyNumberFormat="1" applyFont="1" applyAlignment="1">
      <alignment vertical="center" wrapText="1"/>
    </xf>
    <xf numFmtId="43" fontId="7" fillId="4" borderId="1" xfId="1" applyFont="1" applyFill="1" applyBorder="1" applyAlignment="1">
      <alignment horizontal="center" vertical="center" wrapText="1"/>
    </xf>
    <xf numFmtId="43" fontId="5" fillId="4" borderId="1" xfId="1" quotePrefix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7" fillId="0" borderId="0" xfId="1" applyFont="1" applyFill="1" applyBorder="1" applyAlignment="1">
      <alignment horizontal="center" vertical="center" wrapText="1"/>
    </xf>
    <xf numFmtId="43" fontId="2" fillId="0" borderId="0" xfId="1" quotePrefix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43" fontId="8" fillId="0" borderId="1" xfId="1" quotePrefix="1" applyFont="1" applyBorder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3" fontId="8" fillId="0" borderId="1" xfId="1" quotePrefix="1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3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43" fontId="14" fillId="0" borderId="0" xfId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="120" zoomScaleNormal="120" workbookViewId="0">
      <selection activeCell="A3" sqref="A3:F5"/>
    </sheetView>
  </sheetViews>
  <sheetFormatPr baseColWidth="10" defaultColWidth="36.85546875" defaultRowHeight="15" x14ac:dyDescent="0.25"/>
  <cols>
    <col min="1" max="1" width="4.28515625" style="34" bestFit="1" customWidth="1"/>
    <col min="2" max="2" width="42.7109375" style="15" bestFit="1" customWidth="1"/>
    <col min="3" max="3" width="14.42578125" style="33" customWidth="1"/>
    <col min="4" max="4" width="9.42578125" style="33" bestFit="1" customWidth="1"/>
    <col min="5" max="5" width="12.140625" style="33" bestFit="1" customWidth="1"/>
    <col min="6" max="6" width="14.140625" style="33" bestFit="1" customWidth="1"/>
    <col min="7" max="8" width="14.140625" style="15" bestFit="1" customWidth="1"/>
    <col min="9" max="16384" width="36.85546875" style="15"/>
  </cols>
  <sheetData>
    <row r="1" spans="1:7" s="11" customFormat="1" ht="24.75" x14ac:dyDescent="0.25">
      <c r="A1" s="42" t="s">
        <v>66</v>
      </c>
      <c r="B1" s="42"/>
      <c r="C1" s="42"/>
      <c r="D1" s="42"/>
      <c r="E1" s="42"/>
      <c r="F1" s="42"/>
    </row>
    <row r="2" spans="1:7" s="38" customFormat="1" ht="13.5" thickBot="1" x14ac:dyDescent="0.3">
      <c r="A2" s="36"/>
      <c r="B2" s="36"/>
      <c r="C2" s="37"/>
      <c r="D2" s="37"/>
      <c r="E2" s="37"/>
      <c r="F2" s="37"/>
    </row>
    <row r="3" spans="1:7" s="35" customFormat="1" x14ac:dyDescent="0.25">
      <c r="A3" s="43" t="s">
        <v>58</v>
      </c>
      <c r="B3" s="44"/>
      <c r="C3" s="44"/>
      <c r="D3" s="44"/>
      <c r="E3" s="44"/>
      <c r="F3" s="45"/>
    </row>
    <row r="4" spans="1:7" s="35" customFormat="1" x14ac:dyDescent="0.25">
      <c r="A4" s="46"/>
      <c r="B4" s="47"/>
      <c r="C4" s="47"/>
      <c r="D4" s="47"/>
      <c r="E4" s="47"/>
      <c r="F4" s="48"/>
    </row>
    <row r="5" spans="1:7" s="35" customFormat="1" ht="15.75" thickBot="1" x14ac:dyDescent="0.3">
      <c r="A5" s="49"/>
      <c r="B5" s="50"/>
      <c r="C5" s="50"/>
      <c r="D5" s="50"/>
      <c r="E5" s="50"/>
      <c r="F5" s="51"/>
    </row>
    <row r="6" spans="1:7" s="38" customFormat="1" ht="12.75" x14ac:dyDescent="0.25">
      <c r="A6" s="36"/>
      <c r="B6" s="36"/>
      <c r="C6" s="37"/>
      <c r="D6" s="37"/>
      <c r="E6" s="37"/>
      <c r="F6" s="37"/>
    </row>
    <row r="7" spans="1:7" s="11" customFormat="1" ht="19.5" x14ac:dyDescent="0.25">
      <c r="A7" s="52" t="s">
        <v>65</v>
      </c>
      <c r="B7" s="52"/>
      <c r="C7" s="52"/>
      <c r="D7" s="52"/>
      <c r="E7" s="52"/>
      <c r="F7" s="52"/>
    </row>
    <row r="8" spans="1:7" s="38" customFormat="1" ht="12.75" x14ac:dyDescent="0.25">
      <c r="A8" s="36"/>
      <c r="B8" s="36"/>
      <c r="C8" s="37"/>
      <c r="D8" s="37"/>
      <c r="E8" s="37"/>
      <c r="F8" s="37"/>
    </row>
    <row r="9" spans="1:7" s="8" customFormat="1" ht="51" x14ac:dyDescent="0.2">
      <c r="A9" s="1" t="s">
        <v>42</v>
      </c>
      <c r="B9" s="1" t="s">
        <v>5</v>
      </c>
      <c r="C9" s="6" t="s">
        <v>3</v>
      </c>
      <c r="D9" s="7" t="s">
        <v>4</v>
      </c>
      <c r="E9" s="7" t="s">
        <v>43</v>
      </c>
      <c r="F9" s="7" t="s">
        <v>33</v>
      </c>
    </row>
    <row r="10" spans="1:7" s="2" customFormat="1" ht="15.75" x14ac:dyDescent="0.25">
      <c r="A10" s="3"/>
      <c r="B10" s="3">
        <v>1</v>
      </c>
      <c r="C10" s="3">
        <v>2</v>
      </c>
      <c r="D10" s="3">
        <v>3</v>
      </c>
      <c r="E10" s="3">
        <v>4</v>
      </c>
      <c r="F10" s="3" t="s">
        <v>44</v>
      </c>
    </row>
    <row r="11" spans="1:7" ht="28.5" x14ac:dyDescent="0.25">
      <c r="A11" s="12" t="s">
        <v>6</v>
      </c>
      <c r="B11" s="13" t="s">
        <v>59</v>
      </c>
      <c r="C11" s="14"/>
      <c r="D11" s="14"/>
      <c r="E11" s="14"/>
      <c r="F11" s="14"/>
    </row>
    <row r="12" spans="1:7" x14ac:dyDescent="0.25">
      <c r="A12" s="16" t="s">
        <v>7</v>
      </c>
      <c r="B12" s="4" t="s">
        <v>54</v>
      </c>
      <c r="C12" s="5" t="s">
        <v>8</v>
      </c>
      <c r="D12" s="5">
        <v>1</v>
      </c>
      <c r="E12" s="17"/>
      <c r="F12" s="18">
        <f>ROUND(D12*E12,2)</f>
        <v>0</v>
      </c>
    </row>
    <row r="13" spans="1:7" x14ac:dyDescent="0.25">
      <c r="A13" s="16" t="s">
        <v>9</v>
      </c>
      <c r="B13" s="4" t="s">
        <v>50</v>
      </c>
      <c r="C13" s="5" t="s">
        <v>8</v>
      </c>
      <c r="D13" s="5">
        <v>1</v>
      </c>
      <c r="E13" s="17"/>
      <c r="F13" s="18">
        <f t="shared" ref="F13:F19" si="0">ROUND(D13*E13,2)</f>
        <v>0</v>
      </c>
    </row>
    <row r="14" spans="1:7" x14ac:dyDescent="0.25">
      <c r="A14" s="16" t="s">
        <v>10</v>
      </c>
      <c r="B14" s="4" t="s">
        <v>40</v>
      </c>
      <c r="C14" s="5" t="s">
        <v>2</v>
      </c>
      <c r="D14" s="5">
        <v>22</v>
      </c>
      <c r="E14" s="18"/>
      <c r="F14" s="18">
        <f t="shared" si="0"/>
        <v>0</v>
      </c>
    </row>
    <row r="15" spans="1:7" x14ac:dyDescent="0.25">
      <c r="A15" s="16" t="s">
        <v>12</v>
      </c>
      <c r="B15" s="4" t="s">
        <v>53</v>
      </c>
      <c r="C15" s="5" t="s">
        <v>8</v>
      </c>
      <c r="D15" s="5">
        <v>18</v>
      </c>
      <c r="E15" s="18"/>
      <c r="F15" s="18">
        <f t="shared" si="0"/>
        <v>0</v>
      </c>
    </row>
    <row r="16" spans="1:7" ht="15.75" x14ac:dyDescent="0.25">
      <c r="A16" s="16" t="s">
        <v>13</v>
      </c>
      <c r="B16" s="4" t="s">
        <v>62</v>
      </c>
      <c r="C16" s="5" t="s">
        <v>11</v>
      </c>
      <c r="D16" s="5">
        <v>1</v>
      </c>
      <c r="E16" s="17"/>
      <c r="F16" s="18">
        <f t="shared" si="0"/>
        <v>0</v>
      </c>
      <c r="G16" s="19"/>
    </row>
    <row r="17" spans="1:8" ht="15.75" x14ac:dyDescent="0.25">
      <c r="A17" s="16" t="s">
        <v>15</v>
      </c>
      <c r="B17" s="4" t="s">
        <v>34</v>
      </c>
      <c r="C17" s="5" t="s">
        <v>35</v>
      </c>
      <c r="D17" s="10">
        <v>45</v>
      </c>
      <c r="E17" s="18"/>
      <c r="F17" s="18">
        <f t="shared" si="0"/>
        <v>0</v>
      </c>
      <c r="G17" s="19"/>
    </row>
    <row r="18" spans="1:8" ht="15.75" x14ac:dyDescent="0.25">
      <c r="A18" s="16" t="s">
        <v>36</v>
      </c>
      <c r="B18" s="4" t="s">
        <v>14</v>
      </c>
      <c r="C18" s="5" t="s">
        <v>8</v>
      </c>
      <c r="D18" s="5">
        <v>1</v>
      </c>
      <c r="E18" s="18"/>
      <c r="F18" s="18">
        <f t="shared" si="0"/>
        <v>0</v>
      </c>
      <c r="G18" s="19"/>
    </row>
    <row r="19" spans="1:8" ht="30" x14ac:dyDescent="0.25">
      <c r="A19" s="16" t="s">
        <v>39</v>
      </c>
      <c r="B19" s="4" t="s">
        <v>51</v>
      </c>
      <c r="C19" s="5" t="s">
        <v>11</v>
      </c>
      <c r="D19" s="5">
        <v>1</v>
      </c>
      <c r="E19" s="18"/>
      <c r="F19" s="18">
        <f t="shared" si="0"/>
        <v>0</v>
      </c>
      <c r="H19" s="20"/>
    </row>
    <row r="20" spans="1:8" x14ac:dyDescent="0.25">
      <c r="A20" s="9"/>
      <c r="B20" s="9" t="s">
        <v>45</v>
      </c>
      <c r="C20" s="21"/>
      <c r="D20" s="21"/>
      <c r="E20" s="21"/>
      <c r="F20" s="22">
        <f>SUM(F12:F19)</f>
        <v>0</v>
      </c>
    </row>
    <row r="21" spans="1:8" ht="28.5" x14ac:dyDescent="0.25">
      <c r="A21" s="12" t="s">
        <v>16</v>
      </c>
      <c r="B21" s="13" t="s">
        <v>60</v>
      </c>
      <c r="C21" s="14"/>
      <c r="D21" s="14"/>
      <c r="E21" s="14"/>
      <c r="F21" s="14"/>
    </row>
    <row r="22" spans="1:8" ht="15.75" x14ac:dyDescent="0.25">
      <c r="A22" s="16" t="s">
        <v>17</v>
      </c>
      <c r="B22" s="4" t="s">
        <v>56</v>
      </c>
      <c r="C22" s="5" t="s">
        <v>8</v>
      </c>
      <c r="D22" s="5">
        <v>1</v>
      </c>
      <c r="E22" s="17"/>
      <c r="F22" s="18">
        <f>ROUND(D22*E22,2)</f>
        <v>0</v>
      </c>
      <c r="G22" s="19"/>
    </row>
    <row r="23" spans="1:8" x14ac:dyDescent="0.25">
      <c r="A23" s="16" t="s">
        <v>18</v>
      </c>
      <c r="B23" s="4" t="s">
        <v>50</v>
      </c>
      <c r="C23" s="5" t="s">
        <v>8</v>
      </c>
      <c r="D23" s="5">
        <v>1</v>
      </c>
      <c r="E23" s="17"/>
      <c r="F23" s="18">
        <f t="shared" ref="F23:F29" si="1">ROUND(D23*E23,2)</f>
        <v>0</v>
      </c>
    </row>
    <row r="24" spans="1:8" x14ac:dyDescent="0.25">
      <c r="A24" s="16" t="s">
        <v>19</v>
      </c>
      <c r="B24" s="4" t="s">
        <v>40</v>
      </c>
      <c r="C24" s="5" t="s">
        <v>2</v>
      </c>
      <c r="D24" s="5">
        <v>15</v>
      </c>
      <c r="E24" s="17"/>
      <c r="F24" s="18">
        <f t="shared" si="1"/>
        <v>0</v>
      </c>
    </row>
    <row r="25" spans="1:8" x14ac:dyDescent="0.25">
      <c r="A25" s="16" t="s">
        <v>20</v>
      </c>
      <c r="B25" s="4" t="s">
        <v>53</v>
      </c>
      <c r="C25" s="5" t="s">
        <v>8</v>
      </c>
      <c r="D25" s="5">
        <v>10</v>
      </c>
      <c r="E25" s="17"/>
      <c r="F25" s="18">
        <f t="shared" si="1"/>
        <v>0</v>
      </c>
    </row>
    <row r="26" spans="1:8" x14ac:dyDescent="0.25">
      <c r="A26" s="16" t="s">
        <v>21</v>
      </c>
      <c r="B26" s="4" t="s">
        <v>62</v>
      </c>
      <c r="C26" s="5" t="s">
        <v>11</v>
      </c>
      <c r="D26" s="5">
        <v>1</v>
      </c>
      <c r="E26" s="17"/>
      <c r="F26" s="18">
        <f t="shared" si="1"/>
        <v>0</v>
      </c>
    </row>
    <row r="27" spans="1:8" x14ac:dyDescent="0.25">
      <c r="A27" s="16" t="s">
        <v>22</v>
      </c>
      <c r="B27" s="4" t="s">
        <v>34</v>
      </c>
      <c r="C27" s="5" t="s">
        <v>35</v>
      </c>
      <c r="D27" s="5">
        <v>25</v>
      </c>
      <c r="E27" s="17"/>
      <c r="F27" s="18">
        <f t="shared" si="1"/>
        <v>0</v>
      </c>
    </row>
    <row r="28" spans="1:8" x14ac:dyDescent="0.25">
      <c r="A28" s="16" t="s">
        <v>37</v>
      </c>
      <c r="B28" s="4" t="s">
        <v>14</v>
      </c>
      <c r="C28" s="5" t="s">
        <v>8</v>
      </c>
      <c r="D28" s="5">
        <v>1</v>
      </c>
      <c r="E28" s="17"/>
      <c r="F28" s="18">
        <f t="shared" si="1"/>
        <v>0</v>
      </c>
    </row>
    <row r="29" spans="1:8" ht="30" x14ac:dyDescent="0.25">
      <c r="A29" s="16" t="s">
        <v>38</v>
      </c>
      <c r="B29" s="4" t="s">
        <v>51</v>
      </c>
      <c r="C29" s="5" t="s">
        <v>11</v>
      </c>
      <c r="D29" s="5">
        <v>1</v>
      </c>
      <c r="E29" s="17"/>
      <c r="F29" s="18">
        <f t="shared" si="1"/>
        <v>0</v>
      </c>
      <c r="H29" s="20"/>
    </row>
    <row r="30" spans="1:8" x14ac:dyDescent="0.25">
      <c r="A30" s="9"/>
      <c r="B30" s="9" t="s">
        <v>46</v>
      </c>
      <c r="C30" s="21"/>
      <c r="D30" s="21"/>
      <c r="E30" s="21"/>
      <c r="F30" s="22">
        <f>+SUM(F22:F29)</f>
        <v>0</v>
      </c>
    </row>
    <row r="31" spans="1:8" ht="28.5" x14ac:dyDescent="0.25">
      <c r="A31" s="12" t="s">
        <v>23</v>
      </c>
      <c r="B31" s="13" t="s">
        <v>55</v>
      </c>
      <c r="C31" s="14"/>
      <c r="D31" s="14"/>
      <c r="E31" s="14"/>
      <c r="F31" s="14"/>
    </row>
    <row r="32" spans="1:8" x14ac:dyDescent="0.25">
      <c r="A32" s="16" t="s">
        <v>28</v>
      </c>
      <c r="B32" s="4" t="s">
        <v>57</v>
      </c>
      <c r="C32" s="5" t="s">
        <v>8</v>
      </c>
      <c r="D32" s="5">
        <v>1</v>
      </c>
      <c r="E32" s="17"/>
      <c r="F32" s="18">
        <f>ROUND(D32*E32,2)</f>
        <v>0</v>
      </c>
    </row>
    <row r="33" spans="1:8" x14ac:dyDescent="0.25">
      <c r="A33" s="16" t="s">
        <v>29</v>
      </c>
      <c r="B33" s="4" t="s">
        <v>40</v>
      </c>
      <c r="C33" s="5" t="s">
        <v>2</v>
      </c>
      <c r="D33" s="5">
        <v>100</v>
      </c>
      <c r="E33" s="17"/>
      <c r="F33" s="18">
        <f t="shared" ref="F33:F34" si="2">ROUND(D33*E33,2)</f>
        <v>0</v>
      </c>
    </row>
    <row r="34" spans="1:8" x14ac:dyDescent="0.25">
      <c r="A34" s="16" t="s">
        <v>30</v>
      </c>
      <c r="B34" s="4" t="s">
        <v>34</v>
      </c>
      <c r="C34" s="5" t="s">
        <v>35</v>
      </c>
      <c r="D34" s="5">
        <v>120</v>
      </c>
      <c r="E34" s="17"/>
      <c r="F34" s="18">
        <f t="shared" si="2"/>
        <v>0</v>
      </c>
    </row>
    <row r="35" spans="1:8" x14ac:dyDescent="0.25">
      <c r="A35" s="9"/>
      <c r="B35" s="9" t="s">
        <v>47</v>
      </c>
      <c r="C35" s="21"/>
      <c r="D35" s="21"/>
      <c r="E35" s="21"/>
      <c r="F35" s="22">
        <f>+SUM(F32:F34)</f>
        <v>0</v>
      </c>
    </row>
    <row r="36" spans="1:8" ht="42.75" x14ac:dyDescent="0.25">
      <c r="A36" s="12" t="s">
        <v>24</v>
      </c>
      <c r="B36" s="13" t="s">
        <v>63</v>
      </c>
      <c r="C36" s="14"/>
      <c r="D36" s="14"/>
      <c r="E36" s="14"/>
      <c r="F36" s="14"/>
    </row>
    <row r="37" spans="1:8" x14ac:dyDescent="0.25">
      <c r="A37" s="16" t="s">
        <v>31</v>
      </c>
      <c r="B37" s="4" t="s">
        <v>41</v>
      </c>
      <c r="C37" s="5" t="s">
        <v>8</v>
      </c>
      <c r="D37" s="5">
        <v>14</v>
      </c>
      <c r="E37" s="18"/>
      <c r="F37" s="18">
        <f>ROUND(D37*E37,2)</f>
        <v>0</v>
      </c>
    </row>
    <row r="38" spans="1:8" x14ac:dyDescent="0.25">
      <c r="A38" s="16" t="s">
        <v>32</v>
      </c>
      <c r="B38" s="4" t="s">
        <v>62</v>
      </c>
      <c r="C38" s="5" t="s">
        <v>11</v>
      </c>
      <c r="D38" s="5">
        <v>1</v>
      </c>
      <c r="E38" s="17"/>
      <c r="F38" s="18">
        <f t="shared" ref="F38" si="3">ROUND(D38*E38,2)</f>
        <v>0</v>
      </c>
    </row>
    <row r="39" spans="1:8" x14ac:dyDescent="0.25">
      <c r="A39" s="9"/>
      <c r="B39" s="9" t="s">
        <v>61</v>
      </c>
      <c r="C39" s="21"/>
      <c r="D39" s="21"/>
      <c r="E39" s="21"/>
      <c r="F39" s="22">
        <f>+SUM(F37:F38)</f>
        <v>0</v>
      </c>
    </row>
    <row r="40" spans="1:8" ht="28.5" x14ac:dyDescent="0.25">
      <c r="A40" s="12" t="s">
        <v>25</v>
      </c>
      <c r="B40" s="13" t="s">
        <v>64</v>
      </c>
      <c r="C40" s="14"/>
      <c r="D40" s="14"/>
      <c r="E40" s="14"/>
      <c r="F40" s="14"/>
    </row>
    <row r="41" spans="1:8" x14ac:dyDescent="0.25">
      <c r="A41" s="16" t="s">
        <v>26</v>
      </c>
      <c r="B41" s="4" t="s">
        <v>41</v>
      </c>
      <c r="C41" s="5" t="s">
        <v>8</v>
      </c>
      <c r="D41" s="5">
        <v>14</v>
      </c>
      <c r="E41" s="18"/>
      <c r="F41" s="18">
        <f>ROUND(D41*E41,2)</f>
        <v>0</v>
      </c>
    </row>
    <row r="42" spans="1:8" x14ac:dyDescent="0.25">
      <c r="A42" s="16" t="s">
        <v>27</v>
      </c>
      <c r="B42" s="4" t="s">
        <v>62</v>
      </c>
      <c r="C42" s="5" t="s">
        <v>11</v>
      </c>
      <c r="D42" s="5">
        <v>1</v>
      </c>
      <c r="E42" s="17"/>
      <c r="F42" s="18">
        <f t="shared" ref="F42" si="4">ROUND(D42*E42,2)</f>
        <v>0</v>
      </c>
    </row>
    <row r="43" spans="1:8" x14ac:dyDescent="0.25">
      <c r="A43" s="9"/>
      <c r="B43" s="9" t="s">
        <v>48</v>
      </c>
      <c r="C43" s="21"/>
      <c r="D43" s="21"/>
      <c r="E43" s="21"/>
      <c r="F43" s="22">
        <f>+SUM(F41:F42)</f>
        <v>0</v>
      </c>
    </row>
    <row r="44" spans="1:8" x14ac:dyDescent="0.25">
      <c r="A44" s="23"/>
      <c r="B44" s="23"/>
      <c r="C44" s="24"/>
      <c r="D44" s="24"/>
      <c r="E44" s="24"/>
      <c r="F44" s="25"/>
    </row>
    <row r="45" spans="1:8" ht="19.5" x14ac:dyDescent="0.25">
      <c r="A45" s="53" t="s">
        <v>49</v>
      </c>
      <c r="B45" s="53"/>
      <c r="C45" s="53"/>
      <c r="D45" s="53"/>
      <c r="E45" s="53"/>
      <c r="F45" s="26"/>
    </row>
    <row r="46" spans="1:8" s="19" customFormat="1" ht="15.75" x14ac:dyDescent="0.25">
      <c r="A46" s="39" t="s">
        <v>0</v>
      </c>
      <c r="B46" s="40"/>
      <c r="C46" s="40"/>
      <c r="D46" s="40"/>
      <c r="E46" s="41"/>
      <c r="F46" s="27">
        <f>+F43+F39+F35+F30+F20</f>
        <v>0</v>
      </c>
      <c r="G46" s="28"/>
      <c r="H46" s="28"/>
    </row>
    <row r="47" spans="1:8" ht="15.75" x14ac:dyDescent="0.25">
      <c r="A47" s="39" t="s">
        <v>52</v>
      </c>
      <c r="B47" s="40"/>
      <c r="C47" s="40"/>
      <c r="D47" s="40"/>
      <c r="E47" s="41"/>
      <c r="F47" s="29">
        <f>ROUND(F46*0.2,2)</f>
        <v>0</v>
      </c>
    </row>
    <row r="48" spans="1:8" ht="15.75" x14ac:dyDescent="0.25">
      <c r="A48" s="39" t="s">
        <v>1</v>
      </c>
      <c r="B48" s="40"/>
      <c r="C48" s="40"/>
      <c r="D48" s="40"/>
      <c r="E48" s="41"/>
      <c r="F48" s="29">
        <f>SUM(F46:F47)</f>
        <v>0</v>
      </c>
      <c r="G48" s="30"/>
    </row>
    <row r="49" spans="1:7" x14ac:dyDescent="0.25">
      <c r="A49" s="31"/>
      <c r="B49" s="32"/>
      <c r="G49" s="30"/>
    </row>
  </sheetData>
  <mergeCells count="7">
    <mergeCell ref="A48:E48"/>
    <mergeCell ref="A47:E47"/>
    <mergeCell ref="A1:F1"/>
    <mergeCell ref="A3:F5"/>
    <mergeCell ref="A7:F7"/>
    <mergeCell ref="A46:E46"/>
    <mergeCell ref="A45:E4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8" orientation="portrait" r:id="rId1"/>
  <rowBreaks count="1" manualBreakCount="1">
    <brk id="3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 (2)</vt:lpstr>
      <vt:lpstr>'Feuil2 (2)'!Zone_d_impression</vt:lpstr>
    </vt:vector>
  </TitlesOfParts>
  <Company>Sweet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User</cp:lastModifiedBy>
  <cp:lastPrinted>2026-07-28T14:21:39Z</cp:lastPrinted>
  <dcterms:created xsi:type="dcterms:W3CDTF">2013-02-12T11:51:55Z</dcterms:created>
  <dcterms:modified xsi:type="dcterms:W3CDTF">2026-08-11T10:15:15Z</dcterms:modified>
</cp:coreProperties>
</file>