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XERCICE 2026\DAO ORMVAO EX 2026\DOSSIER A PUBLIER\DAO-73-2026-OR-OZ-SGRID-NP\"/>
    </mc:Choice>
  </mc:AlternateContent>
  <bookViews>
    <workbookView xWindow="-120" yWindow="-120" windowWidth="29040" windowHeight="15720"/>
  </bookViews>
  <sheets>
    <sheet name="Feuil2 (2)" sheetId="4" r:id="rId1"/>
  </sheets>
  <definedNames>
    <definedName name="_xlnm._FilterDatabase" localSheetId="0" hidden="1">'Feuil2 (2)'!$A$9:$K$35</definedName>
    <definedName name="_xlnm.Print_Area" localSheetId="0">'Feuil2 (2)'!$A$1:$F$35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4" l="1"/>
  <c r="F23" i="4"/>
  <c r="A24" i="4" l="1"/>
  <c r="A25" i="4" s="1"/>
  <c r="A26" i="4" s="1"/>
  <c r="A27" i="4" s="1"/>
  <c r="A28" i="4" s="1"/>
  <c r="A29" i="4" s="1"/>
  <c r="A30" i="4" s="1"/>
  <c r="A31" i="4" s="1"/>
  <c r="A32" i="4" s="1"/>
  <c r="A23" i="4"/>
  <c r="F12" i="4" l="1"/>
  <c r="F13" i="4"/>
  <c r="F14" i="4"/>
  <c r="F15" i="4"/>
  <c r="F16" i="4"/>
  <c r="F17" i="4"/>
  <c r="F18" i="4"/>
  <c r="F19" i="4"/>
  <c r="F20" i="4"/>
  <c r="F21" i="4"/>
  <c r="F22" i="4"/>
  <c r="F25" i="4"/>
  <c r="F26" i="4"/>
  <c r="F27" i="4"/>
  <c r="F28" i="4"/>
  <c r="F30" i="4"/>
  <c r="F31" i="4"/>
  <c r="F32" i="4"/>
  <c r="D29" i="4"/>
  <c r="F29" i="4" s="1"/>
  <c r="F11" i="4" l="1"/>
  <c r="F33" i="4" s="1"/>
  <c r="F34" i="4" s="1"/>
  <c r="F35" i="4" s="1"/>
</calcChain>
</file>

<file path=xl/sharedStrings.xml><?xml version="1.0" encoding="utf-8"?>
<sst xmlns="http://schemas.openxmlformats.org/spreadsheetml/2006/main" count="58" uniqueCount="39">
  <si>
    <t>TOTAL HORS TVA</t>
  </si>
  <si>
    <t>TOTAL TTC :</t>
  </si>
  <si>
    <t>Ml</t>
  </si>
  <si>
    <t>Unité  de mesure ou de compte</t>
  </si>
  <si>
    <t>Quantité</t>
  </si>
  <si>
    <t>Désignations des prestations</t>
  </si>
  <si>
    <t>U</t>
  </si>
  <si>
    <t>Forfait</t>
  </si>
  <si>
    <t xml:space="preserve">Compteur d'eau </t>
  </si>
  <si>
    <t xml:space="preserve">Total en chiffres </t>
  </si>
  <si>
    <t>Conduites en polyéthylène et accessoires</t>
  </si>
  <si>
    <t xml:space="preserve">Câbles Moteur </t>
  </si>
  <si>
    <t>N° du
prix</t>
  </si>
  <si>
    <t>Prix unitaire en Dirhams (Hors TVA) En chiffres.</t>
  </si>
  <si>
    <t>5 = 3x4</t>
  </si>
  <si>
    <r>
      <t>Supports pour fix</t>
    </r>
    <r>
      <rPr>
        <sz val="11"/>
        <color theme="1"/>
        <rFont val="Times New Roman"/>
        <family val="1"/>
      </rPr>
      <t xml:space="preserve">ation des panneaux </t>
    </r>
  </si>
  <si>
    <t>Clôture en grillage avec poteaux et porte d'accès intégrée</t>
  </si>
  <si>
    <t xml:space="preserve">TOTAL TVA (Taux=20%) </t>
  </si>
  <si>
    <t>Fourniture et installation du matériel de pompage solaire destiné à l’irrigation au niveau de la Commune Territoriale Tansifte, Province de Zagora.</t>
  </si>
  <si>
    <t>Pompe Solaire (HMT= 58 ,Débit minimal =35m3/h)</t>
  </si>
  <si>
    <t>Pompe Solaire (HMT= 13 ,Débit minimal =35m3/h)</t>
  </si>
  <si>
    <t>Pompe Solaire (HMT= 19 ,Débit minimal =35m3/h)</t>
  </si>
  <si>
    <t>Pompe Solaire (HMT= 23 ,Débit minimal =25m3/h)</t>
  </si>
  <si>
    <t>Pompe Solaire (HMT= 19 ,Débit minimal =25m3/h)</t>
  </si>
  <si>
    <t>Pompe Solaire (HMT= 20 ,Débit minimal =25m3/h)</t>
  </si>
  <si>
    <t>Pompe Solaire (HMT= 19 ,Débit minimal =30m3/h)</t>
  </si>
  <si>
    <t>Pompe Solaire (HMT= 15 ,Débit minimal =25m3/h)</t>
  </si>
  <si>
    <t>Pompe Solaire (HMT= 15 ,Débit minimal =35m3/h)</t>
  </si>
  <si>
    <t>Pompe Solaire (HMT= 16,5 ,Débit minimal =25m3/h)</t>
  </si>
  <si>
    <t>Pompe Solaire (HMT= 16 ,Débit minimal =25m3/h)</t>
  </si>
  <si>
    <t>Pompe Solaire (HMT= 14 ,Débit minimal =30m3/h)</t>
  </si>
  <si>
    <t>Panneaux solaires 710 Wc</t>
  </si>
  <si>
    <t>Installation des panneaux signalétique</t>
  </si>
  <si>
    <t xml:space="preserve">Contrôleur solaire &gt;= 3 kw </t>
  </si>
  <si>
    <t xml:space="preserve">Contrôleur solaire &gt;= 4 kw </t>
  </si>
  <si>
    <t xml:space="preserve">Contrôleur solaire  &gt;=11 kw </t>
  </si>
  <si>
    <t xml:space="preserve">BORDEREAU DES PRIX - DETAIL ESTIMATIF </t>
  </si>
  <si>
    <t>(1) Le concurrent doit préciser le libellé de la monnaie conformément au règlement de la consultation.</t>
  </si>
  <si>
    <t>AOOI N°:  73/2026/OR/OZ/SGRID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</si>
</sst>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D_H_-;\-* #,##0.00\ _D_H_-;_-* &quot;-&quot;??\ _D_H_-;_-@_-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Arial Black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Arial Black"/>
      <family val="2"/>
    </font>
    <font>
      <sz val="16"/>
      <color theme="1"/>
      <name val="Arial Black"/>
      <family val="2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name val="Arial Black"/>
      <family val="2"/>
    </font>
    <font>
      <b/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3" fontId="14" fillId="0" borderId="1" xfId="1" quotePrefix="1" applyFont="1" applyBorder="1" applyAlignment="1">
      <alignment horizontal="center" vertical="center" wrapText="1"/>
    </xf>
    <xf numFmtId="43" fontId="10" fillId="0" borderId="0" xfId="1" applyFont="1" applyAlignment="1" applyProtection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3" fontId="16" fillId="0" borderId="0" xfId="1" applyFont="1" applyAlignment="1">
      <alignment horizontal="center" vertical="center" wrapText="1"/>
    </xf>
    <xf numFmtId="43" fontId="10" fillId="0" borderId="0" xfId="1" applyFont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1" xfId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wrapText="1"/>
    </xf>
    <xf numFmtId="43" fontId="17" fillId="0" borderId="1" xfId="1" quotePrefix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164" fontId="18" fillId="0" borderId="0" xfId="0" applyNumberFormat="1" applyFont="1" applyAlignment="1">
      <alignment vertical="center" wrapText="1"/>
    </xf>
    <xf numFmtId="43" fontId="17" fillId="0" borderId="1" xfId="1" quotePrefix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43" fontId="14" fillId="0" borderId="1" xfId="1" quotePrefix="1" applyFont="1" applyFill="1" applyBorder="1" applyAlignment="1">
      <alignment horizontal="center" vertical="center" wrapText="1"/>
    </xf>
    <xf numFmtId="43" fontId="12" fillId="0" borderId="1" xfId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3" fontId="4" fillId="0" borderId="0" xfId="1" applyFont="1" applyBorder="1" applyAlignment="1" applyProtection="1">
      <alignment horizontal="center" vertical="center" wrapText="1"/>
    </xf>
    <xf numFmtId="43" fontId="17" fillId="0" borderId="0" xfId="1" quotePrefix="1" applyFont="1" applyBorder="1" applyAlignment="1">
      <alignment horizontal="center" vertical="center" wrapText="1"/>
    </xf>
    <xf numFmtId="43" fontId="17" fillId="0" borderId="0" xfId="1" quotePrefix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43" fontId="12" fillId="0" borderId="1" xfId="1" quotePrefix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110" zoomScaleNormal="110" workbookViewId="0">
      <selection sqref="A1:F1"/>
    </sheetView>
  </sheetViews>
  <sheetFormatPr baseColWidth="10" defaultColWidth="36.85546875" defaultRowHeight="15" x14ac:dyDescent="0.25"/>
  <cols>
    <col min="1" max="1" width="4.28515625" style="1" bestFit="1" customWidth="1"/>
    <col min="2" max="2" width="42.7109375" style="2" bestFit="1" customWidth="1"/>
    <col min="3" max="3" width="9.85546875" style="21" bestFit="1" customWidth="1"/>
    <col min="4" max="4" width="10.28515625" style="21" bestFit="1" customWidth="1"/>
    <col min="5" max="5" width="15.7109375" style="17" bestFit="1" customWidth="1"/>
    <col min="6" max="6" width="16.28515625" style="17" bestFit="1" customWidth="1"/>
    <col min="7" max="7" width="14.42578125" style="17" bestFit="1" customWidth="1"/>
    <col min="8" max="9" width="16" style="17" customWidth="1"/>
    <col min="10" max="10" width="29.42578125" style="2" bestFit="1" customWidth="1"/>
    <col min="11" max="11" width="29.42578125" style="2" customWidth="1"/>
    <col min="12" max="16384" width="36.85546875" style="2"/>
  </cols>
  <sheetData>
    <row r="1" spans="1:9" s="7" customFormat="1" ht="22.5" x14ac:dyDescent="0.25">
      <c r="A1" s="40" t="s">
        <v>38</v>
      </c>
      <c r="B1" s="40"/>
      <c r="C1" s="40"/>
      <c r="D1" s="40"/>
      <c r="E1" s="40"/>
      <c r="F1" s="40"/>
      <c r="G1" s="32"/>
      <c r="H1" s="32"/>
      <c r="I1" s="32"/>
    </row>
    <row r="2" spans="1:9" s="7" customFormat="1" ht="25.5" thickBot="1" x14ac:dyDescent="0.3">
      <c r="A2" s="8"/>
      <c r="B2" s="8"/>
      <c r="C2" s="18"/>
      <c r="D2" s="18"/>
      <c r="E2" s="18"/>
      <c r="F2" s="18"/>
      <c r="G2" s="18"/>
      <c r="H2" s="18"/>
      <c r="I2" s="18"/>
    </row>
    <row r="3" spans="1:9" s="9" customFormat="1" ht="15.75" x14ac:dyDescent="0.25">
      <c r="A3" s="48" t="s">
        <v>18</v>
      </c>
      <c r="B3" s="49"/>
      <c r="C3" s="49"/>
      <c r="D3" s="49"/>
      <c r="E3" s="49"/>
      <c r="F3" s="50"/>
      <c r="G3" s="11"/>
      <c r="H3" s="11"/>
      <c r="I3" s="11"/>
    </row>
    <row r="4" spans="1:9" s="9" customFormat="1" ht="15.75" x14ac:dyDescent="0.25">
      <c r="A4" s="51"/>
      <c r="B4" s="52"/>
      <c r="C4" s="52"/>
      <c r="D4" s="52"/>
      <c r="E4" s="52"/>
      <c r="F4" s="53"/>
      <c r="G4" s="11"/>
      <c r="H4" s="11"/>
      <c r="I4" s="11"/>
    </row>
    <row r="5" spans="1:9" s="9" customFormat="1" ht="16.5" thickBot="1" x14ac:dyDescent="0.3">
      <c r="A5" s="54"/>
      <c r="B5" s="55"/>
      <c r="C5" s="55"/>
      <c r="D5" s="55"/>
      <c r="E5" s="55"/>
      <c r="F5" s="56"/>
      <c r="G5" s="11"/>
      <c r="H5" s="11"/>
      <c r="I5" s="11"/>
    </row>
    <row r="6" spans="1:9" s="9" customFormat="1" ht="15.75" x14ac:dyDescent="0.25">
      <c r="A6" s="10"/>
      <c r="B6" s="10"/>
      <c r="C6" s="19"/>
      <c r="D6" s="19"/>
      <c r="E6" s="19"/>
      <c r="F6" s="19"/>
      <c r="G6" s="19"/>
      <c r="H6" s="19"/>
      <c r="I6" s="19"/>
    </row>
    <row r="7" spans="1:9" s="9" customFormat="1" ht="19.5" x14ac:dyDescent="0.25">
      <c r="A7" s="41" t="s">
        <v>36</v>
      </c>
      <c r="B7" s="41"/>
      <c r="C7" s="41"/>
      <c r="D7" s="41"/>
      <c r="E7" s="41"/>
      <c r="F7" s="41"/>
      <c r="G7" s="33"/>
      <c r="H7" s="33"/>
      <c r="I7" s="33"/>
    </row>
    <row r="8" spans="1:9" s="9" customFormat="1" ht="15.75" x14ac:dyDescent="0.25">
      <c r="A8" s="10"/>
      <c r="B8" s="11"/>
      <c r="C8" s="19"/>
      <c r="D8" s="16"/>
      <c r="E8" s="16"/>
      <c r="F8" s="16"/>
      <c r="G8" s="16"/>
      <c r="H8" s="16"/>
      <c r="I8" s="16"/>
    </row>
    <row r="9" spans="1:9" s="24" customFormat="1" ht="38.25" x14ac:dyDescent="0.2">
      <c r="A9" s="3" t="s">
        <v>12</v>
      </c>
      <c r="B9" s="3" t="s">
        <v>5</v>
      </c>
      <c r="C9" s="22" t="s">
        <v>3</v>
      </c>
      <c r="D9" s="23" t="s">
        <v>4</v>
      </c>
      <c r="E9" s="23" t="s">
        <v>13</v>
      </c>
      <c r="F9" s="23" t="s">
        <v>9</v>
      </c>
      <c r="G9" s="34"/>
      <c r="H9" s="34"/>
      <c r="I9" s="34"/>
    </row>
    <row r="10" spans="1:9" s="12" customFormat="1" ht="15.75" x14ac:dyDescent="0.25">
      <c r="A10" s="13"/>
      <c r="B10" s="13">
        <v>1</v>
      </c>
      <c r="C10" s="13">
        <v>2</v>
      </c>
      <c r="D10" s="13">
        <v>3</v>
      </c>
      <c r="E10" s="13">
        <v>4</v>
      </c>
      <c r="F10" s="13" t="s">
        <v>14</v>
      </c>
    </row>
    <row r="11" spans="1:9" ht="30" x14ac:dyDescent="0.25">
      <c r="A11" s="5">
        <v>1</v>
      </c>
      <c r="B11" s="29" t="s">
        <v>19</v>
      </c>
      <c r="C11" s="20" t="s">
        <v>6</v>
      </c>
      <c r="D11" s="20">
        <v>1</v>
      </c>
      <c r="E11" s="30"/>
      <c r="F11" s="15">
        <f>ROUND(D11*E11,2)</f>
        <v>0</v>
      </c>
    </row>
    <row r="12" spans="1:9" ht="30" x14ac:dyDescent="0.25">
      <c r="A12" s="5">
        <v>2</v>
      </c>
      <c r="B12" s="29" t="s">
        <v>20</v>
      </c>
      <c r="C12" s="20" t="s">
        <v>6</v>
      </c>
      <c r="D12" s="20">
        <v>1</v>
      </c>
      <c r="E12" s="30"/>
      <c r="F12" s="15">
        <f t="shared" ref="F12:F32" si="0">ROUND(D12*E12,2)</f>
        <v>0</v>
      </c>
    </row>
    <row r="13" spans="1:9" ht="30" x14ac:dyDescent="0.25">
      <c r="A13" s="5">
        <v>3</v>
      </c>
      <c r="B13" s="29" t="s">
        <v>21</v>
      </c>
      <c r="C13" s="20" t="s">
        <v>6</v>
      </c>
      <c r="D13" s="20">
        <v>1</v>
      </c>
      <c r="E13" s="30"/>
      <c r="F13" s="15">
        <f t="shared" si="0"/>
        <v>0</v>
      </c>
    </row>
    <row r="14" spans="1:9" ht="30" x14ac:dyDescent="0.25">
      <c r="A14" s="5">
        <v>4</v>
      </c>
      <c r="B14" s="29" t="s">
        <v>22</v>
      </c>
      <c r="C14" s="20" t="s">
        <v>6</v>
      </c>
      <c r="D14" s="20">
        <v>1</v>
      </c>
      <c r="E14" s="30"/>
      <c r="F14" s="15">
        <f t="shared" si="0"/>
        <v>0</v>
      </c>
    </row>
    <row r="15" spans="1:9" ht="30" x14ac:dyDescent="0.25">
      <c r="A15" s="5">
        <v>5</v>
      </c>
      <c r="B15" s="29" t="s">
        <v>24</v>
      </c>
      <c r="C15" s="20" t="s">
        <v>6</v>
      </c>
      <c r="D15" s="20">
        <v>1</v>
      </c>
      <c r="E15" s="30"/>
      <c r="F15" s="15">
        <f t="shared" si="0"/>
        <v>0</v>
      </c>
    </row>
    <row r="16" spans="1:9" ht="30" x14ac:dyDescent="0.25">
      <c r="A16" s="5">
        <v>6</v>
      </c>
      <c r="B16" s="29" t="s">
        <v>25</v>
      </c>
      <c r="C16" s="20" t="s">
        <v>6</v>
      </c>
      <c r="D16" s="20">
        <v>1</v>
      </c>
      <c r="E16" s="30"/>
      <c r="F16" s="15">
        <f t="shared" si="0"/>
        <v>0</v>
      </c>
    </row>
    <row r="17" spans="1:10" ht="30" x14ac:dyDescent="0.25">
      <c r="A17" s="5">
        <v>7</v>
      </c>
      <c r="B17" s="29" t="s">
        <v>26</v>
      </c>
      <c r="C17" s="20" t="s">
        <v>6</v>
      </c>
      <c r="D17" s="20">
        <v>2</v>
      </c>
      <c r="E17" s="30"/>
      <c r="F17" s="15">
        <f t="shared" si="0"/>
        <v>0</v>
      </c>
    </row>
    <row r="18" spans="1:10" ht="30" x14ac:dyDescent="0.25">
      <c r="A18" s="5">
        <v>8</v>
      </c>
      <c r="B18" s="29" t="s">
        <v>27</v>
      </c>
      <c r="C18" s="20" t="s">
        <v>6</v>
      </c>
      <c r="D18" s="20">
        <v>1</v>
      </c>
      <c r="E18" s="30"/>
      <c r="F18" s="15">
        <f t="shared" si="0"/>
        <v>0</v>
      </c>
    </row>
    <row r="19" spans="1:10" ht="30" x14ac:dyDescent="0.25">
      <c r="A19" s="5">
        <v>9</v>
      </c>
      <c r="B19" s="29" t="s">
        <v>23</v>
      </c>
      <c r="C19" s="20" t="s">
        <v>6</v>
      </c>
      <c r="D19" s="20">
        <v>1</v>
      </c>
      <c r="E19" s="30"/>
      <c r="F19" s="15">
        <f t="shared" si="0"/>
        <v>0</v>
      </c>
    </row>
    <row r="20" spans="1:10" ht="30" x14ac:dyDescent="0.25">
      <c r="A20" s="5">
        <v>10</v>
      </c>
      <c r="B20" s="29" t="s">
        <v>28</v>
      </c>
      <c r="C20" s="20" t="s">
        <v>6</v>
      </c>
      <c r="D20" s="20">
        <v>1</v>
      </c>
      <c r="E20" s="30"/>
      <c r="F20" s="15">
        <f t="shared" si="0"/>
        <v>0</v>
      </c>
    </row>
    <row r="21" spans="1:10" ht="30" x14ac:dyDescent="0.25">
      <c r="A21" s="5">
        <v>11</v>
      </c>
      <c r="B21" s="29" t="s">
        <v>29</v>
      </c>
      <c r="C21" s="20" t="s">
        <v>6</v>
      </c>
      <c r="D21" s="20">
        <v>1</v>
      </c>
      <c r="E21" s="30"/>
      <c r="F21" s="15">
        <f t="shared" si="0"/>
        <v>0</v>
      </c>
    </row>
    <row r="22" spans="1:10" ht="30" x14ac:dyDescent="0.25">
      <c r="A22" s="5">
        <v>12</v>
      </c>
      <c r="B22" s="29" t="s">
        <v>30</v>
      </c>
      <c r="C22" s="20" t="s">
        <v>6</v>
      </c>
      <c r="D22" s="20">
        <v>1</v>
      </c>
      <c r="E22" s="30"/>
      <c r="F22" s="15">
        <f t="shared" si="0"/>
        <v>0</v>
      </c>
    </row>
    <row r="23" spans="1:10" x14ac:dyDescent="0.25">
      <c r="A23" s="5">
        <f>+A22+1</f>
        <v>13</v>
      </c>
      <c r="B23" s="14" t="s">
        <v>33</v>
      </c>
      <c r="C23" s="20" t="s">
        <v>6</v>
      </c>
      <c r="D23" s="20">
        <v>11</v>
      </c>
      <c r="E23" s="30"/>
      <c r="F23" s="15">
        <f t="shared" si="0"/>
        <v>0</v>
      </c>
    </row>
    <row r="24" spans="1:10" x14ac:dyDescent="0.25">
      <c r="A24" s="5">
        <f t="shared" ref="A24:A32" si="1">+A23+1</f>
        <v>14</v>
      </c>
      <c r="B24" s="14" t="s">
        <v>34</v>
      </c>
      <c r="C24" s="20" t="s">
        <v>6</v>
      </c>
      <c r="D24" s="20">
        <v>1</v>
      </c>
      <c r="E24" s="30"/>
      <c r="F24" s="15">
        <f t="shared" si="0"/>
        <v>0</v>
      </c>
    </row>
    <row r="25" spans="1:10" x14ac:dyDescent="0.25">
      <c r="A25" s="5">
        <f t="shared" si="1"/>
        <v>15</v>
      </c>
      <c r="B25" s="14" t="s">
        <v>35</v>
      </c>
      <c r="C25" s="20" t="s">
        <v>6</v>
      </c>
      <c r="D25" s="31">
        <v>1</v>
      </c>
      <c r="E25" s="30"/>
      <c r="F25" s="15">
        <f t="shared" si="0"/>
        <v>0</v>
      </c>
    </row>
    <row r="26" spans="1:10" x14ac:dyDescent="0.25">
      <c r="A26" s="5">
        <f t="shared" si="1"/>
        <v>16</v>
      </c>
      <c r="B26" s="14" t="s">
        <v>11</v>
      </c>
      <c r="C26" s="20" t="s">
        <v>2</v>
      </c>
      <c r="D26" s="31">
        <v>1500</v>
      </c>
      <c r="E26" s="30"/>
      <c r="F26" s="15">
        <f t="shared" si="0"/>
        <v>0</v>
      </c>
    </row>
    <row r="27" spans="1:10" x14ac:dyDescent="0.25">
      <c r="A27" s="5">
        <f t="shared" si="1"/>
        <v>17</v>
      </c>
      <c r="B27" s="14" t="s">
        <v>31</v>
      </c>
      <c r="C27" s="20" t="s">
        <v>6</v>
      </c>
      <c r="D27" s="38">
        <v>148</v>
      </c>
      <c r="E27" s="30"/>
      <c r="F27" s="15">
        <f t="shared" si="0"/>
        <v>0</v>
      </c>
      <c r="J27" s="37"/>
    </row>
    <row r="28" spans="1:10" x14ac:dyDescent="0.25">
      <c r="A28" s="5">
        <f t="shared" si="1"/>
        <v>18</v>
      </c>
      <c r="B28" s="14" t="s">
        <v>15</v>
      </c>
      <c r="C28" s="20" t="s">
        <v>7</v>
      </c>
      <c r="D28" s="31">
        <v>13</v>
      </c>
      <c r="E28" s="30"/>
      <c r="F28" s="15">
        <f t="shared" si="0"/>
        <v>0</v>
      </c>
    </row>
    <row r="29" spans="1:10" x14ac:dyDescent="0.25">
      <c r="A29" s="5">
        <f t="shared" si="1"/>
        <v>19</v>
      </c>
      <c r="B29" s="14" t="s">
        <v>10</v>
      </c>
      <c r="C29" s="20" t="s">
        <v>2</v>
      </c>
      <c r="D29" s="31">
        <f>1500+2600</f>
        <v>4100</v>
      </c>
      <c r="E29" s="30"/>
      <c r="F29" s="15">
        <f t="shared" si="0"/>
        <v>0</v>
      </c>
    </row>
    <row r="30" spans="1:10" x14ac:dyDescent="0.25">
      <c r="A30" s="5">
        <f t="shared" si="1"/>
        <v>20</v>
      </c>
      <c r="B30" s="14" t="s">
        <v>8</v>
      </c>
      <c r="C30" s="20" t="s">
        <v>6</v>
      </c>
      <c r="D30" s="31">
        <v>13</v>
      </c>
      <c r="E30" s="30"/>
      <c r="F30" s="15">
        <f t="shared" si="0"/>
        <v>0</v>
      </c>
    </row>
    <row r="31" spans="1:10" ht="30" x14ac:dyDescent="0.25">
      <c r="A31" s="5">
        <f t="shared" si="1"/>
        <v>21</v>
      </c>
      <c r="B31" s="14" t="s">
        <v>16</v>
      </c>
      <c r="C31" s="31" t="s">
        <v>7</v>
      </c>
      <c r="D31" s="31">
        <v>13</v>
      </c>
      <c r="E31" s="30"/>
      <c r="F31" s="15">
        <f t="shared" si="0"/>
        <v>0</v>
      </c>
    </row>
    <row r="32" spans="1:10" x14ac:dyDescent="0.25">
      <c r="A32" s="5">
        <f t="shared" si="1"/>
        <v>22</v>
      </c>
      <c r="B32" s="14" t="s">
        <v>32</v>
      </c>
      <c r="C32" s="20" t="s">
        <v>7</v>
      </c>
      <c r="D32" s="31">
        <v>13</v>
      </c>
      <c r="E32" s="30"/>
      <c r="F32" s="15">
        <f t="shared" si="0"/>
        <v>0</v>
      </c>
    </row>
    <row r="33" spans="1:11" s="26" customFormat="1" ht="15.75" x14ac:dyDescent="0.25">
      <c r="A33" s="42" t="s">
        <v>0</v>
      </c>
      <c r="B33" s="43"/>
      <c r="C33" s="43"/>
      <c r="D33" s="43"/>
      <c r="E33" s="44"/>
      <c r="F33" s="25">
        <f>SUM(F11:F32)</f>
        <v>0</v>
      </c>
      <c r="G33" s="35"/>
      <c r="H33" s="35"/>
      <c r="I33" s="35"/>
      <c r="J33" s="27"/>
      <c r="K33" s="27"/>
    </row>
    <row r="34" spans="1:11" s="26" customFormat="1" ht="15.75" x14ac:dyDescent="0.25">
      <c r="A34" s="45" t="s">
        <v>17</v>
      </c>
      <c r="B34" s="46"/>
      <c r="C34" s="46"/>
      <c r="D34" s="46"/>
      <c r="E34" s="47"/>
      <c r="F34" s="28">
        <f>ROUND(F33*0.2,2)</f>
        <v>0</v>
      </c>
      <c r="G34" s="36"/>
      <c r="H34" s="36"/>
      <c r="I34" s="36"/>
      <c r="J34" s="27"/>
      <c r="K34" s="27"/>
    </row>
    <row r="35" spans="1:11" s="26" customFormat="1" ht="15.75" x14ac:dyDescent="0.25">
      <c r="A35" s="42" t="s">
        <v>1</v>
      </c>
      <c r="B35" s="43"/>
      <c r="C35" s="43"/>
      <c r="D35" s="43"/>
      <c r="E35" s="44"/>
      <c r="F35" s="28">
        <f>+F34+F33</f>
        <v>0</v>
      </c>
      <c r="G35" s="36"/>
      <c r="H35" s="36"/>
      <c r="I35" s="36"/>
      <c r="J35" s="27"/>
      <c r="K35" s="27"/>
    </row>
    <row r="36" spans="1:11" x14ac:dyDescent="0.25">
      <c r="A36" s="4"/>
      <c r="B36" s="6"/>
      <c r="E36" s="21"/>
      <c r="F36" s="21"/>
      <c r="G36" s="21"/>
      <c r="H36" s="21"/>
      <c r="I36" s="21"/>
    </row>
    <row r="37" spans="1:11" x14ac:dyDescent="0.25">
      <c r="A37" s="39" t="s">
        <v>37</v>
      </c>
      <c r="B37" s="39"/>
      <c r="C37" s="39"/>
      <c r="D37" s="39"/>
      <c r="E37" s="39"/>
      <c r="F37" s="39"/>
      <c r="G37" s="2"/>
      <c r="H37" s="2"/>
      <c r="I37" s="2"/>
    </row>
    <row r="38" spans="1:11" x14ac:dyDescent="0.25">
      <c r="A38" s="39"/>
      <c r="B38" s="39"/>
      <c r="C38" s="39"/>
      <c r="D38" s="39"/>
      <c r="E38" s="39"/>
      <c r="F38" s="39"/>
      <c r="G38" s="2"/>
      <c r="H38" s="2"/>
      <c r="I38" s="2"/>
    </row>
  </sheetData>
  <mergeCells count="7">
    <mergeCell ref="A37:F38"/>
    <mergeCell ref="A1:F1"/>
    <mergeCell ref="A7:F7"/>
    <mergeCell ref="A35:E35"/>
    <mergeCell ref="A34:E34"/>
    <mergeCell ref="A3:F5"/>
    <mergeCell ref="A33:E33"/>
  </mergeCells>
  <printOptions horizontalCentered="1"/>
  <pageMargins left="0.39370078740157483" right="0.39370078740157483" top="0.55118110236220474" bottom="0.55118110236220474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Feuil2 (2)</vt:lpstr>
      <vt:lpstr>'Feuil2 (2)'!Zone_d_impression</vt:lpstr>
    </vt:vector>
  </TitlesOfParts>
  <Company>Sweet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User</cp:lastModifiedBy>
  <cp:lastPrinted>2026-07-02T15:44:06Z</cp:lastPrinted>
  <dcterms:created xsi:type="dcterms:W3CDTF">2013-02-12T11:51:55Z</dcterms:created>
  <dcterms:modified xsi:type="dcterms:W3CDTF">2026-08-11T10:32:47Z</dcterms:modified>
</cp:coreProperties>
</file>