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/>
  </bookViews>
  <sheets>
    <sheet name="BORDEREU EST H (2)" sheetId="3" r:id="rId1"/>
  </sheets>
  <definedNames>
    <definedName name="_xlnm.Print_Titles" localSheetId="0">'BORDEREU EST H (2)'!$3:$3</definedName>
  </definedNames>
  <calcPr calcId="181029"/>
</workbook>
</file>

<file path=xl/calcChain.xml><?xml version="1.0" encoding="utf-8"?>
<calcChain xmlns="http://schemas.openxmlformats.org/spreadsheetml/2006/main">
  <c r="F198" i="3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5"/>
  <c r="F74"/>
  <c r="F73"/>
  <c r="F71"/>
  <c r="F70"/>
  <c r="F69"/>
  <c r="F68"/>
  <c r="F66"/>
  <c r="F63"/>
  <c r="F62"/>
  <c r="F61"/>
  <c r="F60"/>
  <c r="F59"/>
  <c r="F58"/>
  <c r="F57"/>
  <c r="F56"/>
  <c r="F55"/>
  <c r="F54"/>
  <c r="F53"/>
  <c r="F51"/>
  <c r="F50"/>
  <c r="F49"/>
  <c r="F47"/>
  <c r="F46"/>
  <c r="F44"/>
  <c r="F43"/>
  <c r="F42"/>
  <c r="F40"/>
  <c r="F39"/>
  <c r="F38"/>
  <c r="F37"/>
  <c r="F35"/>
  <c r="F34"/>
  <c r="F33"/>
  <c r="F32"/>
  <c r="F31"/>
  <c r="F29"/>
  <c r="F28"/>
  <c r="F27"/>
  <c r="F25"/>
  <c r="F23"/>
  <c r="F21"/>
  <c r="F20"/>
  <c r="F19"/>
  <c r="F18"/>
  <c r="F17"/>
  <c r="F16"/>
  <c r="F14"/>
  <c r="F12"/>
  <c r="F199" l="1"/>
  <c r="F200" s="1"/>
  <c r="F201" s="1"/>
</calcChain>
</file>

<file path=xl/sharedStrings.xml><?xml version="1.0" encoding="utf-8"?>
<sst xmlns="http://schemas.openxmlformats.org/spreadsheetml/2006/main" count="365" uniqueCount="213">
  <si>
    <t>Tableaux General Basse Tension (Tgbt)</t>
  </si>
  <si>
    <t>ENS</t>
  </si>
  <si>
    <t>3- PROTECTION CONTRE L'INCENDIE</t>
  </si>
  <si>
    <t>Camera IP fixe intérieur dôme jour/nuit WDR, 5MP, HD</t>
  </si>
  <si>
    <t>Split système de 12000btu</t>
  </si>
  <si>
    <t>Climatisation gainable de 48000 btu</t>
  </si>
  <si>
    <t>3- SIGNALETIQUE</t>
  </si>
  <si>
    <t>T.V.A 20%</t>
  </si>
  <si>
    <t>TOTAL GENERAL TTC</t>
  </si>
  <si>
    <t>ARRETE LE PRESENT BORDEREAU DES PRIX —DETAIL ESTIMATIF A LA SOMME DE :................ .. ........... .</t>
  </si>
  <si>
    <t>M3</t>
  </si>
  <si>
    <t>ML</t>
  </si>
  <si>
    <t>u</t>
  </si>
  <si>
    <t>U</t>
  </si>
  <si>
    <t>Ens</t>
  </si>
  <si>
    <t>Branchement électrique au réseau public</t>
  </si>
  <si>
    <t>TOTAL GENERAL  HORS TAXES</t>
  </si>
  <si>
    <t>Revêtement monocouche de finition décorative de façades Monocapa</t>
  </si>
  <si>
    <t>Revêtement de sol du dispensaire en gerflex</t>
  </si>
  <si>
    <t>Revêtement de sol en carreaux antidérapant</t>
  </si>
  <si>
    <t>Enduit au mortier sur murs intérieurs et plafonds</t>
  </si>
  <si>
    <t>1- PLOMBERIE</t>
  </si>
  <si>
    <t>2- SANITAIRES :</t>
  </si>
  <si>
    <t>Moniteur 32“ de surveillance led avec support</t>
  </si>
  <si>
    <t>Tout venant 31.5 de 15cm d’épaisseur</t>
  </si>
  <si>
    <t>N°</t>
  </si>
  <si>
    <t>Désignation des prestations</t>
  </si>
  <si>
    <t>Unité</t>
  </si>
  <si>
    <t>Quantité</t>
  </si>
  <si>
    <t>Prix unitaire</t>
  </si>
  <si>
    <r>
      <t xml:space="preserve"> </t>
    </r>
    <r>
      <rPr>
        <b/>
        <u/>
        <sz val="11"/>
        <color rgb="FF000000"/>
        <rFont val="Calibri"/>
        <family val="2"/>
      </rPr>
      <t>LOT 1 00 / GROS ŒUVRES</t>
    </r>
  </si>
  <si>
    <t>1- DEMOLITION</t>
  </si>
  <si>
    <t>Démolition des Ouvrages existants</t>
  </si>
  <si>
    <t>2- TERRASSEMENT</t>
  </si>
  <si>
    <t>Fouilles en pleine masse dans terrains de toutes</t>
  </si>
  <si>
    <t>natures</t>
  </si>
  <si>
    <t>Fouilles en puits et en rigoles dans terrains de toutes</t>
  </si>
  <si>
    <t>Evacuation des terres excédentaires ou Mise en</t>
  </si>
  <si>
    <t>Remblai</t>
  </si>
  <si>
    <t>Remblais en tout venant</t>
  </si>
  <si>
    <t>3- FONDATION</t>
  </si>
  <si>
    <t>Béton de propreté</t>
  </si>
  <si>
    <t>Gros béton de Fondation</t>
  </si>
  <si>
    <t>Maçonnerie de moellon</t>
  </si>
  <si>
    <t>Arase Etanche</t>
  </si>
  <si>
    <t>M²</t>
  </si>
  <si>
    <t>Béton armé en fondation pour tout ouvrage</t>
  </si>
  <si>
    <t>Armatures en Fondation</t>
  </si>
  <si>
    <t>Kg</t>
  </si>
  <si>
    <t>4- DALLAGES ET FORMES</t>
  </si>
  <si>
    <t>forme en Béton armé pour dallage</t>
  </si>
  <si>
    <t>5- RESEAU ENTERRE</t>
  </si>
  <si>
    <t>Canalisation en PVC diamètre 160mm</t>
  </si>
  <si>
    <t>Canalisation en PVC diamètre 200mm</t>
  </si>
  <si>
    <t>Canalisation en PVC diamètre 315mm</t>
  </si>
  <si>
    <t>6- REGARDS ET CANNIVEAUX</t>
  </si>
  <si>
    <t>Regard non visitable 40x40</t>
  </si>
  <si>
    <t>Regard visitable 50x50</t>
  </si>
  <si>
    <t>Regard visitable 80x80</t>
  </si>
  <si>
    <t>Caniveau en béton de 1.30x50</t>
  </si>
  <si>
    <t>Mise à la terre</t>
  </si>
  <si>
    <t>7- BÉTON ARME EN ÉLÉVATION ET ARMATURES</t>
  </si>
  <si>
    <t>Béton armé en élévation</t>
  </si>
  <si>
    <t>Dalle pleine inclinée en BA</t>
  </si>
  <si>
    <t>Armature à Haute Adhérence</t>
  </si>
  <si>
    <t>Plancher corps creux de toute épaisseur</t>
  </si>
  <si>
    <t>8- MACONNERIE ET CLOISONS</t>
  </si>
  <si>
    <t>Cloisons simples en Brique creuse de 10cm</t>
  </si>
  <si>
    <t>Cloisons en agglos</t>
  </si>
  <si>
    <t>9- ENDUITS</t>
  </si>
  <si>
    <t>Enduit extérieur au mortier hydrofuge</t>
  </si>
  <si>
    <t>LOT200/ ETANCHEI TE</t>
  </si>
  <si>
    <t>Etanchéité légère des salles d'eau</t>
  </si>
  <si>
    <t>Chape de lissage</t>
  </si>
  <si>
    <t>Etanchéité monocouche pour toiture en pente</t>
  </si>
  <si>
    <t>LOT 300 - REVETEMENT ET FAU X PLAFO NDS</t>
  </si>
  <si>
    <t>Revêtement de sol en carreaux compacto</t>
  </si>
  <si>
    <t>Plinthes en carreaux compacto</t>
  </si>
  <si>
    <t>Revêtement mural en carreaux grès cérame</t>
  </si>
  <si>
    <t>Marche et contre marche en marbre</t>
  </si>
  <si>
    <t>Revêtement en marbre y c plinthe</t>
  </si>
  <si>
    <t>Faux plafond en BA 13 y/c joint creux</t>
  </si>
  <si>
    <t>Revêtement en Tuiles Mécaniques</t>
  </si>
  <si>
    <t>LOT 400/ MENUISE RIE</t>
  </si>
  <si>
    <t>1- MENUISERIE BOIS</t>
  </si>
  <si>
    <t>Portes En Bois de toutes natures</t>
  </si>
  <si>
    <t>2- MENUISERIE ALUMINIUM</t>
  </si>
  <si>
    <t>Fenêtre et châssis en aluminium</t>
  </si>
  <si>
    <t>Porte en aluminium</t>
  </si>
  <si>
    <t>Volet roulant en Aluminium</t>
  </si>
  <si>
    <t>Mur rideau</t>
  </si>
  <si>
    <t>3- MENUISERIE METALLIQUE</t>
  </si>
  <si>
    <t>Fourniture et pose de porte métallique</t>
  </si>
  <si>
    <t>Grilles métallique</t>
  </si>
  <si>
    <t>Garde-corps en inox pour escaliers</t>
  </si>
  <si>
    <t>LOT 500/ ELECTRICITE – LUSTRERI E - TELEP HONIE</t>
  </si>
  <si>
    <r>
      <t xml:space="preserve">1- </t>
    </r>
    <r>
      <rPr>
        <b/>
        <i/>
        <sz val="11"/>
        <color rgb="FF000000"/>
        <rFont val="Century Gothic"/>
        <family val="2"/>
      </rPr>
      <t>ELECTRICITE</t>
    </r>
  </si>
  <si>
    <t>Tableaux De Protection éclairage</t>
  </si>
  <si>
    <t>Boite de coupure</t>
  </si>
  <si>
    <t>Coffret compteur</t>
  </si>
  <si>
    <t>Boite de dérivation</t>
  </si>
  <si>
    <t>Câble U 1000 RO2V de 4 X 70 mm2+ Terre</t>
  </si>
  <si>
    <t>Câble U 1000 RO2V de 4 X 35 mm2+ Terre</t>
  </si>
  <si>
    <t>Câble U 1000 RO2V de 4 X 25 mm2+ Terre</t>
  </si>
  <si>
    <t>Câble U 1000 RO2V de 4 X 16 mm2+ Terre</t>
  </si>
  <si>
    <t>Foyer lumineux simple allumage</t>
  </si>
  <si>
    <t>Foyer lumineux double allumage</t>
  </si>
  <si>
    <t>Foyer lumineux simple allumage étanche</t>
  </si>
  <si>
    <t>Foyer lumineux va et vient</t>
  </si>
  <si>
    <t>Foyer complémentaire</t>
  </si>
  <si>
    <t>Prise de courant de 2Px10A+T</t>
  </si>
  <si>
    <t>Prise de courant de 2Px16A+T</t>
  </si>
  <si>
    <t>Prise de courant de 2Px16A+T étanche</t>
  </si>
  <si>
    <t>Prise de courant ondulée de 2Px16A+T</t>
  </si>
  <si>
    <t>Prise de télévision et parabole</t>
  </si>
  <si>
    <t>Liaison équipotentielle</t>
  </si>
  <si>
    <t>2 – LUSTRERIE</t>
  </si>
  <si>
    <t>Panel LED de 60x60 cm</t>
  </si>
  <si>
    <t>Panel LED de 20x20 cm</t>
  </si>
  <si>
    <t>Spot encastré 8 W LED</t>
  </si>
  <si>
    <t>Spot encastré 12 W LED</t>
  </si>
  <si>
    <t>Hublot étanche 12 W LED</t>
  </si>
  <si>
    <t>Réglette sanitaires</t>
  </si>
  <si>
    <t>Bloc de secours d’éclairage de sécurité (BAES)</t>
  </si>
  <si>
    <t>Projecteur LED étanche</t>
  </si>
  <si>
    <t>3- TELEPHONIE</t>
  </si>
  <si>
    <t>Branchement téléphonique au réseau public</t>
  </si>
  <si>
    <t>Armoire de brassage informatique 24U</t>
  </si>
  <si>
    <t>Câblage de brassage 4Paires –CAT 6A FTP</t>
  </si>
  <si>
    <t>Prises informatique FTP catégorie 6A</t>
  </si>
  <si>
    <t>Panneau de brassage 24 ports CAT 6A</t>
  </si>
  <si>
    <t>Cordon de liaison catégorie 6A</t>
  </si>
  <si>
    <t>Switch 24Ports 10/100/1000 POE+</t>
  </si>
  <si>
    <t>Boite de dérivation informatique</t>
  </si>
  <si>
    <t>Goulotte en PVC 150X150</t>
  </si>
  <si>
    <t>Prise de téléphone</t>
  </si>
  <si>
    <t>Autocommutateur</t>
  </si>
  <si>
    <t>LOT 600/ PLOMBERIE – SANITAIRES- PROTECTION INCENDIE</t>
  </si>
  <si>
    <t>Branchement en eau potable et assainissement</t>
  </si>
  <si>
    <t>Robinet de puisage dn20</t>
  </si>
  <si>
    <t>Tube polypropylène pn 20- ø 25</t>
  </si>
  <si>
    <t>Tube polypropylène pn 20 - ø 32</t>
  </si>
  <si>
    <t>Tube polypropylène pn 20 - ø 40</t>
  </si>
  <si>
    <t>Tuyauterie en ppr sous fourreau ø 13/16</t>
  </si>
  <si>
    <t>Tuyauterie en ppr sous fourreau ø 16/20</t>
  </si>
  <si>
    <t>Collecteur 3 à 6 départs</t>
  </si>
  <si>
    <t>Collecteur 6 à 8 départs</t>
  </si>
  <si>
    <t>Vanne d’arrêt dn 32</t>
  </si>
  <si>
    <t>Robinet d’arrosage</t>
  </si>
  <si>
    <t>Calorifuge réseau e.c.s.</t>
  </si>
  <si>
    <t>Chutes et collecteurs tube en pvc ø 100 a ø 110</t>
  </si>
  <si>
    <t>Chutes et collecteurs tube en pvc ø 160</t>
  </si>
  <si>
    <t>Tube en pvc ø = 40 à 50 mm</t>
  </si>
  <si>
    <t>Siphon de sol</t>
  </si>
  <si>
    <t>Lavabo à vasque</t>
  </si>
  <si>
    <t>Meuble Lavabo avec 2tiroirs</t>
  </si>
  <si>
    <t>WC à l'anglaise</t>
  </si>
  <si>
    <t>WC à l'anglaise pour PMR</t>
  </si>
  <si>
    <t>Robinet douchette d’ablution</t>
  </si>
  <si>
    <t>Receveur de douche complet</t>
  </si>
  <si>
    <t>Lave main</t>
  </si>
  <si>
    <t>Evier</t>
  </si>
  <si>
    <t>Distribution de savon liquide</t>
  </si>
  <si>
    <t>Porte papier hygiénique</t>
  </si>
  <si>
    <t>Miroir</t>
  </si>
  <si>
    <t>Porte serviette</t>
  </si>
  <si>
    <t>Chauffe-eau électrique</t>
  </si>
  <si>
    <t>Détecteur optique de fumée</t>
  </si>
  <si>
    <t>Déclencheur manuel type bris de glace</t>
  </si>
  <si>
    <t>Indicateur d’action</t>
  </si>
  <si>
    <t>Avertisseur sonore d’alarme incendie</t>
  </si>
  <si>
    <t>Centrale de détection incendie</t>
  </si>
  <si>
    <t>Extincteur à CO2 de 9kg</t>
  </si>
  <si>
    <t>Extincteur à CO2 de 5kg</t>
  </si>
  <si>
    <t>LOT 700/ SYSTEME DE VIDEOSURVEILLANCE :</t>
  </si>
  <si>
    <t>Enregistreur vidéo en réseau 8 canaux</t>
  </si>
  <si>
    <t>Panneau de brassage 12 ports cat 6A pour vidéosurveillance</t>
  </si>
  <si>
    <t>Cordon de brassage cat 6A pour vidéosurveillance</t>
  </si>
  <si>
    <t>Switch 12 ports 10/100/1000 POE pour vidéosurveillance</t>
  </si>
  <si>
    <t>Câbles de distribution 4 paires CAT 6 pour caméras</t>
  </si>
  <si>
    <t>Distributeurs de billets numéros pour fils d’attente avec afficheurs</t>
  </si>
  <si>
    <t>LOT 800/ CLIMATISATION - V ENTILATI ON :</t>
  </si>
  <si>
    <t>Climatisation gainable de 12000 btu</t>
  </si>
  <si>
    <t>LOT 900- PEINTURE</t>
  </si>
  <si>
    <t>Peinture glycérol laquée sur plafond sanitaire</t>
  </si>
  <si>
    <t>Peinture glycérol laquée sur bois et fer</t>
  </si>
  <si>
    <t>LOT 1000/ TRAVAUX D IVERS</t>
  </si>
  <si>
    <t>1- AMENAGEMENTS INTERIEURS</t>
  </si>
  <si>
    <t>Lisses de protections</t>
  </si>
  <si>
    <t>Casiers métalliques</t>
  </si>
  <si>
    <t>2- AMENAGEMENTS EXTERIEURS</t>
  </si>
  <si>
    <t>Placards en bois complet avec portes coulissante</t>
  </si>
  <si>
    <t>Plantation de gazon, d’arbres et arbustes</t>
  </si>
  <si>
    <t>Revêtement de sol en carreaux Révsol</t>
  </si>
  <si>
    <t>Pavé en autobloquant</t>
  </si>
  <si>
    <t>Aménagement de dallage exterieur en béton</t>
  </si>
  <si>
    <t>Bordure de trottoirs T3</t>
  </si>
  <si>
    <t>Bordure de trottoirs T4</t>
  </si>
  <si>
    <t>Candélabres à 1 boule de 3m de hauteur</t>
  </si>
  <si>
    <t>Mat porte drapeaux</t>
  </si>
  <si>
    <t>Enseigne d'entrée principale</t>
  </si>
  <si>
    <t>Plaque signalétique à insertion pour bureaux et locaux divers</t>
  </si>
  <si>
    <t>Panneau d'orientation générale</t>
  </si>
  <si>
    <t>Plaque Signalétique pour Sanitaire</t>
  </si>
  <si>
    <t>Abri pour voiture</t>
  </si>
  <si>
    <t>Prix Total ht</t>
  </si>
  <si>
    <t>cloisons double de 15+10cm, 20+10cm et 20+15cmen brique creuse</t>
  </si>
  <si>
    <t>Revêtement de façades en alucobond –systèmecassettes</t>
  </si>
  <si>
    <t>Peinture vinylique sur murs intérieurs extérieurs et plafonds</t>
  </si>
  <si>
    <t>Caméra IP fixe intérieur dôme jour/nuit WDR, 5MP, HD</t>
  </si>
  <si>
    <t>BORDEREAU DES PRIX —DETAIL ESTIMATIF</t>
  </si>
  <si>
    <t>LOT UNIQUE</t>
  </si>
  <si>
    <t>Onduleur 10KVA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</si>
</sst>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0"/>
      <name val="Comic Sans MS"/>
      <family val="4"/>
    </font>
    <font>
      <sz val="10"/>
      <color rgb="FF000000"/>
      <name val="Comic Sans MS"/>
      <family val="4"/>
    </font>
    <font>
      <b/>
      <sz val="10"/>
      <color rgb="FF000000"/>
      <name val="Comic Sans MS"/>
      <family val="4"/>
    </font>
    <font>
      <sz val="10"/>
      <color rgb="FF2B2B2B"/>
      <name val="Comic Sans MS"/>
      <family val="4"/>
    </font>
    <font>
      <sz val="10"/>
      <name val="Comic Sans MS"/>
      <family val="4"/>
    </font>
    <font>
      <b/>
      <sz val="10"/>
      <color rgb="FF2B2B2B"/>
      <name val="Comic Sans MS"/>
      <family val="4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00000"/>
      <name val="Times New Roman"/>
      <family val="1"/>
    </font>
    <font>
      <b/>
      <u/>
      <sz val="11"/>
      <color rgb="FF000000"/>
      <name val="Calibri"/>
      <family val="2"/>
    </font>
    <font>
      <b/>
      <i/>
      <sz val="11"/>
      <color rgb="FF000000"/>
      <name val="Arial"/>
      <family val="2"/>
    </font>
    <font>
      <b/>
      <i/>
      <sz val="11"/>
      <color rgb="FF000000"/>
      <name val="Calibri"/>
      <family val="2"/>
    </font>
    <font>
      <sz val="9"/>
      <color rgb="FF000000"/>
      <name val="Times New Roman"/>
      <family val="1"/>
    </font>
    <font>
      <b/>
      <u/>
      <sz val="11"/>
      <color rgb="FF000000"/>
      <name val="Century Gothic"/>
      <family val="2"/>
    </font>
    <font>
      <sz val="11"/>
      <color rgb="FF000000"/>
      <name val="Book Antiqua"/>
      <family val="1"/>
    </font>
    <font>
      <b/>
      <i/>
      <sz val="11"/>
      <color rgb="FF000000"/>
      <name val="Century Gothic"/>
      <family val="2"/>
    </font>
    <font>
      <i/>
      <sz val="11"/>
      <color rgb="FF000000"/>
      <name val="Times New Roman"/>
      <family val="1"/>
    </font>
    <font>
      <b/>
      <sz val="10"/>
      <color rgb="FF000000"/>
      <name val="Century Gothic"/>
      <family val="2"/>
    </font>
    <font>
      <b/>
      <i/>
      <sz val="10"/>
      <color rgb="FF000000"/>
      <name val="Arial"/>
      <family val="2"/>
    </font>
    <font>
      <sz val="10"/>
      <color rgb="FF000000"/>
      <name val="Book Antiqua"/>
      <family val="1"/>
    </font>
    <font>
      <sz val="10"/>
      <color rgb="FF000000"/>
      <name val="Arial"/>
      <family val="2"/>
    </font>
    <font>
      <sz val="8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b/>
      <sz val="8"/>
      <color rgb="FF000000"/>
      <name val="Times New Roman"/>
      <family val="1"/>
    </font>
    <font>
      <b/>
      <sz val="10"/>
      <color rgb="FF2F2F2F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5B5B5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24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3" fontId="25" fillId="0" borderId="0" xfId="1" applyFont="1" applyAlignment="1">
      <alignment horizontal="left" vertical="top"/>
    </xf>
    <xf numFmtId="43" fontId="26" fillId="3" borderId="3" xfId="1" applyFont="1" applyFill="1" applyBorder="1" applyAlignment="1">
      <alignment horizontal="left" vertical="center" wrapText="1"/>
    </xf>
    <xf numFmtId="43" fontId="25" fillId="0" borderId="7" xfId="1" applyFont="1" applyBorder="1" applyAlignment="1">
      <alignment horizontal="left" vertical="center" wrapText="1"/>
    </xf>
    <xf numFmtId="43" fontId="27" fillId="0" borderId="7" xfId="1" applyFont="1" applyBorder="1" applyAlignment="1">
      <alignment horizontal="center" vertical="center" wrapText="1"/>
    </xf>
    <xf numFmtId="43" fontId="27" fillId="0" borderId="7" xfId="1" applyFont="1" applyBorder="1" applyAlignment="1">
      <alignment horizontal="left" vertical="center" wrapText="1" indent="2"/>
    </xf>
    <xf numFmtId="43" fontId="27" fillId="0" borderId="7" xfId="1" applyFont="1" applyBorder="1" applyAlignment="1">
      <alignment horizontal="left" vertical="center" wrapText="1" indent="1"/>
    </xf>
    <xf numFmtId="43" fontId="27" fillId="0" borderId="7" xfId="1" applyFont="1" applyBorder="1" applyAlignment="1">
      <alignment horizontal="left" vertical="center" wrapText="1" indent="4"/>
    </xf>
    <xf numFmtId="43" fontId="27" fillId="0" borderId="7" xfId="1" applyFont="1" applyBorder="1" applyAlignment="1">
      <alignment horizontal="left" vertical="center" wrapText="1" indent="3"/>
    </xf>
    <xf numFmtId="43" fontId="27" fillId="0" borderId="11" xfId="1" applyFont="1" applyBorder="1" applyAlignment="1">
      <alignment horizontal="center" vertical="center" wrapText="1"/>
    </xf>
    <xf numFmtId="43" fontId="25" fillId="0" borderId="4" xfId="1" applyFont="1" applyBorder="1" applyAlignment="1">
      <alignment horizontal="left" vertical="center" wrapText="1"/>
    </xf>
    <xf numFmtId="43" fontId="25" fillId="0" borderId="7" xfId="1" applyFont="1" applyBorder="1" applyAlignment="1">
      <alignment horizontal="center" vertical="center" wrapText="1"/>
    </xf>
    <xf numFmtId="43" fontId="28" fillId="0" borderId="7" xfId="1" applyFont="1" applyBorder="1" applyAlignment="1">
      <alignment horizontal="center" vertical="center" wrapText="1"/>
    </xf>
    <xf numFmtId="43" fontId="25" fillId="0" borderId="11" xfId="1" applyFont="1" applyBorder="1" applyAlignment="1">
      <alignment horizontal="left" vertical="center" wrapText="1"/>
    </xf>
    <xf numFmtId="43" fontId="26" fillId="3" borderId="3" xfId="1" applyFont="1" applyFill="1" applyBorder="1" applyAlignment="1">
      <alignment horizontal="left" vertical="center" wrapText="1" indent="1"/>
    </xf>
    <xf numFmtId="0" fontId="25" fillId="0" borderId="0" xfId="0" applyFont="1" applyAlignment="1">
      <alignment horizontal="left" vertical="top"/>
    </xf>
    <xf numFmtId="0" fontId="25" fillId="0" borderId="3" xfId="0" applyFont="1" applyBorder="1" applyAlignment="1">
      <alignment horizontal="left" vertical="top"/>
    </xf>
    <xf numFmtId="43" fontId="25" fillId="0" borderId="2" xfId="1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top"/>
    </xf>
    <xf numFmtId="0" fontId="29" fillId="0" borderId="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3" fontId="27" fillId="0" borderId="11" xfId="1" applyFont="1" applyBorder="1" applyAlignment="1">
      <alignment horizontal="left" vertical="center" wrapText="1" indent="2"/>
    </xf>
    <xf numFmtId="43" fontId="27" fillId="0" borderId="4" xfId="1" applyFont="1" applyBorder="1" applyAlignment="1">
      <alignment horizontal="left" vertical="center" wrapText="1" indent="2"/>
    </xf>
    <xf numFmtId="43" fontId="25" fillId="0" borderId="11" xfId="1" applyFont="1" applyBorder="1" applyAlignment="1">
      <alignment horizontal="left" vertical="center" wrapText="1"/>
    </xf>
    <xf numFmtId="43" fontId="25" fillId="0" borderId="4" xfId="1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 indent="4"/>
    </xf>
    <xf numFmtId="0" fontId="21" fillId="0" borderId="6" xfId="0" applyFont="1" applyBorder="1" applyAlignment="1">
      <alignment horizontal="left" vertical="center" wrapText="1" indent="4"/>
    </xf>
    <xf numFmtId="0" fontId="9" fillId="0" borderId="1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 indent="15"/>
    </xf>
    <xf numFmtId="0" fontId="16" fillId="0" borderId="10" xfId="0" applyFont="1" applyBorder="1" applyAlignment="1">
      <alignment horizontal="left" vertical="center" wrapText="1" indent="15"/>
    </xf>
    <xf numFmtId="0" fontId="20" fillId="0" borderId="9" xfId="0" applyFont="1" applyBorder="1" applyAlignment="1">
      <alignment horizontal="left" vertical="center" wrapText="1" indent="4"/>
    </xf>
    <xf numFmtId="0" fontId="20" fillId="0" borderId="10" xfId="0" applyFont="1" applyBorder="1" applyAlignment="1">
      <alignment horizontal="left" vertical="center" wrapText="1" indent="4"/>
    </xf>
    <xf numFmtId="0" fontId="5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left" vertical="center" wrapText="1" indent="15"/>
    </xf>
    <xf numFmtId="0" fontId="20" fillId="0" borderId="10" xfId="0" applyFont="1" applyBorder="1" applyAlignment="1">
      <alignment horizontal="left" vertical="center" wrapText="1" indent="15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90</xdr:row>
      <xdr:rowOff>0</xdr:rowOff>
    </xdr:from>
    <xdr:to>
      <xdr:col>5</xdr:col>
      <xdr:colOff>257175</xdr:colOff>
      <xdr:row>90</xdr:row>
      <xdr:rowOff>0</xdr:rowOff>
    </xdr:to>
    <xdr:grpSp>
      <xdr:nvGrpSpPr>
        <xdr:cNvPr id="2" name="Group 73">
          <a:extLst>
            <a:ext uri="{FF2B5EF4-FFF2-40B4-BE49-F238E27FC236}">
              <a16:creationId xmlns:a16="http://schemas.microsoft.com/office/drawing/2014/main" xmlns="" id="{A481EBAE-F09E-428A-8F9D-4BE1D67C9E5C}"/>
            </a:ext>
          </a:extLst>
        </xdr:cNvPr>
        <xdr:cNvGrpSpPr>
          <a:grpSpLocks/>
        </xdr:cNvGrpSpPr>
      </xdr:nvGrpSpPr>
      <xdr:grpSpPr bwMode="auto">
        <a:xfrm>
          <a:off x="7590692" y="22317808"/>
          <a:ext cx="257175" cy="0"/>
          <a:chOff x="10209" y="15960"/>
          <a:chExt cx="995" cy="567"/>
        </a:xfrm>
      </xdr:grpSpPr>
      <xdr:sp macro="" textlink="">
        <xdr:nvSpPr>
          <xdr:cNvPr id="3" name="Rectangle 80">
            <a:extLst>
              <a:ext uri="{FF2B5EF4-FFF2-40B4-BE49-F238E27FC236}">
                <a16:creationId xmlns:a16="http://schemas.microsoft.com/office/drawing/2014/main" xmlns="" id="{3AB54BBD-5AD3-54A6-CB47-30CCAC1F8987}"/>
              </a:ext>
            </a:extLst>
          </xdr:cNvPr>
          <xdr:cNvSpPr>
            <a:spLocks noChangeArrowheads="1"/>
          </xdr:cNvSpPr>
        </xdr:nvSpPr>
        <xdr:spPr bwMode="auto">
          <a:xfrm>
            <a:off x="10209" y="15969"/>
            <a:ext cx="992" cy="72"/>
          </a:xfrm>
          <a:prstGeom prst="rect">
            <a:avLst/>
          </a:prstGeom>
          <a:solidFill>
            <a:srgbClr val="933634"/>
          </a:solidFill>
          <a:ln>
            <a:noFill/>
          </a:ln>
          <a:extLs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Line 79">
            <a:extLst>
              <a:ext uri="{FF2B5EF4-FFF2-40B4-BE49-F238E27FC236}">
                <a16:creationId xmlns:a16="http://schemas.microsoft.com/office/drawing/2014/main" xmlns="" id="{BB8CC79F-8D4B-8439-4AA1-86A3CF3BB6A7}"/>
              </a:ext>
            </a:extLst>
          </xdr:cNvPr>
          <xdr:cNvSpPr>
            <a:spLocks noChangeShapeType="1"/>
          </xdr:cNvSpPr>
        </xdr:nvSpPr>
        <xdr:spPr bwMode="auto">
          <a:xfrm>
            <a:off x="10267" y="16042"/>
            <a:ext cx="0" cy="276"/>
          </a:xfrm>
          <a:prstGeom prst="line">
            <a:avLst/>
          </a:prstGeom>
          <a:noFill/>
          <a:ln w="73457">
            <a:solidFill>
              <a:srgbClr val="93363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5" name="Line 78">
            <a:extLst>
              <a:ext uri="{FF2B5EF4-FFF2-40B4-BE49-F238E27FC236}">
                <a16:creationId xmlns:a16="http://schemas.microsoft.com/office/drawing/2014/main" xmlns="" id="{5990CC2B-21AE-626F-2FB1-0E07BF0B8744}"/>
              </a:ext>
            </a:extLst>
          </xdr:cNvPr>
          <xdr:cNvSpPr>
            <a:spLocks noChangeShapeType="1"/>
          </xdr:cNvSpPr>
        </xdr:nvSpPr>
        <xdr:spPr bwMode="auto">
          <a:xfrm>
            <a:off x="11143" y="16042"/>
            <a:ext cx="0" cy="276"/>
          </a:xfrm>
          <a:prstGeom prst="line">
            <a:avLst/>
          </a:prstGeom>
          <a:noFill/>
          <a:ln w="73151">
            <a:solidFill>
              <a:srgbClr val="93363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6" name="AutoShape 77">
            <a:extLst>
              <a:ext uri="{FF2B5EF4-FFF2-40B4-BE49-F238E27FC236}">
                <a16:creationId xmlns:a16="http://schemas.microsoft.com/office/drawing/2014/main" xmlns="" id="{E9551788-7440-B81B-231E-3DDA599F90C4}"/>
              </a:ext>
            </a:extLst>
          </xdr:cNvPr>
          <xdr:cNvSpPr>
            <a:spLocks/>
          </xdr:cNvSpPr>
        </xdr:nvSpPr>
        <xdr:spPr bwMode="auto">
          <a:xfrm>
            <a:off x="10209" y="15969"/>
            <a:ext cx="992" cy="557"/>
          </a:xfrm>
          <a:custGeom>
            <a:avLst/>
            <a:gdLst>
              <a:gd name="T0" fmla="+- 0 10219 10209"/>
              <a:gd name="T1" fmla="*/ T0 w 992"/>
              <a:gd name="T2" fmla="+- 0 15970 15970"/>
              <a:gd name="T3" fmla="*/ 15970 h 557"/>
              <a:gd name="T4" fmla="+- 0 10209 10209"/>
              <a:gd name="T5" fmla="*/ T4 w 992"/>
              <a:gd name="T6" fmla="+- 0 15970 15970"/>
              <a:gd name="T7" fmla="*/ 15970 h 557"/>
              <a:gd name="T8" fmla="+- 0 10209 10209"/>
              <a:gd name="T9" fmla="*/ T8 w 992"/>
              <a:gd name="T10" fmla="+- 0 16042 15970"/>
              <a:gd name="T11" fmla="*/ 16042 h 557"/>
              <a:gd name="T12" fmla="+- 0 10219 10209"/>
              <a:gd name="T13" fmla="*/ T12 w 992"/>
              <a:gd name="T14" fmla="+- 0 16042 15970"/>
              <a:gd name="T15" fmla="*/ 16042 h 557"/>
              <a:gd name="T16" fmla="+- 0 10219 10209"/>
              <a:gd name="T17" fmla="*/ T16 w 992"/>
              <a:gd name="T18" fmla="+- 0 15970 15970"/>
              <a:gd name="T19" fmla="*/ 15970 h 557"/>
              <a:gd name="T20" fmla="+- 0 11201 10209"/>
              <a:gd name="T21" fmla="*/ T20 w 992"/>
              <a:gd name="T22" fmla="+- 0 16318 15970"/>
              <a:gd name="T23" fmla="*/ 16318 h 557"/>
              <a:gd name="T24" fmla="+- 0 11086 10209"/>
              <a:gd name="T25" fmla="*/ T24 w 992"/>
              <a:gd name="T26" fmla="+- 0 16318 15970"/>
              <a:gd name="T27" fmla="*/ 16318 h 557"/>
              <a:gd name="T28" fmla="+- 0 11086 10209"/>
              <a:gd name="T29" fmla="*/ T28 w 992"/>
              <a:gd name="T30" fmla="+- 0 16042 15970"/>
              <a:gd name="T31" fmla="*/ 16042 h 557"/>
              <a:gd name="T32" fmla="+- 0 10325 10209"/>
              <a:gd name="T33" fmla="*/ T32 w 992"/>
              <a:gd name="T34" fmla="+- 0 16042 15970"/>
              <a:gd name="T35" fmla="*/ 16042 h 557"/>
              <a:gd name="T36" fmla="+- 0 10325 10209"/>
              <a:gd name="T37" fmla="*/ T36 w 992"/>
              <a:gd name="T38" fmla="+- 0 16318 15970"/>
              <a:gd name="T39" fmla="*/ 16318 h 557"/>
              <a:gd name="T40" fmla="+- 0 10209 10209"/>
              <a:gd name="T41" fmla="*/ T40 w 992"/>
              <a:gd name="T42" fmla="+- 0 16318 15970"/>
              <a:gd name="T43" fmla="*/ 16318 h 557"/>
              <a:gd name="T44" fmla="+- 0 10209 10209"/>
              <a:gd name="T45" fmla="*/ T44 w 992"/>
              <a:gd name="T46" fmla="+- 0 16526 15970"/>
              <a:gd name="T47" fmla="*/ 16526 h 557"/>
              <a:gd name="T48" fmla="+- 0 11201 10209"/>
              <a:gd name="T49" fmla="*/ T48 w 992"/>
              <a:gd name="T50" fmla="+- 0 16526 15970"/>
              <a:gd name="T51" fmla="*/ 16526 h 557"/>
              <a:gd name="T52" fmla="+- 0 11201 10209"/>
              <a:gd name="T53" fmla="*/ T52 w 992"/>
              <a:gd name="T54" fmla="+- 0 16318 15970"/>
              <a:gd name="T55" fmla="*/ 16318 h 55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</a:cxnLst>
            <a:rect l="0" t="0" r="r" b="b"/>
            <a:pathLst>
              <a:path w="992" h="557">
                <a:moveTo>
                  <a:pt x="10" y="0"/>
                </a:moveTo>
                <a:lnTo>
                  <a:pt x="0" y="0"/>
                </a:lnTo>
                <a:lnTo>
                  <a:pt x="0" y="72"/>
                </a:lnTo>
                <a:lnTo>
                  <a:pt x="10" y="72"/>
                </a:lnTo>
                <a:lnTo>
                  <a:pt x="10" y="0"/>
                </a:lnTo>
                <a:moveTo>
                  <a:pt x="992" y="348"/>
                </a:moveTo>
                <a:lnTo>
                  <a:pt x="877" y="348"/>
                </a:lnTo>
                <a:lnTo>
                  <a:pt x="877" y="72"/>
                </a:lnTo>
                <a:lnTo>
                  <a:pt x="116" y="72"/>
                </a:lnTo>
                <a:lnTo>
                  <a:pt x="116" y="348"/>
                </a:lnTo>
                <a:lnTo>
                  <a:pt x="0" y="348"/>
                </a:lnTo>
                <a:lnTo>
                  <a:pt x="0" y="556"/>
                </a:lnTo>
                <a:lnTo>
                  <a:pt x="992" y="556"/>
                </a:lnTo>
                <a:lnTo>
                  <a:pt x="992" y="348"/>
                </a:lnTo>
              </a:path>
            </a:pathLst>
          </a:custGeom>
          <a:solidFill>
            <a:srgbClr val="933634"/>
          </a:solidFill>
          <a:ln>
            <a:noFill/>
          </a:ln>
          <a:extLs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" name="Rectangle 76">
            <a:extLst>
              <a:ext uri="{FF2B5EF4-FFF2-40B4-BE49-F238E27FC236}">
                <a16:creationId xmlns:a16="http://schemas.microsoft.com/office/drawing/2014/main" xmlns="" id="{0ACCA36F-E3E5-B486-8897-3362B7B3A7FB}"/>
              </a:ext>
            </a:extLst>
          </xdr:cNvPr>
          <xdr:cNvSpPr>
            <a:spLocks noChangeArrowheads="1"/>
          </xdr:cNvSpPr>
        </xdr:nvSpPr>
        <xdr:spPr bwMode="auto">
          <a:xfrm>
            <a:off x="10209" y="15960"/>
            <a:ext cx="11" cy="10"/>
          </a:xfrm>
          <a:prstGeom prst="rect">
            <a:avLst/>
          </a:prstGeom>
          <a:solidFill>
            <a:srgbClr val="C0504D"/>
          </a:solidFill>
          <a:ln>
            <a:noFill/>
          </a:ln>
          <a:extLs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Line 75">
            <a:extLst>
              <a:ext uri="{FF2B5EF4-FFF2-40B4-BE49-F238E27FC236}">
                <a16:creationId xmlns:a16="http://schemas.microsoft.com/office/drawing/2014/main" xmlns="" id="{7B4A5775-9252-2C19-9E69-6E45918FC2C8}"/>
              </a:ext>
            </a:extLst>
          </xdr:cNvPr>
          <xdr:cNvSpPr>
            <a:spLocks noChangeShapeType="1"/>
          </xdr:cNvSpPr>
        </xdr:nvSpPr>
        <xdr:spPr bwMode="auto">
          <a:xfrm>
            <a:off x="10219" y="15965"/>
            <a:ext cx="984" cy="0"/>
          </a:xfrm>
          <a:prstGeom prst="line">
            <a:avLst/>
          </a:prstGeom>
          <a:noFill/>
          <a:ln w="6096">
            <a:solidFill>
              <a:srgbClr val="C0504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9" name="AutoShape 74">
            <a:extLst>
              <a:ext uri="{FF2B5EF4-FFF2-40B4-BE49-F238E27FC236}">
                <a16:creationId xmlns:a16="http://schemas.microsoft.com/office/drawing/2014/main" xmlns="" id="{DB153118-5B77-B237-C700-578F1D6AFFC2}"/>
              </a:ext>
            </a:extLst>
          </xdr:cNvPr>
          <xdr:cNvSpPr>
            <a:spLocks/>
          </xdr:cNvSpPr>
        </xdr:nvSpPr>
        <xdr:spPr bwMode="auto">
          <a:xfrm>
            <a:off x="10209" y="15969"/>
            <a:ext cx="995" cy="557"/>
          </a:xfrm>
          <a:custGeom>
            <a:avLst/>
            <a:gdLst>
              <a:gd name="T0" fmla="+- 0 11203 10209"/>
              <a:gd name="T1" fmla="*/ T0 w 995"/>
              <a:gd name="T2" fmla="+- 0 15970 15970"/>
              <a:gd name="T3" fmla="*/ 15970 h 557"/>
              <a:gd name="T4" fmla="+- 0 10219 10209"/>
              <a:gd name="T5" fmla="*/ T4 w 995"/>
              <a:gd name="T6" fmla="+- 0 15970 15970"/>
              <a:gd name="T7" fmla="*/ 15970 h 557"/>
              <a:gd name="T8" fmla="+- 0 10219 10209"/>
              <a:gd name="T9" fmla="*/ T8 w 995"/>
              <a:gd name="T10" fmla="+- 0 16042 15970"/>
              <a:gd name="T11" fmla="*/ 16042 h 557"/>
              <a:gd name="T12" fmla="+- 0 11203 10209"/>
              <a:gd name="T13" fmla="*/ T12 w 995"/>
              <a:gd name="T14" fmla="+- 0 16042 15970"/>
              <a:gd name="T15" fmla="*/ 16042 h 557"/>
              <a:gd name="T16" fmla="+- 0 11203 10209"/>
              <a:gd name="T17" fmla="*/ T16 w 995"/>
              <a:gd name="T18" fmla="+- 0 15970 15970"/>
              <a:gd name="T19" fmla="*/ 15970 h 557"/>
              <a:gd name="T20" fmla="+- 0 11203 10209"/>
              <a:gd name="T21" fmla="*/ T20 w 995"/>
              <a:gd name="T22" fmla="+- 0 16454 15970"/>
              <a:gd name="T23" fmla="*/ 16454 h 557"/>
              <a:gd name="T24" fmla="+- 0 10209 10209"/>
              <a:gd name="T25" fmla="*/ T24 w 995"/>
              <a:gd name="T26" fmla="+- 0 16454 15970"/>
              <a:gd name="T27" fmla="*/ 16454 h 557"/>
              <a:gd name="T28" fmla="+- 0 10209 10209"/>
              <a:gd name="T29" fmla="*/ T28 w 995"/>
              <a:gd name="T30" fmla="+- 0 16526 15970"/>
              <a:gd name="T31" fmla="*/ 16526 h 557"/>
              <a:gd name="T32" fmla="+- 0 11203 10209"/>
              <a:gd name="T33" fmla="*/ T32 w 995"/>
              <a:gd name="T34" fmla="+- 0 16526 15970"/>
              <a:gd name="T35" fmla="*/ 16526 h 557"/>
              <a:gd name="T36" fmla="+- 0 11203 10209"/>
              <a:gd name="T37" fmla="*/ T36 w 995"/>
              <a:gd name="T38" fmla="+- 0 16454 15970"/>
              <a:gd name="T39" fmla="*/ 16454 h 55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</a:cxnLst>
            <a:rect l="0" t="0" r="r" b="b"/>
            <a:pathLst>
              <a:path w="995" h="557">
                <a:moveTo>
                  <a:pt x="994" y="0"/>
                </a:moveTo>
                <a:lnTo>
                  <a:pt x="10" y="0"/>
                </a:lnTo>
                <a:lnTo>
                  <a:pt x="10" y="72"/>
                </a:lnTo>
                <a:lnTo>
                  <a:pt x="994" y="72"/>
                </a:lnTo>
                <a:lnTo>
                  <a:pt x="994" y="0"/>
                </a:lnTo>
                <a:moveTo>
                  <a:pt x="994" y="484"/>
                </a:moveTo>
                <a:lnTo>
                  <a:pt x="0" y="484"/>
                </a:lnTo>
                <a:lnTo>
                  <a:pt x="0" y="556"/>
                </a:lnTo>
                <a:lnTo>
                  <a:pt x="994" y="556"/>
                </a:lnTo>
                <a:lnTo>
                  <a:pt x="994" y="484"/>
                </a:lnTo>
              </a:path>
            </a:pathLst>
          </a:custGeom>
          <a:solidFill>
            <a:srgbClr val="933634"/>
          </a:solidFill>
          <a:ln>
            <a:noFill/>
          </a:ln>
          <a:extLs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2"/>
  <sheetViews>
    <sheetView tabSelected="1" topLeftCell="A178" zoomScale="130" zoomScaleNormal="130" workbookViewId="0">
      <selection sqref="A1:F1"/>
    </sheetView>
  </sheetViews>
  <sheetFormatPr baseColWidth="10" defaultRowHeight="15.75"/>
  <cols>
    <col min="1" max="1" width="12" style="28"/>
    <col min="2" max="2" width="72.1640625" customWidth="1"/>
    <col min="3" max="3" width="12" style="28"/>
    <col min="4" max="4" width="18.1640625" style="33" bestFit="1" customWidth="1"/>
    <col min="5" max="5" width="18.33203125" style="33" bestFit="1" customWidth="1"/>
    <col min="6" max="6" width="24.5" style="33" customWidth="1"/>
  </cols>
  <sheetData>
    <row r="1" spans="1:7" s="1" customFormat="1" ht="16.5" customHeight="1">
      <c r="A1" s="52" t="s">
        <v>210</v>
      </c>
      <c r="B1" s="53"/>
      <c r="C1" s="53"/>
      <c r="D1" s="53"/>
      <c r="E1" s="53"/>
      <c r="F1" s="53"/>
      <c r="G1" s="2"/>
    </row>
    <row r="2" spans="1:7" s="1" customFormat="1" ht="16.5" customHeight="1" thickBot="1">
      <c r="A2" s="54" t="s">
        <v>211</v>
      </c>
      <c r="B2" s="54"/>
      <c r="C2" s="54"/>
      <c r="D2" s="54"/>
      <c r="E2" s="54"/>
      <c r="F2" s="54"/>
      <c r="G2" s="2"/>
    </row>
    <row r="3" spans="1:7" ht="29.25" customHeight="1" thickBot="1">
      <c r="A3" s="11" t="s">
        <v>25</v>
      </c>
      <c r="B3" s="5" t="s">
        <v>26</v>
      </c>
      <c r="C3" s="12" t="s">
        <v>27</v>
      </c>
      <c r="D3" s="34" t="s">
        <v>28</v>
      </c>
      <c r="E3" s="46" t="s">
        <v>29</v>
      </c>
      <c r="F3" s="46" t="s">
        <v>205</v>
      </c>
    </row>
    <row r="4" spans="1:7" ht="19.5" customHeight="1" thickBot="1">
      <c r="A4" s="55" t="s">
        <v>30</v>
      </c>
      <c r="B4" s="56"/>
      <c r="C4" s="56"/>
      <c r="D4" s="56"/>
      <c r="E4" s="56"/>
      <c r="F4" s="47"/>
    </row>
    <row r="5" spans="1:7" ht="19.5" customHeight="1" thickBot="1">
      <c r="A5" s="26"/>
      <c r="B5" s="6" t="s">
        <v>31</v>
      </c>
      <c r="C5" s="24"/>
      <c r="D5" s="35"/>
      <c r="E5" s="35"/>
      <c r="F5" s="49"/>
    </row>
    <row r="6" spans="1:7" ht="19.5" customHeight="1" thickBot="1">
      <c r="A6" s="13">
        <v>100</v>
      </c>
      <c r="B6" s="8" t="s">
        <v>32</v>
      </c>
      <c r="C6" s="10" t="s">
        <v>1</v>
      </c>
      <c r="D6" s="36">
        <v>1</v>
      </c>
      <c r="E6" s="35"/>
      <c r="F6" s="35"/>
    </row>
    <row r="7" spans="1:7" ht="19.5" customHeight="1" thickBot="1">
      <c r="A7" s="27"/>
      <c r="B7" s="6" t="s">
        <v>33</v>
      </c>
      <c r="C7" s="30"/>
      <c r="D7" s="35"/>
      <c r="E7" s="35"/>
      <c r="F7" s="35"/>
    </row>
    <row r="8" spans="1:7" ht="19.5" customHeight="1">
      <c r="A8" s="57">
        <v>101</v>
      </c>
      <c r="B8" s="9" t="s">
        <v>34</v>
      </c>
      <c r="C8" s="57" t="s">
        <v>10</v>
      </c>
      <c r="D8" s="59">
        <v>490</v>
      </c>
      <c r="E8" s="61"/>
      <c r="F8" s="61"/>
    </row>
    <row r="9" spans="1:7" ht="19.5" customHeight="1" thickBot="1">
      <c r="A9" s="58"/>
      <c r="B9" s="8" t="s">
        <v>35</v>
      </c>
      <c r="C9" s="58"/>
      <c r="D9" s="60"/>
      <c r="E9" s="62"/>
      <c r="F9" s="62"/>
    </row>
    <row r="10" spans="1:7" ht="19.5" customHeight="1">
      <c r="A10" s="57">
        <v>102</v>
      </c>
      <c r="B10" s="9" t="s">
        <v>36</v>
      </c>
      <c r="C10" s="57" t="s">
        <v>10</v>
      </c>
      <c r="D10" s="59">
        <v>450</v>
      </c>
      <c r="E10" s="61"/>
      <c r="F10" s="61"/>
    </row>
    <row r="11" spans="1:7" ht="19.5" customHeight="1" thickBot="1">
      <c r="A11" s="58"/>
      <c r="B11" s="8" t="s">
        <v>35</v>
      </c>
      <c r="C11" s="58"/>
      <c r="D11" s="60"/>
      <c r="E11" s="62"/>
      <c r="F11" s="62"/>
    </row>
    <row r="12" spans="1:7" ht="19.5" customHeight="1">
      <c r="A12" s="57">
        <v>103</v>
      </c>
      <c r="B12" s="9" t="s">
        <v>37</v>
      </c>
      <c r="C12" s="57" t="s">
        <v>10</v>
      </c>
      <c r="D12" s="59">
        <v>730</v>
      </c>
      <c r="E12" s="61"/>
      <c r="F12" s="61">
        <f>E12*D12</f>
        <v>0</v>
      </c>
    </row>
    <row r="13" spans="1:7" ht="19.5" customHeight="1" thickBot="1">
      <c r="A13" s="58"/>
      <c r="B13" s="8" t="s">
        <v>38</v>
      </c>
      <c r="C13" s="58"/>
      <c r="D13" s="60"/>
      <c r="E13" s="62"/>
      <c r="F13" s="62"/>
    </row>
    <row r="14" spans="1:7" ht="19.5" customHeight="1" thickBot="1">
      <c r="A14" s="13">
        <v>104</v>
      </c>
      <c r="B14" s="8" t="s">
        <v>39</v>
      </c>
      <c r="C14" s="10" t="s">
        <v>10</v>
      </c>
      <c r="D14" s="37">
        <v>470</v>
      </c>
      <c r="E14" s="35"/>
      <c r="F14" s="35">
        <f>E14*D14</f>
        <v>0</v>
      </c>
    </row>
    <row r="15" spans="1:7" ht="19.5" customHeight="1" thickBot="1">
      <c r="A15" s="27"/>
      <c r="B15" s="6" t="s">
        <v>40</v>
      </c>
      <c r="C15" s="30"/>
      <c r="D15" s="35"/>
      <c r="E15" s="35"/>
      <c r="F15" s="35"/>
    </row>
    <row r="16" spans="1:7" ht="19.5" customHeight="1" thickBot="1">
      <c r="A16" s="13">
        <v>105</v>
      </c>
      <c r="B16" s="8" t="s">
        <v>41</v>
      </c>
      <c r="C16" s="10" t="s">
        <v>10</v>
      </c>
      <c r="D16" s="37">
        <v>48</v>
      </c>
      <c r="E16" s="35"/>
      <c r="F16" s="35">
        <f>E16*D16</f>
        <v>0</v>
      </c>
    </row>
    <row r="17" spans="1:6" ht="19.5" customHeight="1" thickBot="1">
      <c r="A17" s="13">
        <v>106</v>
      </c>
      <c r="B17" s="8" t="s">
        <v>42</v>
      </c>
      <c r="C17" s="10" t="s">
        <v>10</v>
      </c>
      <c r="D17" s="37">
        <v>110</v>
      </c>
      <c r="E17" s="35"/>
      <c r="F17" s="35">
        <f>E17*D17</f>
        <v>0</v>
      </c>
    </row>
    <row r="18" spans="1:6" ht="19.5" customHeight="1" thickBot="1">
      <c r="A18" s="13">
        <v>107</v>
      </c>
      <c r="B18" s="8" t="s">
        <v>43</v>
      </c>
      <c r="C18" s="10" t="s">
        <v>10</v>
      </c>
      <c r="D18" s="37">
        <v>150</v>
      </c>
      <c r="E18" s="35"/>
      <c r="F18" s="35">
        <f t="shared" ref="F18:F21" si="0">E18*D18</f>
        <v>0</v>
      </c>
    </row>
    <row r="19" spans="1:6" ht="19.5" customHeight="1" thickBot="1">
      <c r="A19" s="13">
        <v>108</v>
      </c>
      <c r="B19" s="8" t="s">
        <v>44</v>
      </c>
      <c r="C19" s="10" t="s">
        <v>45</v>
      </c>
      <c r="D19" s="37">
        <v>168</v>
      </c>
      <c r="E19" s="35"/>
      <c r="F19" s="35">
        <f t="shared" si="0"/>
        <v>0</v>
      </c>
    </row>
    <row r="20" spans="1:6" ht="19.5" customHeight="1" thickBot="1">
      <c r="A20" s="13">
        <v>109</v>
      </c>
      <c r="B20" s="8" t="s">
        <v>46</v>
      </c>
      <c r="C20" s="10" t="s">
        <v>10</v>
      </c>
      <c r="D20" s="37">
        <v>155</v>
      </c>
      <c r="E20" s="35"/>
      <c r="F20" s="35">
        <f t="shared" si="0"/>
        <v>0</v>
      </c>
    </row>
    <row r="21" spans="1:6" ht="19.5" customHeight="1" thickBot="1">
      <c r="A21" s="13">
        <v>110</v>
      </c>
      <c r="B21" s="8" t="s">
        <v>47</v>
      </c>
      <c r="C21" s="10" t="s">
        <v>48</v>
      </c>
      <c r="D21" s="38">
        <v>14400</v>
      </c>
      <c r="E21" s="35"/>
      <c r="F21" s="35">
        <f t="shared" si="0"/>
        <v>0</v>
      </c>
    </row>
    <row r="22" spans="1:6" ht="19.5" customHeight="1" thickBot="1">
      <c r="A22" s="27"/>
      <c r="B22" s="6" t="s">
        <v>49</v>
      </c>
      <c r="C22" s="30"/>
      <c r="D22" s="35"/>
      <c r="E22" s="35"/>
      <c r="F22" s="35"/>
    </row>
    <row r="23" spans="1:6" ht="19.5" customHeight="1">
      <c r="A23" s="57">
        <v>111</v>
      </c>
      <c r="B23" s="65" t="s">
        <v>24</v>
      </c>
      <c r="C23" s="57" t="s">
        <v>45</v>
      </c>
      <c r="D23" s="59">
        <v>760</v>
      </c>
      <c r="E23" s="61"/>
      <c r="F23" s="61">
        <f>E23*D23</f>
        <v>0</v>
      </c>
    </row>
    <row r="24" spans="1:6" ht="3.75" customHeight="1" thickBot="1">
      <c r="A24" s="58"/>
      <c r="B24" s="66"/>
      <c r="C24" s="58"/>
      <c r="D24" s="60"/>
      <c r="E24" s="62"/>
      <c r="F24" s="62"/>
    </row>
    <row r="25" spans="1:6" ht="19.5" customHeight="1" thickBot="1">
      <c r="A25" s="13">
        <v>112</v>
      </c>
      <c r="B25" s="8" t="s">
        <v>50</v>
      </c>
      <c r="C25" s="10" t="s">
        <v>45</v>
      </c>
      <c r="D25" s="37">
        <v>760</v>
      </c>
      <c r="E25" s="35"/>
      <c r="F25" s="35">
        <f>E25*D25</f>
        <v>0</v>
      </c>
    </row>
    <row r="26" spans="1:6" ht="19.5" customHeight="1" thickBot="1">
      <c r="A26" s="27"/>
      <c r="B26" s="6" t="s">
        <v>51</v>
      </c>
      <c r="C26" s="30"/>
      <c r="D26" s="35"/>
      <c r="E26" s="35"/>
      <c r="F26" s="35"/>
    </row>
    <row r="27" spans="1:6" ht="19.5" customHeight="1" thickBot="1">
      <c r="A27" s="13">
        <v>113</v>
      </c>
      <c r="B27" s="8" t="s">
        <v>52</v>
      </c>
      <c r="C27" s="10" t="s">
        <v>11</v>
      </c>
      <c r="D27" s="37">
        <v>75</v>
      </c>
      <c r="E27" s="35"/>
      <c r="F27" s="35">
        <f>E27*D27</f>
        <v>0</v>
      </c>
    </row>
    <row r="28" spans="1:6" ht="19.5" customHeight="1" thickBot="1">
      <c r="A28" s="13">
        <v>114</v>
      </c>
      <c r="B28" s="8" t="s">
        <v>53</v>
      </c>
      <c r="C28" s="10" t="s">
        <v>11</v>
      </c>
      <c r="D28" s="37">
        <v>60</v>
      </c>
      <c r="E28" s="35"/>
      <c r="F28" s="35">
        <f t="shared" ref="F28:F29" si="1">E28*D28</f>
        <v>0</v>
      </c>
    </row>
    <row r="29" spans="1:6" ht="19.5" customHeight="1" thickBot="1">
      <c r="A29" s="13">
        <v>115</v>
      </c>
      <c r="B29" s="8" t="s">
        <v>54</v>
      </c>
      <c r="C29" s="10" t="s">
        <v>11</v>
      </c>
      <c r="D29" s="37">
        <v>90</v>
      </c>
      <c r="E29" s="35"/>
      <c r="F29" s="35">
        <f t="shared" si="1"/>
        <v>0</v>
      </c>
    </row>
    <row r="30" spans="1:6" ht="19.5" customHeight="1" thickBot="1">
      <c r="A30" s="27"/>
      <c r="B30" s="6" t="s">
        <v>55</v>
      </c>
      <c r="C30" s="30"/>
      <c r="D30" s="35"/>
      <c r="E30" s="35"/>
      <c r="F30" s="35"/>
    </row>
    <row r="31" spans="1:6" ht="19.5" customHeight="1" thickBot="1">
      <c r="A31" s="13">
        <v>116</v>
      </c>
      <c r="B31" s="8" t="s">
        <v>56</v>
      </c>
      <c r="C31" s="10" t="s">
        <v>13</v>
      </c>
      <c r="D31" s="37">
        <v>27</v>
      </c>
      <c r="E31" s="35"/>
      <c r="F31" s="35">
        <f>E31*D31</f>
        <v>0</v>
      </c>
    </row>
    <row r="32" spans="1:6" ht="19.5" customHeight="1" thickBot="1">
      <c r="A32" s="13">
        <v>117</v>
      </c>
      <c r="B32" s="8" t="s">
        <v>57</v>
      </c>
      <c r="C32" s="10" t="s">
        <v>13</v>
      </c>
      <c r="D32" s="36">
        <v>6</v>
      </c>
      <c r="E32" s="35"/>
      <c r="F32" s="35">
        <f t="shared" ref="F32:F35" si="2">E32*D32</f>
        <v>0</v>
      </c>
    </row>
    <row r="33" spans="1:6" ht="19.5" customHeight="1" thickBot="1">
      <c r="A33" s="13">
        <v>118</v>
      </c>
      <c r="B33" s="8" t="s">
        <v>58</v>
      </c>
      <c r="C33" s="10" t="s">
        <v>13</v>
      </c>
      <c r="D33" s="39">
        <v>3</v>
      </c>
      <c r="E33" s="35"/>
      <c r="F33" s="35">
        <f t="shared" si="2"/>
        <v>0</v>
      </c>
    </row>
    <row r="34" spans="1:6" ht="19.5" customHeight="1" thickBot="1">
      <c r="A34" s="13">
        <v>119</v>
      </c>
      <c r="B34" s="8" t="s">
        <v>59</v>
      </c>
      <c r="C34" s="10" t="s">
        <v>13</v>
      </c>
      <c r="D34" s="39">
        <v>3</v>
      </c>
      <c r="E34" s="35"/>
      <c r="F34" s="35">
        <f t="shared" si="2"/>
        <v>0</v>
      </c>
    </row>
    <row r="35" spans="1:6" ht="19.5" customHeight="1" thickBot="1">
      <c r="A35" s="13">
        <v>120</v>
      </c>
      <c r="B35" s="8" t="s">
        <v>60</v>
      </c>
      <c r="C35" s="10" t="s">
        <v>14</v>
      </c>
      <c r="D35" s="39">
        <v>3</v>
      </c>
      <c r="E35" s="35"/>
      <c r="F35" s="35">
        <f t="shared" si="2"/>
        <v>0</v>
      </c>
    </row>
    <row r="36" spans="1:6" ht="19.5" customHeight="1" thickBot="1">
      <c r="A36" s="27"/>
      <c r="B36" s="6" t="s">
        <v>61</v>
      </c>
      <c r="C36" s="30"/>
      <c r="D36" s="35"/>
      <c r="E36" s="35"/>
      <c r="F36" s="35"/>
    </row>
    <row r="37" spans="1:6" ht="19.5" customHeight="1" thickBot="1">
      <c r="A37" s="13">
        <v>121</v>
      </c>
      <c r="B37" s="8" t="s">
        <v>62</v>
      </c>
      <c r="C37" s="10" t="s">
        <v>10</v>
      </c>
      <c r="D37" s="37">
        <v>345</v>
      </c>
      <c r="E37" s="35"/>
      <c r="F37" s="35">
        <f>E37*D37</f>
        <v>0</v>
      </c>
    </row>
    <row r="38" spans="1:6" ht="19.5" customHeight="1" thickBot="1">
      <c r="A38" s="13">
        <v>122</v>
      </c>
      <c r="B38" s="8" t="s">
        <v>63</v>
      </c>
      <c r="C38" s="10" t="s">
        <v>45</v>
      </c>
      <c r="D38" s="40">
        <v>970</v>
      </c>
      <c r="E38" s="35"/>
      <c r="F38" s="35">
        <f t="shared" ref="F38:F40" si="3">E38*D38</f>
        <v>0</v>
      </c>
    </row>
    <row r="39" spans="1:6" ht="19.5" customHeight="1" thickBot="1">
      <c r="A39" s="13">
        <v>123</v>
      </c>
      <c r="B39" s="8" t="s">
        <v>64</v>
      </c>
      <c r="C39" s="10" t="s">
        <v>48</v>
      </c>
      <c r="D39" s="38">
        <v>51750</v>
      </c>
      <c r="E39" s="35"/>
      <c r="F39" s="35">
        <f t="shared" si="3"/>
        <v>0</v>
      </c>
    </row>
    <row r="40" spans="1:6" ht="19.5" customHeight="1" thickBot="1">
      <c r="A40" s="13">
        <v>124</v>
      </c>
      <c r="B40" s="8" t="s">
        <v>65</v>
      </c>
      <c r="C40" s="10" t="s">
        <v>45</v>
      </c>
      <c r="D40" s="37">
        <v>782</v>
      </c>
      <c r="E40" s="35"/>
      <c r="F40" s="35">
        <f t="shared" si="3"/>
        <v>0</v>
      </c>
    </row>
    <row r="41" spans="1:6" ht="19.5" customHeight="1" thickBot="1">
      <c r="A41" s="27"/>
      <c r="B41" s="6" t="s">
        <v>66</v>
      </c>
      <c r="C41" s="30"/>
      <c r="D41" s="35"/>
      <c r="E41" s="35"/>
      <c r="F41" s="35"/>
    </row>
    <row r="42" spans="1:6" ht="19.5" customHeight="1" thickBot="1">
      <c r="A42" s="13">
        <v>125</v>
      </c>
      <c r="B42" s="8" t="s">
        <v>67</v>
      </c>
      <c r="C42" s="10" t="s">
        <v>45</v>
      </c>
      <c r="D42" s="37">
        <v>510</v>
      </c>
      <c r="E42" s="35"/>
      <c r="F42" s="35">
        <f>E42*D42</f>
        <v>0</v>
      </c>
    </row>
    <row r="43" spans="1:6" ht="19.5" customHeight="1" thickBot="1">
      <c r="A43" s="13">
        <v>126</v>
      </c>
      <c r="B43" s="8" t="s">
        <v>206</v>
      </c>
      <c r="C43" s="10" t="s">
        <v>45</v>
      </c>
      <c r="D43" s="37">
        <v>1290</v>
      </c>
      <c r="E43" s="35"/>
      <c r="F43" s="35">
        <f>E43*D43</f>
        <v>0</v>
      </c>
    </row>
    <row r="44" spans="1:6" ht="19.5" customHeight="1" thickBot="1">
      <c r="A44" s="13">
        <v>127</v>
      </c>
      <c r="B44" s="8" t="s">
        <v>68</v>
      </c>
      <c r="C44" s="10" t="s">
        <v>45</v>
      </c>
      <c r="D44" s="37">
        <v>660</v>
      </c>
      <c r="E44" s="35"/>
      <c r="F44" s="35">
        <f>E44*D44</f>
        <v>0</v>
      </c>
    </row>
    <row r="45" spans="1:6" ht="19.5" customHeight="1" thickBot="1">
      <c r="A45" s="27"/>
      <c r="B45" s="6" t="s">
        <v>69</v>
      </c>
      <c r="C45" s="30"/>
      <c r="D45" s="35"/>
      <c r="E45" s="35"/>
      <c r="F45" s="35"/>
    </row>
    <row r="46" spans="1:6" ht="19.5" customHeight="1" thickBot="1">
      <c r="A46" s="13">
        <v>128</v>
      </c>
      <c r="B46" s="8" t="s">
        <v>70</v>
      </c>
      <c r="C46" s="10" t="s">
        <v>45</v>
      </c>
      <c r="D46" s="36">
        <v>1840</v>
      </c>
      <c r="E46" s="35"/>
      <c r="F46" s="35">
        <f>E46*D46</f>
        <v>0</v>
      </c>
    </row>
    <row r="47" spans="1:6" ht="19.5" customHeight="1" thickBot="1">
      <c r="A47" s="13">
        <v>129</v>
      </c>
      <c r="B47" s="8" t="s">
        <v>20</v>
      </c>
      <c r="C47" s="10" t="s">
        <v>45</v>
      </c>
      <c r="D47" s="36">
        <v>4850</v>
      </c>
      <c r="E47" s="35"/>
      <c r="F47" s="35">
        <f>E47*D47</f>
        <v>0</v>
      </c>
    </row>
    <row r="48" spans="1:6" ht="19.5" customHeight="1" thickBot="1">
      <c r="A48" s="67" t="s">
        <v>71</v>
      </c>
      <c r="B48" s="68"/>
      <c r="C48" s="68"/>
      <c r="D48" s="68"/>
      <c r="E48" s="68"/>
      <c r="F48" s="48"/>
    </row>
    <row r="49" spans="1:6" ht="19.5" customHeight="1" thickBot="1">
      <c r="A49" s="14">
        <v>200</v>
      </c>
      <c r="B49" s="7" t="s">
        <v>72</v>
      </c>
      <c r="C49" s="17" t="s">
        <v>45</v>
      </c>
      <c r="D49" s="36">
        <v>105</v>
      </c>
      <c r="E49" s="35"/>
      <c r="F49" s="49">
        <f>E49*D49</f>
        <v>0</v>
      </c>
    </row>
    <row r="50" spans="1:6" ht="19.5" customHeight="1" thickBot="1">
      <c r="A50" s="14">
        <v>201</v>
      </c>
      <c r="B50" s="7" t="s">
        <v>73</v>
      </c>
      <c r="C50" s="17" t="s">
        <v>45</v>
      </c>
      <c r="D50" s="36">
        <v>970</v>
      </c>
      <c r="E50" s="35"/>
      <c r="F50" s="49">
        <f t="shared" ref="F50:F51" si="4">E50*D50</f>
        <v>0</v>
      </c>
    </row>
    <row r="51" spans="1:6" ht="19.5" customHeight="1" thickBot="1">
      <c r="A51" s="14">
        <v>202</v>
      </c>
      <c r="B51" s="7" t="s">
        <v>74</v>
      </c>
      <c r="C51" s="17" t="s">
        <v>45</v>
      </c>
      <c r="D51" s="36">
        <v>970</v>
      </c>
      <c r="E51" s="35"/>
      <c r="F51" s="49">
        <f t="shared" si="4"/>
        <v>0</v>
      </c>
    </row>
    <row r="52" spans="1:6" ht="19.5" customHeight="1" thickBot="1">
      <c r="A52" s="69" t="s">
        <v>75</v>
      </c>
      <c r="B52" s="70"/>
      <c r="C52" s="70"/>
      <c r="D52" s="70"/>
      <c r="E52" s="70"/>
      <c r="F52" s="50"/>
    </row>
    <row r="53" spans="1:6" ht="19.5" customHeight="1" thickBot="1">
      <c r="A53" s="14">
        <v>300</v>
      </c>
      <c r="B53" s="7" t="s">
        <v>76</v>
      </c>
      <c r="C53" s="17" t="s">
        <v>45</v>
      </c>
      <c r="D53" s="36">
        <v>850</v>
      </c>
      <c r="E53" s="35"/>
      <c r="F53" s="49">
        <f>E53*D53</f>
        <v>0</v>
      </c>
    </row>
    <row r="54" spans="1:6" ht="19.5" customHeight="1" thickBot="1">
      <c r="A54" s="14">
        <v>301</v>
      </c>
      <c r="B54" s="7" t="s">
        <v>77</v>
      </c>
      <c r="C54" s="17" t="s">
        <v>11</v>
      </c>
      <c r="D54" s="36">
        <v>750</v>
      </c>
      <c r="E54" s="35"/>
      <c r="F54" s="49">
        <f t="shared" ref="F54:F63" si="5">E54*D54</f>
        <v>0</v>
      </c>
    </row>
    <row r="55" spans="1:6" ht="19.5" customHeight="1" thickBot="1">
      <c r="A55" s="14">
        <v>302</v>
      </c>
      <c r="B55" s="7" t="s">
        <v>19</v>
      </c>
      <c r="C55" s="17" t="s">
        <v>45</v>
      </c>
      <c r="D55" s="36">
        <v>180</v>
      </c>
      <c r="E55" s="35"/>
      <c r="F55" s="49">
        <f t="shared" si="5"/>
        <v>0</v>
      </c>
    </row>
    <row r="56" spans="1:6" ht="19.5" customHeight="1" thickBot="1">
      <c r="A56" s="14">
        <v>303</v>
      </c>
      <c r="B56" s="7" t="s">
        <v>78</v>
      </c>
      <c r="C56" s="17" t="s">
        <v>45</v>
      </c>
      <c r="D56" s="36">
        <v>245</v>
      </c>
      <c r="E56" s="35"/>
      <c r="F56" s="49">
        <f t="shared" si="5"/>
        <v>0</v>
      </c>
    </row>
    <row r="57" spans="1:6" ht="19.5" customHeight="1" thickBot="1">
      <c r="A57" s="14">
        <v>304</v>
      </c>
      <c r="B57" s="7" t="s">
        <v>79</v>
      </c>
      <c r="C57" s="17" t="s">
        <v>11</v>
      </c>
      <c r="D57" s="36">
        <v>54</v>
      </c>
      <c r="E57" s="35"/>
      <c r="F57" s="49">
        <f t="shared" si="5"/>
        <v>0</v>
      </c>
    </row>
    <row r="58" spans="1:6" ht="19.5" customHeight="1" thickBot="1">
      <c r="A58" s="14">
        <v>305</v>
      </c>
      <c r="B58" s="7" t="s">
        <v>80</v>
      </c>
      <c r="C58" s="17" t="s">
        <v>45</v>
      </c>
      <c r="D58" s="36">
        <v>27</v>
      </c>
      <c r="E58" s="35"/>
      <c r="F58" s="49">
        <f t="shared" si="5"/>
        <v>0</v>
      </c>
    </row>
    <row r="59" spans="1:6" ht="19.5" customHeight="1" thickBot="1">
      <c r="A59" s="14">
        <v>306</v>
      </c>
      <c r="B59" s="7" t="s">
        <v>18</v>
      </c>
      <c r="C59" s="17" t="s">
        <v>45</v>
      </c>
      <c r="D59" s="36">
        <v>230</v>
      </c>
      <c r="E59" s="35"/>
      <c r="F59" s="49">
        <f t="shared" si="5"/>
        <v>0</v>
      </c>
    </row>
    <row r="60" spans="1:6" ht="19.5" customHeight="1" thickBot="1">
      <c r="A60" s="14">
        <v>307</v>
      </c>
      <c r="B60" s="7" t="s">
        <v>81</v>
      </c>
      <c r="C60" s="17" t="s">
        <v>45</v>
      </c>
      <c r="D60" s="36">
        <v>1168</v>
      </c>
      <c r="E60" s="35"/>
      <c r="F60" s="49">
        <f t="shared" si="5"/>
        <v>0</v>
      </c>
    </row>
    <row r="61" spans="1:6" ht="19.5" customHeight="1" thickBot="1">
      <c r="A61" s="14">
        <v>308</v>
      </c>
      <c r="B61" s="7" t="s">
        <v>82</v>
      </c>
      <c r="C61" s="17" t="s">
        <v>45</v>
      </c>
      <c r="D61" s="36">
        <v>970</v>
      </c>
      <c r="E61" s="35"/>
      <c r="F61" s="49">
        <f t="shared" si="5"/>
        <v>0</v>
      </c>
    </row>
    <row r="62" spans="1:6" ht="19.5" customHeight="1" thickBot="1">
      <c r="A62" s="14">
        <v>309</v>
      </c>
      <c r="B62" s="7" t="s">
        <v>17</v>
      </c>
      <c r="C62" s="17" t="s">
        <v>45</v>
      </c>
      <c r="D62" s="36">
        <v>1120</v>
      </c>
      <c r="E62" s="35"/>
      <c r="F62" s="49">
        <f t="shared" si="5"/>
        <v>0</v>
      </c>
    </row>
    <row r="63" spans="1:6" ht="19.5" customHeight="1" thickBot="1">
      <c r="A63" s="25">
        <v>310</v>
      </c>
      <c r="B63" s="15" t="s">
        <v>207</v>
      </c>
      <c r="C63" s="32" t="s">
        <v>45</v>
      </c>
      <c r="D63" s="41">
        <v>250</v>
      </c>
      <c r="E63" s="45"/>
      <c r="F63" s="49">
        <f t="shared" si="5"/>
        <v>0</v>
      </c>
    </row>
    <row r="64" spans="1:6" ht="19.5" customHeight="1" thickBot="1">
      <c r="A64" s="67" t="s">
        <v>83</v>
      </c>
      <c r="B64" s="68"/>
      <c r="C64" s="68"/>
      <c r="D64" s="68"/>
      <c r="E64" s="68"/>
      <c r="F64" s="48"/>
    </row>
    <row r="65" spans="1:6" ht="19.5" customHeight="1" thickBot="1">
      <c r="A65" s="27"/>
      <c r="B65" s="16" t="s">
        <v>84</v>
      </c>
      <c r="C65" s="30"/>
      <c r="D65" s="35"/>
      <c r="E65" s="35"/>
      <c r="F65" s="35"/>
    </row>
    <row r="66" spans="1:6" ht="19.5" customHeight="1" thickBot="1">
      <c r="A66" s="14">
        <v>400</v>
      </c>
      <c r="B66" s="7" t="s">
        <v>85</v>
      </c>
      <c r="C66" s="17" t="s">
        <v>45</v>
      </c>
      <c r="D66" s="36">
        <v>154</v>
      </c>
      <c r="E66" s="35"/>
      <c r="F66" s="35">
        <f>E66*D66</f>
        <v>0</v>
      </c>
    </row>
    <row r="67" spans="1:6" ht="19.5" customHeight="1" thickBot="1">
      <c r="A67" s="27"/>
      <c r="B67" s="16" t="s">
        <v>86</v>
      </c>
      <c r="C67" s="30"/>
      <c r="D67" s="35"/>
      <c r="E67" s="35"/>
      <c r="F67" s="35"/>
    </row>
    <row r="68" spans="1:6" ht="19.5" customHeight="1" thickBot="1">
      <c r="A68" s="14">
        <v>401</v>
      </c>
      <c r="B68" s="7" t="s">
        <v>87</v>
      </c>
      <c r="C68" s="17" t="s">
        <v>45</v>
      </c>
      <c r="D68" s="36">
        <v>242</v>
      </c>
      <c r="E68" s="35"/>
      <c r="F68" s="35">
        <f>E68*D68</f>
        <v>0</v>
      </c>
    </row>
    <row r="69" spans="1:6" ht="19.5" customHeight="1" thickBot="1">
      <c r="A69" s="14">
        <v>402</v>
      </c>
      <c r="B69" s="7" t="s">
        <v>88</v>
      </c>
      <c r="C69" s="17" t="s">
        <v>45</v>
      </c>
      <c r="D69" s="36">
        <v>10</v>
      </c>
      <c r="E69" s="35"/>
      <c r="F69" s="35">
        <f t="shared" ref="F69:F71" si="6">E69*D69</f>
        <v>0</v>
      </c>
    </row>
    <row r="70" spans="1:6" ht="19.5" customHeight="1" thickBot="1">
      <c r="A70" s="14">
        <v>403</v>
      </c>
      <c r="B70" s="7" t="s">
        <v>89</v>
      </c>
      <c r="C70" s="17" t="s">
        <v>45</v>
      </c>
      <c r="D70" s="36">
        <v>242</v>
      </c>
      <c r="E70" s="35"/>
      <c r="F70" s="35">
        <f t="shared" si="6"/>
        <v>0</v>
      </c>
    </row>
    <row r="71" spans="1:6" ht="19.5" customHeight="1" thickBot="1">
      <c r="A71" s="14">
        <v>404</v>
      </c>
      <c r="B71" s="7" t="s">
        <v>90</v>
      </c>
      <c r="C71" s="17" t="s">
        <v>45</v>
      </c>
      <c r="D71" s="36">
        <v>43</v>
      </c>
      <c r="E71" s="35"/>
      <c r="F71" s="35">
        <f t="shared" si="6"/>
        <v>0</v>
      </c>
    </row>
    <row r="72" spans="1:6" ht="19.5" customHeight="1" thickBot="1">
      <c r="A72" s="27"/>
      <c r="B72" s="16" t="s">
        <v>91</v>
      </c>
      <c r="C72" s="30"/>
      <c r="D72" s="35"/>
      <c r="E72" s="35"/>
      <c r="F72" s="35"/>
    </row>
    <row r="73" spans="1:6" ht="19.5" customHeight="1" thickBot="1">
      <c r="A73" s="14">
        <v>405</v>
      </c>
      <c r="B73" s="7" t="s">
        <v>92</v>
      </c>
      <c r="C73" s="17" t="s">
        <v>45</v>
      </c>
      <c r="D73" s="36">
        <v>26</v>
      </c>
      <c r="E73" s="35"/>
      <c r="F73" s="35">
        <f>E73*D73</f>
        <v>0</v>
      </c>
    </row>
    <row r="74" spans="1:6" ht="19.5" customHeight="1" thickBot="1">
      <c r="A74" s="14">
        <v>406</v>
      </c>
      <c r="B74" s="7" t="s">
        <v>93</v>
      </c>
      <c r="C74" s="17" t="s">
        <v>45</v>
      </c>
      <c r="D74" s="36">
        <v>153</v>
      </c>
      <c r="E74" s="35"/>
      <c r="F74" s="35">
        <f t="shared" ref="F74:F75" si="7">E74*D74</f>
        <v>0</v>
      </c>
    </row>
    <row r="75" spans="1:6" ht="19.5" customHeight="1" thickBot="1">
      <c r="A75" s="14">
        <v>407</v>
      </c>
      <c r="B75" s="7" t="s">
        <v>94</v>
      </c>
      <c r="C75" s="17" t="s">
        <v>11</v>
      </c>
      <c r="D75" s="36">
        <v>27</v>
      </c>
      <c r="E75" s="35"/>
      <c r="F75" s="35">
        <f t="shared" si="7"/>
        <v>0</v>
      </c>
    </row>
    <row r="76" spans="1:6" ht="19.5" customHeight="1" thickBot="1">
      <c r="A76" s="69" t="s">
        <v>95</v>
      </c>
      <c r="B76" s="70"/>
      <c r="C76" s="70"/>
      <c r="D76" s="70"/>
      <c r="E76" s="70"/>
      <c r="F76" s="48"/>
    </row>
    <row r="77" spans="1:6" ht="23.25" customHeight="1" thickBot="1">
      <c r="A77" s="26"/>
      <c r="B77" s="16" t="s">
        <v>96</v>
      </c>
      <c r="C77" s="26"/>
      <c r="D77" s="42"/>
      <c r="E77" s="42"/>
      <c r="F77" s="42"/>
    </row>
    <row r="78" spans="1:6" ht="19.5" customHeight="1" thickBot="1">
      <c r="A78" s="14">
        <v>500</v>
      </c>
      <c r="B78" s="7" t="s">
        <v>15</v>
      </c>
      <c r="C78" s="17" t="s">
        <v>1</v>
      </c>
      <c r="D78" s="43">
        <v>3</v>
      </c>
      <c r="E78" s="35"/>
      <c r="F78" s="35">
        <f>E78*D78</f>
        <v>0</v>
      </c>
    </row>
    <row r="79" spans="1:6" ht="19.5" customHeight="1" thickBot="1">
      <c r="A79" s="14">
        <v>501</v>
      </c>
      <c r="B79" s="7" t="s">
        <v>0</v>
      </c>
      <c r="C79" s="17" t="s">
        <v>1</v>
      </c>
      <c r="D79" s="43">
        <v>3</v>
      </c>
      <c r="E79" s="35"/>
      <c r="F79" s="35">
        <f t="shared" ref="F79:F142" si="8">E79*D79</f>
        <v>0</v>
      </c>
    </row>
    <row r="80" spans="1:6" ht="19.5" customHeight="1" thickBot="1">
      <c r="A80" s="14">
        <v>502</v>
      </c>
      <c r="B80" s="7" t="s">
        <v>97</v>
      </c>
      <c r="C80" s="17" t="s">
        <v>1</v>
      </c>
      <c r="D80" s="44">
        <v>11</v>
      </c>
      <c r="E80" s="35"/>
      <c r="F80" s="35">
        <f t="shared" si="8"/>
        <v>0</v>
      </c>
    </row>
    <row r="81" spans="1:6" ht="19.5" customHeight="1" thickBot="1">
      <c r="A81" s="14">
        <v>503</v>
      </c>
      <c r="B81" s="7" t="s">
        <v>98</v>
      </c>
      <c r="C81" s="17" t="s">
        <v>13</v>
      </c>
      <c r="D81" s="44">
        <v>11</v>
      </c>
      <c r="E81" s="35"/>
      <c r="F81" s="35">
        <f t="shared" si="8"/>
        <v>0</v>
      </c>
    </row>
    <row r="82" spans="1:6" ht="19.5" customHeight="1" thickBot="1">
      <c r="A82" s="14">
        <v>504</v>
      </c>
      <c r="B82" s="7" t="s">
        <v>99</v>
      </c>
      <c r="C82" s="17" t="s">
        <v>13</v>
      </c>
      <c r="D82" s="44">
        <v>11</v>
      </c>
      <c r="E82" s="35"/>
      <c r="F82" s="35">
        <f t="shared" si="8"/>
        <v>0</v>
      </c>
    </row>
    <row r="83" spans="1:6" ht="19.5" customHeight="1" thickBot="1">
      <c r="A83" s="14">
        <v>505</v>
      </c>
      <c r="B83" s="7" t="s">
        <v>100</v>
      </c>
      <c r="C83" s="17" t="s">
        <v>13</v>
      </c>
      <c r="D83" s="44">
        <v>11</v>
      </c>
      <c r="E83" s="35"/>
      <c r="F83" s="35">
        <f t="shared" si="8"/>
        <v>0</v>
      </c>
    </row>
    <row r="84" spans="1:6" ht="19.5" customHeight="1" thickBot="1">
      <c r="A84" s="14">
        <v>506</v>
      </c>
      <c r="B84" s="18" t="s">
        <v>101</v>
      </c>
      <c r="C84" s="17" t="s">
        <v>11</v>
      </c>
      <c r="D84" s="44">
        <v>55</v>
      </c>
      <c r="E84" s="35"/>
      <c r="F84" s="35">
        <f t="shared" si="8"/>
        <v>0</v>
      </c>
    </row>
    <row r="85" spans="1:6" ht="19.5" customHeight="1" thickBot="1">
      <c r="A85" s="14">
        <v>507</v>
      </c>
      <c r="B85" s="18" t="s">
        <v>102</v>
      </c>
      <c r="C85" s="17" t="s">
        <v>11</v>
      </c>
      <c r="D85" s="44">
        <v>76</v>
      </c>
      <c r="E85" s="35"/>
      <c r="F85" s="35">
        <f t="shared" si="8"/>
        <v>0</v>
      </c>
    </row>
    <row r="86" spans="1:6" ht="19.5" customHeight="1" thickBot="1">
      <c r="A86" s="14">
        <v>508</v>
      </c>
      <c r="B86" s="18" t="s">
        <v>103</v>
      </c>
      <c r="C86" s="17" t="s">
        <v>11</v>
      </c>
      <c r="D86" s="44">
        <v>120</v>
      </c>
      <c r="E86" s="35"/>
      <c r="F86" s="35">
        <f t="shared" si="8"/>
        <v>0</v>
      </c>
    </row>
    <row r="87" spans="1:6" ht="19.5" customHeight="1" thickBot="1">
      <c r="A87" s="14">
        <v>509</v>
      </c>
      <c r="B87" s="18" t="s">
        <v>104</v>
      </c>
      <c r="C87" s="17" t="s">
        <v>11</v>
      </c>
      <c r="D87" s="44">
        <v>150</v>
      </c>
      <c r="E87" s="35"/>
      <c r="F87" s="35">
        <f t="shared" si="8"/>
        <v>0</v>
      </c>
    </row>
    <row r="88" spans="1:6" ht="19.5" customHeight="1" thickBot="1">
      <c r="A88" s="14">
        <v>510</v>
      </c>
      <c r="B88" s="7" t="s">
        <v>105</v>
      </c>
      <c r="C88" s="17" t="s">
        <v>13</v>
      </c>
      <c r="D88" s="44">
        <v>75</v>
      </c>
      <c r="E88" s="35"/>
      <c r="F88" s="35">
        <f t="shared" si="8"/>
        <v>0</v>
      </c>
    </row>
    <row r="89" spans="1:6" ht="19.5" customHeight="1" thickBot="1">
      <c r="A89" s="14">
        <v>511</v>
      </c>
      <c r="B89" s="7" t="s">
        <v>106</v>
      </c>
      <c r="C89" s="17" t="s">
        <v>13</v>
      </c>
      <c r="D89" s="44">
        <v>30</v>
      </c>
      <c r="E89" s="35"/>
      <c r="F89" s="35">
        <f t="shared" si="8"/>
        <v>0</v>
      </c>
    </row>
    <row r="90" spans="1:6" ht="19.5" customHeight="1" thickBot="1">
      <c r="A90" s="14">
        <v>512</v>
      </c>
      <c r="B90" s="7" t="s">
        <v>107</v>
      </c>
      <c r="C90" s="17" t="s">
        <v>13</v>
      </c>
      <c r="D90" s="44">
        <v>75</v>
      </c>
      <c r="E90" s="35"/>
      <c r="F90" s="35">
        <f t="shared" si="8"/>
        <v>0</v>
      </c>
    </row>
    <row r="91" spans="1:6" ht="19.5" customHeight="1" thickBot="1">
      <c r="A91" s="14">
        <v>513</v>
      </c>
      <c r="B91" s="7" t="s">
        <v>108</v>
      </c>
      <c r="C91" s="17" t="s">
        <v>13</v>
      </c>
      <c r="D91" s="44">
        <v>53</v>
      </c>
      <c r="E91" s="35"/>
      <c r="F91" s="35">
        <f t="shared" si="8"/>
        <v>0</v>
      </c>
    </row>
    <row r="92" spans="1:6" ht="19.5" customHeight="1" thickBot="1">
      <c r="A92" s="14">
        <v>514</v>
      </c>
      <c r="B92" s="7" t="s">
        <v>109</v>
      </c>
      <c r="C92" s="17" t="s">
        <v>13</v>
      </c>
      <c r="D92" s="44">
        <v>50</v>
      </c>
      <c r="E92" s="35"/>
      <c r="F92" s="35">
        <f t="shared" si="8"/>
        <v>0</v>
      </c>
    </row>
    <row r="93" spans="1:6" ht="19.5" customHeight="1" thickBot="1">
      <c r="A93" s="14">
        <v>515</v>
      </c>
      <c r="B93" s="7" t="s">
        <v>110</v>
      </c>
      <c r="C93" s="17" t="s">
        <v>13</v>
      </c>
      <c r="D93" s="44">
        <v>210</v>
      </c>
      <c r="E93" s="35"/>
      <c r="F93" s="35">
        <f t="shared" si="8"/>
        <v>0</v>
      </c>
    </row>
    <row r="94" spans="1:6" ht="19.5" customHeight="1" thickBot="1">
      <c r="A94" s="14">
        <v>516</v>
      </c>
      <c r="B94" s="7" t="s">
        <v>111</v>
      </c>
      <c r="C94" s="17" t="s">
        <v>13</v>
      </c>
      <c r="D94" s="44">
        <v>60</v>
      </c>
      <c r="E94" s="35"/>
      <c r="F94" s="35">
        <f t="shared" si="8"/>
        <v>0</v>
      </c>
    </row>
    <row r="95" spans="1:6" ht="19.5" customHeight="1" thickBot="1">
      <c r="A95" s="14">
        <v>517</v>
      </c>
      <c r="B95" s="7" t="s">
        <v>112</v>
      </c>
      <c r="C95" s="17" t="s">
        <v>13</v>
      </c>
      <c r="D95" s="44">
        <v>45</v>
      </c>
      <c r="E95" s="35"/>
      <c r="F95" s="35">
        <f t="shared" si="8"/>
        <v>0</v>
      </c>
    </row>
    <row r="96" spans="1:6" ht="19.5" customHeight="1" thickBot="1">
      <c r="A96" s="14">
        <v>518</v>
      </c>
      <c r="B96" s="7" t="s">
        <v>113</v>
      </c>
      <c r="C96" s="17" t="s">
        <v>13</v>
      </c>
      <c r="D96" s="44">
        <v>26</v>
      </c>
      <c r="E96" s="35"/>
      <c r="F96" s="35">
        <f t="shared" si="8"/>
        <v>0</v>
      </c>
    </row>
    <row r="97" spans="1:6" ht="19.5" customHeight="1" thickBot="1">
      <c r="A97" s="14">
        <v>519</v>
      </c>
      <c r="B97" s="7" t="s">
        <v>114</v>
      </c>
      <c r="C97" s="17" t="s">
        <v>13</v>
      </c>
      <c r="D97" s="44">
        <v>45</v>
      </c>
      <c r="E97" s="35"/>
      <c r="F97" s="35">
        <f t="shared" si="8"/>
        <v>0</v>
      </c>
    </row>
    <row r="98" spans="1:6" ht="19.5" customHeight="1" thickBot="1">
      <c r="A98" s="14">
        <v>520</v>
      </c>
      <c r="B98" s="7" t="s">
        <v>115</v>
      </c>
      <c r="C98" s="17" t="s">
        <v>1</v>
      </c>
      <c r="D98" s="44">
        <v>3</v>
      </c>
      <c r="E98" s="35"/>
      <c r="F98" s="35">
        <f t="shared" si="8"/>
        <v>0</v>
      </c>
    </row>
    <row r="99" spans="1:6" ht="19.5" customHeight="1" thickBot="1">
      <c r="A99" s="26"/>
      <c r="B99" s="19" t="s">
        <v>116</v>
      </c>
      <c r="C99" s="26"/>
      <c r="D99" s="42"/>
      <c r="E99" s="42"/>
      <c r="F99" s="35">
        <f t="shared" si="8"/>
        <v>0</v>
      </c>
    </row>
    <row r="100" spans="1:6" ht="19.5" customHeight="1" thickBot="1">
      <c r="A100" s="14">
        <v>521</v>
      </c>
      <c r="B100" s="7" t="s">
        <v>117</v>
      </c>
      <c r="C100" s="17" t="s">
        <v>13</v>
      </c>
      <c r="D100" s="44">
        <v>55</v>
      </c>
      <c r="E100" s="35"/>
      <c r="F100" s="35">
        <f t="shared" si="8"/>
        <v>0</v>
      </c>
    </row>
    <row r="101" spans="1:6" ht="19.5" customHeight="1" thickBot="1">
      <c r="A101" s="14">
        <v>522</v>
      </c>
      <c r="B101" s="7" t="s">
        <v>118</v>
      </c>
      <c r="C101" s="17" t="s">
        <v>13</v>
      </c>
      <c r="D101" s="44">
        <v>35</v>
      </c>
      <c r="E101" s="35"/>
      <c r="F101" s="35">
        <f t="shared" si="8"/>
        <v>0</v>
      </c>
    </row>
    <row r="102" spans="1:6" ht="19.5" customHeight="1" thickBot="1">
      <c r="A102" s="14">
        <v>523</v>
      </c>
      <c r="B102" s="7" t="s">
        <v>119</v>
      </c>
      <c r="C102" s="17" t="s">
        <v>13</v>
      </c>
      <c r="D102" s="44">
        <v>58</v>
      </c>
      <c r="E102" s="35"/>
      <c r="F102" s="35">
        <f t="shared" si="8"/>
        <v>0</v>
      </c>
    </row>
    <row r="103" spans="1:6" ht="19.5" customHeight="1" thickBot="1">
      <c r="A103" s="14">
        <v>524</v>
      </c>
      <c r="B103" s="7" t="s">
        <v>120</v>
      </c>
      <c r="C103" s="17" t="s">
        <v>13</v>
      </c>
      <c r="D103" s="44">
        <v>46</v>
      </c>
      <c r="E103" s="35"/>
      <c r="F103" s="35">
        <f t="shared" si="8"/>
        <v>0</v>
      </c>
    </row>
    <row r="104" spans="1:6" ht="19.5" customHeight="1" thickBot="1">
      <c r="A104" s="14">
        <v>525</v>
      </c>
      <c r="B104" s="7" t="s">
        <v>121</v>
      </c>
      <c r="C104" s="17" t="s">
        <v>13</v>
      </c>
      <c r="D104" s="44">
        <v>53</v>
      </c>
      <c r="E104" s="35"/>
      <c r="F104" s="35">
        <f t="shared" si="8"/>
        <v>0</v>
      </c>
    </row>
    <row r="105" spans="1:6" ht="19.5" customHeight="1" thickBot="1">
      <c r="A105" s="14">
        <v>526</v>
      </c>
      <c r="B105" s="7" t="s">
        <v>122</v>
      </c>
      <c r="C105" s="17" t="s">
        <v>13</v>
      </c>
      <c r="D105" s="44">
        <v>38</v>
      </c>
      <c r="E105" s="35"/>
      <c r="F105" s="35">
        <f t="shared" si="8"/>
        <v>0</v>
      </c>
    </row>
    <row r="106" spans="1:6" ht="19.5" customHeight="1" thickBot="1">
      <c r="A106" s="14">
        <v>527</v>
      </c>
      <c r="B106" s="7" t="s">
        <v>123</v>
      </c>
      <c r="C106" s="17" t="s">
        <v>13</v>
      </c>
      <c r="D106" s="44">
        <v>18</v>
      </c>
      <c r="E106" s="35"/>
      <c r="F106" s="35">
        <f t="shared" si="8"/>
        <v>0</v>
      </c>
    </row>
    <row r="107" spans="1:6" ht="19.5" customHeight="1" thickBot="1">
      <c r="A107" s="14">
        <v>528</v>
      </c>
      <c r="B107" s="7" t="s">
        <v>124</v>
      </c>
      <c r="C107" s="17" t="s">
        <v>13</v>
      </c>
      <c r="D107" s="44">
        <v>26</v>
      </c>
      <c r="E107" s="35"/>
      <c r="F107" s="35">
        <f t="shared" si="8"/>
        <v>0</v>
      </c>
    </row>
    <row r="108" spans="1:6" ht="19.5" customHeight="1" thickBot="1">
      <c r="A108" s="26"/>
      <c r="B108" s="19" t="s">
        <v>125</v>
      </c>
      <c r="C108" s="26"/>
      <c r="D108" s="42"/>
      <c r="E108" s="42"/>
      <c r="F108" s="35">
        <f t="shared" si="8"/>
        <v>0</v>
      </c>
    </row>
    <row r="109" spans="1:6" ht="19.5" customHeight="1" thickBot="1">
      <c r="A109" s="14">
        <v>529</v>
      </c>
      <c r="B109" s="7" t="s">
        <v>126</v>
      </c>
      <c r="C109" s="17" t="s">
        <v>1</v>
      </c>
      <c r="D109" s="44">
        <v>1</v>
      </c>
      <c r="E109" s="35"/>
      <c r="F109" s="35">
        <f t="shared" si="8"/>
        <v>0</v>
      </c>
    </row>
    <row r="110" spans="1:6" ht="19.5" customHeight="1" thickBot="1">
      <c r="A110" s="14">
        <v>530</v>
      </c>
      <c r="B110" s="7" t="s">
        <v>127</v>
      </c>
      <c r="C110" s="17" t="s">
        <v>13</v>
      </c>
      <c r="D110" s="44">
        <v>1</v>
      </c>
      <c r="E110" s="35"/>
      <c r="F110" s="35">
        <f t="shared" si="8"/>
        <v>0</v>
      </c>
    </row>
    <row r="111" spans="1:6" ht="19.5" customHeight="1" thickBot="1">
      <c r="A111" s="14">
        <v>531</v>
      </c>
      <c r="B111" s="7" t="s">
        <v>128</v>
      </c>
      <c r="C111" s="17" t="s">
        <v>11</v>
      </c>
      <c r="D111" s="44">
        <v>550</v>
      </c>
      <c r="E111" s="35"/>
      <c r="F111" s="35">
        <f t="shared" si="8"/>
        <v>0</v>
      </c>
    </row>
    <row r="112" spans="1:6" ht="19.5" customHeight="1" thickBot="1">
      <c r="A112" s="14">
        <v>532</v>
      </c>
      <c r="B112" s="7" t="s">
        <v>129</v>
      </c>
      <c r="C112" s="17" t="s">
        <v>13</v>
      </c>
      <c r="D112" s="44">
        <v>18</v>
      </c>
      <c r="E112" s="35"/>
      <c r="F112" s="35">
        <f t="shared" si="8"/>
        <v>0</v>
      </c>
    </row>
    <row r="113" spans="1:6" ht="19.5" customHeight="1" thickBot="1">
      <c r="A113" s="14">
        <v>533</v>
      </c>
      <c r="B113" s="7" t="s">
        <v>130</v>
      </c>
      <c r="C113" s="17" t="s">
        <v>13</v>
      </c>
      <c r="D113" s="44">
        <v>1</v>
      </c>
      <c r="E113" s="35"/>
      <c r="F113" s="35">
        <f t="shared" si="8"/>
        <v>0</v>
      </c>
    </row>
    <row r="114" spans="1:6" ht="19.5" customHeight="1" thickBot="1">
      <c r="A114" s="14">
        <v>534</v>
      </c>
      <c r="B114" s="7" t="s">
        <v>131</v>
      </c>
      <c r="C114" s="17" t="s">
        <v>11</v>
      </c>
      <c r="D114" s="44">
        <v>18</v>
      </c>
      <c r="E114" s="35"/>
      <c r="F114" s="35">
        <f t="shared" si="8"/>
        <v>0</v>
      </c>
    </row>
    <row r="115" spans="1:6" ht="19.5" customHeight="1" thickBot="1">
      <c r="A115" s="14">
        <v>535</v>
      </c>
      <c r="B115" s="7" t="s">
        <v>132</v>
      </c>
      <c r="C115" s="17" t="s">
        <v>13</v>
      </c>
      <c r="D115" s="44">
        <v>1</v>
      </c>
      <c r="E115" s="35"/>
      <c r="F115" s="35">
        <f t="shared" si="8"/>
        <v>0</v>
      </c>
    </row>
    <row r="116" spans="1:6" ht="19.5" customHeight="1" thickBot="1">
      <c r="A116" s="14">
        <v>536</v>
      </c>
      <c r="B116" s="7" t="s">
        <v>133</v>
      </c>
      <c r="C116" s="17" t="s">
        <v>13</v>
      </c>
      <c r="D116" s="44">
        <v>2</v>
      </c>
      <c r="E116" s="35"/>
      <c r="F116" s="35">
        <f t="shared" si="8"/>
        <v>0</v>
      </c>
    </row>
    <row r="117" spans="1:6" ht="19.5" customHeight="1" thickBot="1">
      <c r="A117" s="14">
        <v>537</v>
      </c>
      <c r="B117" s="7" t="s">
        <v>134</v>
      </c>
      <c r="C117" s="17" t="s">
        <v>11</v>
      </c>
      <c r="D117" s="44">
        <v>10</v>
      </c>
      <c r="E117" s="35"/>
      <c r="F117" s="35">
        <f t="shared" si="8"/>
        <v>0</v>
      </c>
    </row>
    <row r="118" spans="1:6" ht="19.5" customHeight="1" thickBot="1">
      <c r="A118" s="14">
        <v>538</v>
      </c>
      <c r="B118" s="7" t="s">
        <v>135</v>
      </c>
      <c r="C118" s="17" t="s">
        <v>13</v>
      </c>
      <c r="D118" s="44">
        <v>88</v>
      </c>
      <c r="E118" s="35"/>
      <c r="F118" s="35">
        <f t="shared" si="8"/>
        <v>0</v>
      </c>
    </row>
    <row r="119" spans="1:6" ht="19.5" customHeight="1" thickBot="1">
      <c r="A119" s="14">
        <v>539</v>
      </c>
      <c r="B119" s="7" t="s">
        <v>136</v>
      </c>
      <c r="C119" s="17" t="s">
        <v>1</v>
      </c>
      <c r="D119" s="44">
        <v>1</v>
      </c>
      <c r="E119" s="35"/>
      <c r="F119" s="35">
        <f t="shared" si="8"/>
        <v>0</v>
      </c>
    </row>
    <row r="120" spans="1:6" ht="19.5" customHeight="1" thickBot="1">
      <c r="A120" s="71" t="s">
        <v>137</v>
      </c>
      <c r="B120" s="72"/>
      <c r="C120" s="72"/>
      <c r="D120" s="72"/>
      <c r="E120" s="72"/>
      <c r="F120" s="35">
        <f t="shared" si="8"/>
        <v>0</v>
      </c>
    </row>
    <row r="121" spans="1:6" ht="19.5" customHeight="1" thickBot="1">
      <c r="A121" s="63" t="s">
        <v>21</v>
      </c>
      <c r="B121" s="64"/>
      <c r="C121" s="64"/>
      <c r="D121" s="64"/>
      <c r="E121" s="64"/>
      <c r="F121" s="35">
        <f t="shared" si="8"/>
        <v>0</v>
      </c>
    </row>
    <row r="122" spans="1:6" ht="19.5" customHeight="1" thickBot="1">
      <c r="A122" s="23">
        <v>600</v>
      </c>
      <c r="B122" s="20" t="s">
        <v>138</v>
      </c>
      <c r="C122" s="21" t="s">
        <v>1</v>
      </c>
      <c r="D122" s="36">
        <v>3</v>
      </c>
      <c r="E122" s="35"/>
      <c r="F122" s="35">
        <f t="shared" si="8"/>
        <v>0</v>
      </c>
    </row>
    <row r="123" spans="1:6" ht="19.5" customHeight="1" thickBot="1">
      <c r="A123" s="23">
        <v>601</v>
      </c>
      <c r="B123" s="20" t="s">
        <v>139</v>
      </c>
      <c r="C123" s="21" t="s">
        <v>13</v>
      </c>
      <c r="D123" s="36">
        <v>11</v>
      </c>
      <c r="E123" s="35"/>
      <c r="F123" s="35">
        <f t="shared" si="8"/>
        <v>0</v>
      </c>
    </row>
    <row r="124" spans="1:6" ht="19.5" customHeight="1" thickBot="1">
      <c r="A124" s="23">
        <v>602</v>
      </c>
      <c r="B124" s="20" t="s">
        <v>140</v>
      </c>
      <c r="C124" s="21" t="s">
        <v>11</v>
      </c>
      <c r="D124" s="36">
        <v>60</v>
      </c>
      <c r="E124" s="35"/>
      <c r="F124" s="35">
        <f t="shared" si="8"/>
        <v>0</v>
      </c>
    </row>
    <row r="125" spans="1:6" ht="19.5" customHeight="1" thickBot="1">
      <c r="A125" s="23">
        <v>603</v>
      </c>
      <c r="B125" s="20" t="s">
        <v>141</v>
      </c>
      <c r="C125" s="21" t="s">
        <v>11</v>
      </c>
      <c r="D125" s="36">
        <v>70</v>
      </c>
      <c r="E125" s="35"/>
      <c r="F125" s="35">
        <f t="shared" si="8"/>
        <v>0</v>
      </c>
    </row>
    <row r="126" spans="1:6" ht="19.5" customHeight="1" thickBot="1">
      <c r="A126" s="23">
        <v>604</v>
      </c>
      <c r="B126" s="20" t="s">
        <v>142</v>
      </c>
      <c r="C126" s="21" t="s">
        <v>11</v>
      </c>
      <c r="D126" s="36">
        <v>120</v>
      </c>
      <c r="E126" s="35"/>
      <c r="F126" s="35">
        <f t="shared" si="8"/>
        <v>0</v>
      </c>
    </row>
    <row r="127" spans="1:6" ht="19.5" customHeight="1" thickBot="1">
      <c r="A127" s="23">
        <v>605</v>
      </c>
      <c r="B127" s="20" t="s">
        <v>143</v>
      </c>
      <c r="C127" s="21" t="s">
        <v>11</v>
      </c>
      <c r="D127" s="36">
        <v>30</v>
      </c>
      <c r="E127" s="35"/>
      <c r="F127" s="35">
        <f t="shared" si="8"/>
        <v>0</v>
      </c>
    </row>
    <row r="128" spans="1:6" ht="19.5" customHeight="1" thickBot="1">
      <c r="A128" s="23">
        <v>606</v>
      </c>
      <c r="B128" s="20" t="s">
        <v>144</v>
      </c>
      <c r="C128" s="21" t="s">
        <v>11</v>
      </c>
      <c r="D128" s="36">
        <v>56</v>
      </c>
      <c r="E128" s="35"/>
      <c r="F128" s="35">
        <f t="shared" si="8"/>
        <v>0</v>
      </c>
    </row>
    <row r="129" spans="1:6" ht="19.5" customHeight="1" thickBot="1">
      <c r="A129" s="23">
        <v>607</v>
      </c>
      <c r="B129" s="20" t="s">
        <v>145</v>
      </c>
      <c r="C129" s="21" t="s">
        <v>13</v>
      </c>
      <c r="D129" s="36">
        <v>22</v>
      </c>
      <c r="E129" s="35"/>
      <c r="F129" s="35">
        <f t="shared" si="8"/>
        <v>0</v>
      </c>
    </row>
    <row r="130" spans="1:6" ht="19.5" customHeight="1" thickBot="1">
      <c r="A130" s="23">
        <v>608</v>
      </c>
      <c r="B130" s="20" t="s">
        <v>146</v>
      </c>
      <c r="C130" s="21" t="s">
        <v>13</v>
      </c>
      <c r="D130" s="36">
        <v>22</v>
      </c>
      <c r="E130" s="35"/>
      <c r="F130" s="35">
        <f t="shared" si="8"/>
        <v>0</v>
      </c>
    </row>
    <row r="131" spans="1:6" ht="19.5" customHeight="1" thickBot="1">
      <c r="A131" s="23">
        <v>609</v>
      </c>
      <c r="B131" s="20" t="s">
        <v>147</v>
      </c>
      <c r="C131" s="21" t="s">
        <v>13</v>
      </c>
      <c r="D131" s="36">
        <v>18</v>
      </c>
      <c r="E131" s="35"/>
      <c r="F131" s="35">
        <f t="shared" si="8"/>
        <v>0</v>
      </c>
    </row>
    <row r="132" spans="1:6" ht="19.5" customHeight="1" thickBot="1">
      <c r="A132" s="23">
        <v>610</v>
      </c>
      <c r="B132" s="20" t="s">
        <v>148</v>
      </c>
      <c r="C132" s="21" t="s">
        <v>13</v>
      </c>
      <c r="D132" s="36">
        <v>10</v>
      </c>
      <c r="E132" s="35"/>
      <c r="F132" s="35">
        <f t="shared" si="8"/>
        <v>0</v>
      </c>
    </row>
    <row r="133" spans="1:6" ht="19.5" customHeight="1" thickBot="1">
      <c r="A133" s="23">
        <v>611</v>
      </c>
      <c r="B133" s="20" t="s">
        <v>149</v>
      </c>
      <c r="C133" s="21" t="s">
        <v>11</v>
      </c>
      <c r="D133" s="36">
        <v>120</v>
      </c>
      <c r="E133" s="35"/>
      <c r="F133" s="35">
        <f t="shared" si="8"/>
        <v>0</v>
      </c>
    </row>
    <row r="134" spans="1:6" ht="19.5" customHeight="1" thickBot="1">
      <c r="A134" s="23">
        <v>612</v>
      </c>
      <c r="B134" s="20" t="s">
        <v>150</v>
      </c>
      <c r="C134" s="21" t="s">
        <v>11</v>
      </c>
      <c r="D134" s="36">
        <v>24</v>
      </c>
      <c r="E134" s="35"/>
      <c r="F134" s="35">
        <f t="shared" si="8"/>
        <v>0</v>
      </c>
    </row>
    <row r="135" spans="1:6" ht="19.5" customHeight="1" thickBot="1">
      <c r="A135" s="23">
        <v>613</v>
      </c>
      <c r="B135" s="20" t="s">
        <v>151</v>
      </c>
      <c r="C135" s="21" t="s">
        <v>11</v>
      </c>
      <c r="D135" s="36">
        <v>36</v>
      </c>
      <c r="E135" s="35"/>
      <c r="F135" s="35">
        <f t="shared" si="8"/>
        <v>0</v>
      </c>
    </row>
    <row r="136" spans="1:6" ht="19.5" customHeight="1" thickBot="1">
      <c r="A136" s="23">
        <v>614</v>
      </c>
      <c r="B136" s="20" t="s">
        <v>152</v>
      </c>
      <c r="C136" s="21" t="s">
        <v>11</v>
      </c>
      <c r="D136" s="36">
        <v>18</v>
      </c>
      <c r="E136" s="35"/>
      <c r="F136" s="35">
        <f t="shared" si="8"/>
        <v>0</v>
      </c>
    </row>
    <row r="137" spans="1:6" ht="19.5" customHeight="1" thickBot="1">
      <c r="A137" s="23">
        <v>615</v>
      </c>
      <c r="B137" s="20" t="s">
        <v>153</v>
      </c>
      <c r="C137" s="21" t="s">
        <v>13</v>
      </c>
      <c r="D137" s="36">
        <v>15</v>
      </c>
      <c r="E137" s="35"/>
      <c r="F137" s="35">
        <f t="shared" si="8"/>
        <v>0</v>
      </c>
    </row>
    <row r="138" spans="1:6" ht="19.5" customHeight="1" thickBot="1">
      <c r="A138" s="29"/>
      <c r="B138" s="22" t="s">
        <v>22</v>
      </c>
      <c r="C138" s="31"/>
      <c r="D138" s="35"/>
      <c r="E138" s="35"/>
      <c r="F138" s="35">
        <f t="shared" si="8"/>
        <v>0</v>
      </c>
    </row>
    <row r="139" spans="1:6" ht="19.5" customHeight="1" thickBot="1">
      <c r="A139" s="23">
        <v>616</v>
      </c>
      <c r="B139" s="20" t="s">
        <v>154</v>
      </c>
      <c r="C139" s="21" t="s">
        <v>13</v>
      </c>
      <c r="D139" s="36">
        <v>33</v>
      </c>
      <c r="E139" s="35"/>
      <c r="F139" s="35">
        <f t="shared" si="8"/>
        <v>0</v>
      </c>
    </row>
    <row r="140" spans="1:6" ht="19.5" customHeight="1" thickBot="1">
      <c r="A140" s="23">
        <v>617</v>
      </c>
      <c r="B140" s="20" t="s">
        <v>155</v>
      </c>
      <c r="C140" s="21" t="s">
        <v>13</v>
      </c>
      <c r="D140" s="36">
        <v>20</v>
      </c>
      <c r="E140" s="35"/>
      <c r="F140" s="35">
        <f t="shared" si="8"/>
        <v>0</v>
      </c>
    </row>
    <row r="141" spans="1:6" ht="19.5" customHeight="1" thickBot="1">
      <c r="A141" s="23">
        <v>618</v>
      </c>
      <c r="B141" s="20" t="s">
        <v>156</v>
      </c>
      <c r="C141" s="21" t="s">
        <v>13</v>
      </c>
      <c r="D141" s="36">
        <v>25</v>
      </c>
      <c r="E141" s="35"/>
      <c r="F141" s="35">
        <f t="shared" si="8"/>
        <v>0</v>
      </c>
    </row>
    <row r="142" spans="1:6" ht="19.5" customHeight="1" thickBot="1">
      <c r="A142" s="23">
        <v>619</v>
      </c>
      <c r="B142" s="20" t="s">
        <v>157</v>
      </c>
      <c r="C142" s="21" t="s">
        <v>13</v>
      </c>
      <c r="D142" s="36">
        <v>1</v>
      </c>
      <c r="E142" s="35"/>
      <c r="F142" s="35">
        <f t="shared" si="8"/>
        <v>0</v>
      </c>
    </row>
    <row r="143" spans="1:6" ht="19.5" customHeight="1" thickBot="1">
      <c r="A143" s="23">
        <v>620</v>
      </c>
      <c r="B143" s="20" t="s">
        <v>158</v>
      </c>
      <c r="C143" s="21" t="s">
        <v>13</v>
      </c>
      <c r="D143" s="36">
        <v>26</v>
      </c>
      <c r="E143" s="35"/>
      <c r="F143" s="35">
        <f t="shared" ref="F143:F198" si="9">E143*D143</f>
        <v>0</v>
      </c>
    </row>
    <row r="144" spans="1:6" ht="19.5" customHeight="1" thickBot="1">
      <c r="A144" s="23">
        <v>621</v>
      </c>
      <c r="B144" s="20" t="s">
        <v>159</v>
      </c>
      <c r="C144" s="21" t="s">
        <v>13</v>
      </c>
      <c r="D144" s="36">
        <v>16</v>
      </c>
      <c r="E144" s="35"/>
      <c r="F144" s="35">
        <f t="shared" si="9"/>
        <v>0</v>
      </c>
    </row>
    <row r="145" spans="1:6" ht="19.5" customHeight="1" thickBot="1">
      <c r="A145" s="23">
        <v>622</v>
      </c>
      <c r="B145" s="20" t="s">
        <v>160</v>
      </c>
      <c r="C145" s="21" t="s">
        <v>13</v>
      </c>
      <c r="D145" s="36">
        <v>4</v>
      </c>
      <c r="E145" s="35"/>
      <c r="F145" s="35">
        <f t="shared" si="9"/>
        <v>0</v>
      </c>
    </row>
    <row r="146" spans="1:6" ht="19.5" customHeight="1" thickBot="1">
      <c r="A146" s="23">
        <v>623</v>
      </c>
      <c r="B146" s="20" t="s">
        <v>161</v>
      </c>
      <c r="C146" s="21" t="s">
        <v>13</v>
      </c>
      <c r="D146" s="36">
        <v>14</v>
      </c>
      <c r="E146" s="35"/>
      <c r="F146" s="35">
        <f t="shared" si="9"/>
        <v>0</v>
      </c>
    </row>
    <row r="147" spans="1:6" ht="19.5" customHeight="1" thickBot="1">
      <c r="A147" s="23">
        <v>624</v>
      </c>
      <c r="B147" s="20" t="s">
        <v>162</v>
      </c>
      <c r="C147" s="21" t="s">
        <v>13</v>
      </c>
      <c r="D147" s="36">
        <v>33</v>
      </c>
      <c r="E147" s="35"/>
      <c r="F147" s="35">
        <f t="shared" si="9"/>
        <v>0</v>
      </c>
    </row>
    <row r="148" spans="1:6" ht="19.5" customHeight="1" thickBot="1">
      <c r="A148" s="23">
        <v>625</v>
      </c>
      <c r="B148" s="20" t="s">
        <v>163</v>
      </c>
      <c r="C148" s="21" t="s">
        <v>13</v>
      </c>
      <c r="D148" s="36">
        <v>26</v>
      </c>
      <c r="E148" s="35"/>
      <c r="F148" s="35">
        <f t="shared" si="9"/>
        <v>0</v>
      </c>
    </row>
    <row r="149" spans="1:6" ht="19.5" customHeight="1" thickBot="1">
      <c r="A149" s="23">
        <v>626</v>
      </c>
      <c r="B149" s="20" t="s">
        <v>164</v>
      </c>
      <c r="C149" s="21" t="s">
        <v>13</v>
      </c>
      <c r="D149" s="36">
        <v>35</v>
      </c>
      <c r="E149" s="35"/>
      <c r="F149" s="35">
        <f t="shared" si="9"/>
        <v>0</v>
      </c>
    </row>
    <row r="150" spans="1:6" ht="19.5" customHeight="1" thickBot="1">
      <c r="A150" s="23">
        <v>627</v>
      </c>
      <c r="B150" s="20" t="s">
        <v>165</v>
      </c>
      <c r="C150" s="21" t="s">
        <v>13</v>
      </c>
      <c r="D150" s="36">
        <v>33</v>
      </c>
      <c r="E150" s="35"/>
      <c r="F150" s="35">
        <f t="shared" si="9"/>
        <v>0</v>
      </c>
    </row>
    <row r="151" spans="1:6" ht="19.5" customHeight="1" thickBot="1">
      <c r="A151" s="23">
        <v>628</v>
      </c>
      <c r="B151" s="20" t="s">
        <v>166</v>
      </c>
      <c r="C151" s="21" t="s">
        <v>13</v>
      </c>
      <c r="D151" s="36">
        <v>12</v>
      </c>
      <c r="E151" s="35"/>
      <c r="F151" s="35">
        <f t="shared" si="9"/>
        <v>0</v>
      </c>
    </row>
    <row r="152" spans="1:6" ht="19.5" customHeight="1" thickBot="1">
      <c r="A152" s="29"/>
      <c r="B152" s="22" t="s">
        <v>2</v>
      </c>
      <c r="C152" s="31"/>
      <c r="D152" s="35"/>
      <c r="E152" s="35"/>
      <c r="F152" s="35">
        <f t="shared" si="9"/>
        <v>0</v>
      </c>
    </row>
    <row r="153" spans="1:6" ht="19.5" customHeight="1" thickBot="1">
      <c r="A153" s="23">
        <v>629</v>
      </c>
      <c r="B153" s="20" t="s">
        <v>167</v>
      </c>
      <c r="C153" s="21" t="s">
        <v>13</v>
      </c>
      <c r="D153" s="36">
        <v>14</v>
      </c>
      <c r="E153" s="35"/>
      <c r="F153" s="35">
        <f t="shared" si="9"/>
        <v>0</v>
      </c>
    </row>
    <row r="154" spans="1:6" ht="19.5" customHeight="1" thickBot="1">
      <c r="A154" s="23">
        <v>630</v>
      </c>
      <c r="B154" s="20" t="s">
        <v>168</v>
      </c>
      <c r="C154" s="21" t="s">
        <v>13</v>
      </c>
      <c r="D154" s="36">
        <v>4</v>
      </c>
      <c r="E154" s="35"/>
      <c r="F154" s="35">
        <f t="shared" si="9"/>
        <v>0</v>
      </c>
    </row>
    <row r="155" spans="1:6" ht="19.5" customHeight="1" thickBot="1">
      <c r="A155" s="23">
        <v>631</v>
      </c>
      <c r="B155" s="20" t="s">
        <v>169</v>
      </c>
      <c r="C155" s="21" t="s">
        <v>13</v>
      </c>
      <c r="D155" s="36">
        <v>10</v>
      </c>
      <c r="E155" s="35"/>
      <c r="F155" s="35">
        <f t="shared" si="9"/>
        <v>0</v>
      </c>
    </row>
    <row r="156" spans="1:6" ht="19.5" customHeight="1" thickBot="1">
      <c r="A156" s="23">
        <v>632</v>
      </c>
      <c r="B156" s="20" t="s">
        <v>170</v>
      </c>
      <c r="C156" s="21" t="s">
        <v>13</v>
      </c>
      <c r="D156" s="36">
        <v>1</v>
      </c>
      <c r="E156" s="35"/>
      <c r="F156" s="35">
        <f t="shared" si="9"/>
        <v>0</v>
      </c>
    </row>
    <row r="157" spans="1:6" ht="19.5" customHeight="1" thickBot="1">
      <c r="A157" s="23">
        <v>633</v>
      </c>
      <c r="B157" s="20" t="s">
        <v>171</v>
      </c>
      <c r="C157" s="21" t="s">
        <v>13</v>
      </c>
      <c r="D157" s="36">
        <v>1</v>
      </c>
      <c r="E157" s="35"/>
      <c r="F157" s="35">
        <f t="shared" si="9"/>
        <v>0</v>
      </c>
    </row>
    <row r="158" spans="1:6" ht="19.5" customHeight="1" thickBot="1">
      <c r="A158" s="23">
        <v>634</v>
      </c>
      <c r="B158" s="20" t="s">
        <v>172</v>
      </c>
      <c r="C158" s="21" t="s">
        <v>13</v>
      </c>
      <c r="D158" s="36">
        <v>2</v>
      </c>
      <c r="E158" s="35"/>
      <c r="F158" s="35">
        <f t="shared" si="9"/>
        <v>0</v>
      </c>
    </row>
    <row r="159" spans="1:6" ht="19.5" customHeight="1" thickBot="1">
      <c r="A159" s="23">
        <v>635</v>
      </c>
      <c r="B159" s="20" t="s">
        <v>173</v>
      </c>
      <c r="C159" s="21" t="s">
        <v>13</v>
      </c>
      <c r="D159" s="36">
        <v>2</v>
      </c>
      <c r="E159" s="35"/>
      <c r="F159" s="35">
        <f t="shared" si="9"/>
        <v>0</v>
      </c>
    </row>
    <row r="160" spans="1:6" ht="19.5" customHeight="1" thickBot="1">
      <c r="A160" s="23"/>
      <c r="B160" s="51" t="s">
        <v>174</v>
      </c>
      <c r="C160" s="31"/>
      <c r="D160" s="35"/>
      <c r="E160" s="35"/>
      <c r="F160" s="35">
        <f t="shared" si="9"/>
        <v>0</v>
      </c>
    </row>
    <row r="161" spans="1:6" ht="19.5" customHeight="1" thickBot="1">
      <c r="A161" s="23">
        <v>700</v>
      </c>
      <c r="B161" s="20" t="s">
        <v>3</v>
      </c>
      <c r="C161" s="21" t="s">
        <v>12</v>
      </c>
      <c r="D161" s="36">
        <v>4</v>
      </c>
      <c r="E161" s="35"/>
      <c r="F161" s="35">
        <f t="shared" si="9"/>
        <v>0</v>
      </c>
    </row>
    <row r="162" spans="1:6" ht="19.5" customHeight="1" thickBot="1">
      <c r="A162" s="23">
        <v>701</v>
      </c>
      <c r="B162" s="20" t="s">
        <v>209</v>
      </c>
      <c r="C162" s="21" t="s">
        <v>13</v>
      </c>
      <c r="D162" s="36">
        <v>4</v>
      </c>
      <c r="E162" s="35"/>
      <c r="F162" s="35">
        <f t="shared" si="9"/>
        <v>0</v>
      </c>
    </row>
    <row r="163" spans="1:6" ht="19.5" customHeight="1" thickBot="1">
      <c r="A163" s="23">
        <v>702</v>
      </c>
      <c r="B163" s="20" t="s">
        <v>175</v>
      </c>
      <c r="C163" s="21" t="s">
        <v>13</v>
      </c>
      <c r="D163" s="36">
        <v>1</v>
      </c>
      <c r="E163" s="35"/>
      <c r="F163" s="35">
        <f t="shared" si="9"/>
        <v>0</v>
      </c>
    </row>
    <row r="164" spans="1:6" ht="19.5" customHeight="1" thickBot="1">
      <c r="A164" s="23">
        <v>703</v>
      </c>
      <c r="B164" s="20" t="s">
        <v>176</v>
      </c>
      <c r="C164" s="21" t="s">
        <v>13</v>
      </c>
      <c r="D164" s="36">
        <v>1</v>
      </c>
      <c r="E164" s="35"/>
      <c r="F164" s="35">
        <f t="shared" si="9"/>
        <v>0</v>
      </c>
    </row>
    <row r="165" spans="1:6" ht="19.5" customHeight="1" thickBot="1">
      <c r="A165" s="23">
        <v>704</v>
      </c>
      <c r="B165" s="20" t="s">
        <v>177</v>
      </c>
      <c r="C165" s="21" t="s">
        <v>13</v>
      </c>
      <c r="D165" s="36">
        <v>8</v>
      </c>
      <c r="E165" s="35"/>
      <c r="F165" s="35">
        <f t="shared" si="9"/>
        <v>0</v>
      </c>
    </row>
    <row r="166" spans="1:6" ht="19.5" customHeight="1" thickBot="1">
      <c r="A166" s="23">
        <v>705</v>
      </c>
      <c r="B166" s="20" t="s">
        <v>23</v>
      </c>
      <c r="C166" s="21" t="s">
        <v>13</v>
      </c>
      <c r="D166" s="36">
        <v>1</v>
      </c>
      <c r="E166" s="35"/>
      <c r="F166" s="35">
        <f t="shared" si="9"/>
        <v>0</v>
      </c>
    </row>
    <row r="167" spans="1:6" ht="19.5" customHeight="1" thickBot="1">
      <c r="A167" s="23">
        <v>706</v>
      </c>
      <c r="B167" s="20" t="s">
        <v>178</v>
      </c>
      <c r="C167" s="21" t="s">
        <v>13</v>
      </c>
      <c r="D167" s="36">
        <v>1</v>
      </c>
      <c r="E167" s="35"/>
      <c r="F167" s="35">
        <f t="shared" si="9"/>
        <v>0</v>
      </c>
    </row>
    <row r="168" spans="1:6" ht="19.5" customHeight="1" thickBot="1">
      <c r="A168" s="23">
        <v>707</v>
      </c>
      <c r="B168" s="20" t="s">
        <v>179</v>
      </c>
      <c r="C168" s="21" t="s">
        <v>11</v>
      </c>
      <c r="D168" s="36">
        <v>200</v>
      </c>
      <c r="E168" s="35"/>
      <c r="F168" s="35">
        <f t="shared" si="9"/>
        <v>0</v>
      </c>
    </row>
    <row r="169" spans="1:6" ht="19.5" customHeight="1" thickBot="1">
      <c r="A169" s="23">
        <v>708</v>
      </c>
      <c r="B169" s="20" t="s">
        <v>212</v>
      </c>
      <c r="C169" s="21" t="s">
        <v>13</v>
      </c>
      <c r="D169" s="36">
        <v>1</v>
      </c>
      <c r="E169" s="35"/>
      <c r="F169" s="35">
        <f t="shared" si="9"/>
        <v>0</v>
      </c>
    </row>
    <row r="170" spans="1:6" ht="19.5" customHeight="1" thickBot="1">
      <c r="A170" s="23">
        <v>709</v>
      </c>
      <c r="B170" s="20" t="s">
        <v>180</v>
      </c>
      <c r="C170" s="21" t="s">
        <v>1</v>
      </c>
      <c r="D170" s="36">
        <v>1</v>
      </c>
      <c r="E170" s="35"/>
      <c r="F170" s="35">
        <f t="shared" si="9"/>
        <v>0</v>
      </c>
    </row>
    <row r="171" spans="1:6" ht="19.5" customHeight="1" thickBot="1">
      <c r="A171" s="74" t="s">
        <v>181</v>
      </c>
      <c r="B171" s="75"/>
      <c r="C171" s="75"/>
      <c r="D171" s="75"/>
      <c r="E171" s="75"/>
      <c r="F171" s="35">
        <f t="shared" si="9"/>
        <v>0</v>
      </c>
    </row>
    <row r="172" spans="1:6" ht="19.5" customHeight="1" thickBot="1">
      <c r="A172" s="23">
        <v>800</v>
      </c>
      <c r="B172" s="20" t="s">
        <v>5</v>
      </c>
      <c r="C172" s="21" t="s">
        <v>14</v>
      </c>
      <c r="D172" s="36">
        <v>2</v>
      </c>
      <c r="E172" s="35"/>
      <c r="F172" s="35">
        <f t="shared" si="9"/>
        <v>0</v>
      </c>
    </row>
    <row r="173" spans="1:6" ht="19.5" customHeight="1" thickBot="1">
      <c r="A173" s="23">
        <v>801</v>
      </c>
      <c r="B173" s="20" t="s">
        <v>182</v>
      </c>
      <c r="C173" s="21" t="s">
        <v>14</v>
      </c>
      <c r="D173" s="36">
        <v>10</v>
      </c>
      <c r="E173" s="35"/>
      <c r="F173" s="35">
        <f t="shared" si="9"/>
        <v>0</v>
      </c>
    </row>
    <row r="174" spans="1:6" ht="19.5" customHeight="1" thickBot="1">
      <c r="A174" s="23">
        <v>802</v>
      </c>
      <c r="B174" s="20" t="s">
        <v>4</v>
      </c>
      <c r="C174" s="21" t="s">
        <v>14</v>
      </c>
      <c r="D174" s="36">
        <v>2</v>
      </c>
      <c r="E174" s="35"/>
      <c r="F174" s="35">
        <f t="shared" si="9"/>
        <v>0</v>
      </c>
    </row>
    <row r="175" spans="1:6" ht="19.5" customHeight="1" thickBot="1">
      <c r="A175" s="76" t="s">
        <v>183</v>
      </c>
      <c r="B175" s="77"/>
      <c r="C175" s="77"/>
      <c r="D175" s="77"/>
      <c r="E175" s="77"/>
      <c r="F175" s="35">
        <f t="shared" si="9"/>
        <v>0</v>
      </c>
    </row>
    <row r="176" spans="1:6" ht="19.5" customHeight="1" thickBot="1">
      <c r="A176" s="23">
        <v>900</v>
      </c>
      <c r="B176" s="20" t="s">
        <v>208</v>
      </c>
      <c r="C176" s="21" t="s">
        <v>45</v>
      </c>
      <c r="D176" s="36">
        <v>5580</v>
      </c>
      <c r="E176" s="35"/>
      <c r="F176" s="35">
        <f t="shared" si="9"/>
        <v>0</v>
      </c>
    </row>
    <row r="177" spans="1:6" ht="19.5" customHeight="1" thickBot="1">
      <c r="A177" s="23">
        <v>901</v>
      </c>
      <c r="B177" s="20" t="s">
        <v>184</v>
      </c>
      <c r="C177" s="21" t="s">
        <v>45</v>
      </c>
      <c r="D177" s="36">
        <v>75</v>
      </c>
      <c r="E177" s="35"/>
      <c r="F177" s="35">
        <f t="shared" si="9"/>
        <v>0</v>
      </c>
    </row>
    <row r="178" spans="1:6" ht="19.5" customHeight="1" thickBot="1">
      <c r="A178" s="23">
        <v>902</v>
      </c>
      <c r="B178" s="20" t="s">
        <v>185</v>
      </c>
      <c r="C178" s="21" t="s">
        <v>45</v>
      </c>
      <c r="D178" s="36">
        <v>550</v>
      </c>
      <c r="E178" s="35"/>
      <c r="F178" s="35">
        <f t="shared" si="9"/>
        <v>0</v>
      </c>
    </row>
    <row r="179" spans="1:6" ht="19.5" customHeight="1" thickBot="1">
      <c r="A179" s="74" t="s">
        <v>186</v>
      </c>
      <c r="B179" s="75"/>
      <c r="C179" s="75"/>
      <c r="D179" s="75"/>
      <c r="E179" s="75"/>
      <c r="F179" s="35">
        <f t="shared" si="9"/>
        <v>0</v>
      </c>
    </row>
    <row r="180" spans="1:6" ht="19.5" customHeight="1" thickBot="1">
      <c r="A180" s="29"/>
      <c r="B180" s="22" t="s">
        <v>187</v>
      </c>
      <c r="C180" s="31"/>
      <c r="D180" s="35"/>
      <c r="E180" s="35"/>
      <c r="F180" s="35">
        <f t="shared" si="9"/>
        <v>0</v>
      </c>
    </row>
    <row r="181" spans="1:6" ht="19.5" customHeight="1" thickBot="1">
      <c r="A181" s="23">
        <v>1000</v>
      </c>
      <c r="B181" s="20" t="s">
        <v>188</v>
      </c>
      <c r="C181" s="21" t="s">
        <v>11</v>
      </c>
      <c r="D181" s="36">
        <v>43</v>
      </c>
      <c r="E181" s="35"/>
      <c r="F181" s="35">
        <f t="shared" si="9"/>
        <v>0</v>
      </c>
    </row>
    <row r="182" spans="1:6" ht="19.5" customHeight="1" thickBot="1">
      <c r="A182" s="23">
        <v>1001</v>
      </c>
      <c r="B182" s="20" t="s">
        <v>189</v>
      </c>
      <c r="C182" s="21" t="s">
        <v>13</v>
      </c>
      <c r="D182" s="36">
        <v>6</v>
      </c>
      <c r="E182" s="35"/>
      <c r="F182" s="35">
        <f t="shared" si="9"/>
        <v>0</v>
      </c>
    </row>
    <row r="183" spans="1:6" ht="19.5" customHeight="1" thickBot="1">
      <c r="A183" s="29"/>
      <c r="B183" s="22" t="s">
        <v>190</v>
      </c>
      <c r="C183" s="31"/>
      <c r="D183" s="35"/>
      <c r="E183" s="35"/>
      <c r="F183" s="35">
        <f t="shared" si="9"/>
        <v>0</v>
      </c>
    </row>
    <row r="184" spans="1:6" ht="19.5" customHeight="1" thickBot="1">
      <c r="A184" s="23">
        <v>1002</v>
      </c>
      <c r="B184" s="20" t="s">
        <v>191</v>
      </c>
      <c r="C184" s="21" t="s">
        <v>45</v>
      </c>
      <c r="D184" s="36">
        <v>184</v>
      </c>
      <c r="E184" s="35"/>
      <c r="F184" s="35">
        <f t="shared" si="9"/>
        <v>0</v>
      </c>
    </row>
    <row r="185" spans="1:6" ht="19.5" customHeight="1" thickBot="1">
      <c r="A185" s="23">
        <v>1003</v>
      </c>
      <c r="B185" s="20" t="s">
        <v>192</v>
      </c>
      <c r="C185" s="21" t="s">
        <v>1</v>
      </c>
      <c r="D185" s="36">
        <v>1</v>
      </c>
      <c r="E185" s="35"/>
      <c r="F185" s="35">
        <f t="shared" si="9"/>
        <v>0</v>
      </c>
    </row>
    <row r="186" spans="1:6" ht="19.5" customHeight="1" thickBot="1">
      <c r="A186" s="23">
        <v>1004</v>
      </c>
      <c r="B186" s="20" t="s">
        <v>193</v>
      </c>
      <c r="C186" s="21" t="s">
        <v>45</v>
      </c>
      <c r="D186" s="36">
        <v>2540</v>
      </c>
      <c r="E186" s="35"/>
      <c r="F186" s="35">
        <f t="shared" si="9"/>
        <v>0</v>
      </c>
    </row>
    <row r="187" spans="1:6" ht="19.5" customHeight="1" thickBot="1">
      <c r="A187" s="23">
        <v>1005</v>
      </c>
      <c r="B187" s="20" t="s">
        <v>194</v>
      </c>
      <c r="C187" s="30"/>
      <c r="D187" s="36">
        <v>1050</v>
      </c>
      <c r="E187" s="35"/>
      <c r="F187" s="35">
        <f t="shared" si="9"/>
        <v>0</v>
      </c>
    </row>
    <row r="188" spans="1:6" ht="19.5" customHeight="1" thickBot="1">
      <c r="A188" s="23">
        <v>1006</v>
      </c>
      <c r="B188" s="20" t="s">
        <v>195</v>
      </c>
      <c r="C188" s="21" t="s">
        <v>45</v>
      </c>
      <c r="D188" s="36">
        <v>1680</v>
      </c>
      <c r="E188" s="35"/>
      <c r="F188" s="35">
        <f t="shared" si="9"/>
        <v>0</v>
      </c>
    </row>
    <row r="189" spans="1:6" ht="19.5" customHeight="1" thickBot="1">
      <c r="A189" s="23">
        <v>1007</v>
      </c>
      <c r="B189" s="20" t="s">
        <v>196</v>
      </c>
      <c r="C189" s="21" t="s">
        <v>11</v>
      </c>
      <c r="D189" s="36">
        <v>110</v>
      </c>
      <c r="E189" s="35"/>
      <c r="F189" s="35">
        <f t="shared" si="9"/>
        <v>0</v>
      </c>
    </row>
    <row r="190" spans="1:6" ht="19.5" customHeight="1" thickBot="1">
      <c r="A190" s="23">
        <v>1008</v>
      </c>
      <c r="B190" s="20" t="s">
        <v>197</v>
      </c>
      <c r="C190" s="21" t="s">
        <v>11</v>
      </c>
      <c r="D190" s="36">
        <v>450</v>
      </c>
      <c r="E190" s="35"/>
      <c r="F190" s="35">
        <f t="shared" si="9"/>
        <v>0</v>
      </c>
    </row>
    <row r="191" spans="1:6" ht="19.5" customHeight="1" thickBot="1">
      <c r="A191" s="23">
        <v>1009</v>
      </c>
      <c r="B191" s="20" t="s">
        <v>198</v>
      </c>
      <c r="C191" s="21" t="s">
        <v>13</v>
      </c>
      <c r="D191" s="36">
        <v>66</v>
      </c>
      <c r="E191" s="35"/>
      <c r="F191" s="35">
        <f t="shared" si="9"/>
        <v>0</v>
      </c>
    </row>
    <row r="192" spans="1:6" ht="19.5" customHeight="1" thickBot="1">
      <c r="A192" s="23">
        <v>1010</v>
      </c>
      <c r="B192" s="20" t="s">
        <v>199</v>
      </c>
      <c r="C192" s="21" t="s">
        <v>14</v>
      </c>
      <c r="D192" s="36">
        <v>1</v>
      </c>
      <c r="E192" s="35"/>
      <c r="F192" s="35">
        <f t="shared" si="9"/>
        <v>0</v>
      </c>
    </row>
    <row r="193" spans="1:7" ht="19.5" customHeight="1" thickBot="1">
      <c r="A193" s="29"/>
      <c r="B193" s="22" t="s">
        <v>6</v>
      </c>
      <c r="C193" s="31"/>
      <c r="D193" s="35"/>
      <c r="E193" s="35"/>
      <c r="F193" s="35">
        <f t="shared" si="9"/>
        <v>0</v>
      </c>
    </row>
    <row r="194" spans="1:7" ht="19.5" customHeight="1" thickBot="1">
      <c r="A194" s="23">
        <v>1011</v>
      </c>
      <c r="B194" s="20" t="s">
        <v>200</v>
      </c>
      <c r="C194" s="24" t="s">
        <v>1</v>
      </c>
      <c r="D194" s="44">
        <v>2</v>
      </c>
      <c r="E194" s="35"/>
      <c r="F194" s="35">
        <f t="shared" si="9"/>
        <v>0</v>
      </c>
    </row>
    <row r="195" spans="1:7" ht="19.5" customHeight="1" thickBot="1">
      <c r="A195" s="23">
        <v>1012</v>
      </c>
      <c r="B195" s="20" t="s">
        <v>201</v>
      </c>
      <c r="C195" s="21" t="s">
        <v>13</v>
      </c>
      <c r="D195" s="36">
        <v>11</v>
      </c>
      <c r="E195" s="35"/>
      <c r="F195" s="35">
        <f t="shared" si="9"/>
        <v>0</v>
      </c>
    </row>
    <row r="196" spans="1:7" ht="19.5" customHeight="1" thickBot="1">
      <c r="A196" s="23">
        <v>1013</v>
      </c>
      <c r="B196" s="20" t="s">
        <v>202</v>
      </c>
      <c r="C196" s="21" t="s">
        <v>13</v>
      </c>
      <c r="D196" s="36">
        <v>2</v>
      </c>
      <c r="E196" s="35"/>
      <c r="F196" s="35">
        <f t="shared" si="9"/>
        <v>0</v>
      </c>
    </row>
    <row r="197" spans="1:7" ht="19.5" customHeight="1" thickBot="1">
      <c r="A197" s="23">
        <v>1014</v>
      </c>
      <c r="B197" s="20" t="s">
        <v>203</v>
      </c>
      <c r="C197" s="24" t="s">
        <v>13</v>
      </c>
      <c r="D197" s="44">
        <v>5</v>
      </c>
      <c r="E197" s="35"/>
      <c r="F197" s="35">
        <f t="shared" si="9"/>
        <v>0</v>
      </c>
    </row>
    <row r="198" spans="1:7" ht="19.5" customHeight="1" thickBot="1">
      <c r="A198" s="23">
        <v>1015</v>
      </c>
      <c r="B198" s="20" t="s">
        <v>204</v>
      </c>
      <c r="C198" s="24" t="s">
        <v>13</v>
      </c>
      <c r="D198" s="44">
        <v>25</v>
      </c>
      <c r="E198" s="35"/>
      <c r="F198" s="35">
        <f t="shared" si="9"/>
        <v>0</v>
      </c>
    </row>
    <row r="199" spans="1:7" s="1" customFormat="1" ht="16.5" customHeight="1">
      <c r="A199" s="78" t="s">
        <v>16</v>
      </c>
      <c r="B199" s="79"/>
      <c r="C199" s="79"/>
      <c r="D199" s="79"/>
      <c r="E199" s="79"/>
      <c r="F199" s="4">
        <f>SUM(F5:F198)</f>
        <v>0</v>
      </c>
      <c r="G199" s="2"/>
    </row>
    <row r="200" spans="1:7" s="1" customFormat="1" ht="16.5" customHeight="1">
      <c r="A200" s="78" t="s">
        <v>7</v>
      </c>
      <c r="B200" s="79"/>
      <c r="C200" s="79"/>
      <c r="D200" s="79"/>
      <c r="E200" s="79"/>
      <c r="F200" s="4">
        <f>+F199*20%</f>
        <v>0</v>
      </c>
      <c r="G200" s="2"/>
    </row>
    <row r="201" spans="1:7" s="1" customFormat="1" ht="16.5" customHeight="1">
      <c r="A201" s="78" t="s">
        <v>8</v>
      </c>
      <c r="B201" s="80"/>
      <c r="C201" s="80"/>
      <c r="D201" s="80"/>
      <c r="E201" s="80"/>
      <c r="F201" s="4">
        <f>+F199+F200</f>
        <v>0</v>
      </c>
      <c r="G201" s="2"/>
    </row>
    <row r="202" spans="1:7" s="1" customFormat="1" ht="35.25" customHeight="1">
      <c r="A202" s="73" t="s">
        <v>9</v>
      </c>
      <c r="B202" s="73"/>
      <c r="C202" s="73"/>
      <c r="D202" s="73"/>
      <c r="E202" s="73"/>
      <c r="F202" s="73"/>
      <c r="G202" s="3"/>
    </row>
  </sheetData>
  <mergeCells count="37">
    <mergeCell ref="A202:F202"/>
    <mergeCell ref="A171:E171"/>
    <mergeCell ref="A175:E175"/>
    <mergeCell ref="A179:E179"/>
    <mergeCell ref="A199:E199"/>
    <mergeCell ref="A200:E200"/>
    <mergeCell ref="A201:E201"/>
    <mergeCell ref="A121:E121"/>
    <mergeCell ref="A23:A24"/>
    <mergeCell ref="B23:B24"/>
    <mergeCell ref="C23:C24"/>
    <mergeCell ref="D23:D24"/>
    <mergeCell ref="E23:E24"/>
    <mergeCell ref="A48:E48"/>
    <mergeCell ref="A52:E52"/>
    <mergeCell ref="A64:E64"/>
    <mergeCell ref="A76:E76"/>
    <mergeCell ref="A120:E120"/>
    <mergeCell ref="F23:F24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:F1"/>
    <mergeCell ref="A2:F2"/>
    <mergeCell ref="A4:E4"/>
    <mergeCell ref="A8:A9"/>
    <mergeCell ref="C8:C9"/>
    <mergeCell ref="D8:D9"/>
    <mergeCell ref="E8:E9"/>
    <mergeCell ref="F8:F9"/>
  </mergeCells>
  <pageMargins left="0.19685039370078741" right="0.19685039370078741" top="0.39370078740157483" bottom="0.39370078740157483" header="1.3385826771653544" footer="0.86614173228346458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BORDEREU EST H (2)</vt:lpstr>
      <vt:lpstr>'BORDEREU EST H (2)'!Impression_des_titres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SKM_C251i26051309110</dc:title>
  <dc:creator>souad er rachidy</dc:creator>
  <cp:lastModifiedBy>hp</cp:lastModifiedBy>
  <cp:lastPrinted>2026-07-01T17:14:58Z</cp:lastPrinted>
  <dcterms:created xsi:type="dcterms:W3CDTF">2026-05-13T08:17:39Z</dcterms:created>
  <dcterms:modified xsi:type="dcterms:W3CDTF">2026-07-27T09:04:54Z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2026-05-13T00:00:00Z</vt:filetime>
  </property>
  <property fmtid="{D5CDD505-2E9C-101B-9397-08002B2CF9AE}" pid="3" name="Creator">
    <vt:lpwstr>KM_C251i</vt:lpwstr>
  </property>
  <property fmtid="{D5CDD505-2E9C-101B-9397-08002B2CF9AE}" pid="4" name="LastSaved">
    <vt:filetime>2026-05-13T00:00:00Z</vt:filetime>
  </property>
  <property fmtid="{D5CDD505-2E9C-101B-9397-08002B2CF9AE}" pid="5" name="Producer">
    <vt:lpwstr>KONICA MINOLTA bizhub C251i</vt:lpwstr>
  </property>
</Properties>
</file>