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00000000000000 ETE 2026\EXTENTION\AOO 93 Prescolaitrre EN SEPT LOTS\"/>
    </mc:Choice>
  </mc:AlternateContent>
  <xr:revisionPtr revIDLastSave="0" documentId="13_ncr:1_{0309BB46-FCB3-4559-BB25-316F9BA506E6}" xr6:coauthVersionLast="47" xr6:coauthVersionMax="47" xr10:uidLastSave="{00000000-0000-0000-0000-000000000000}"/>
  <bookViews>
    <workbookView xWindow="-110" yWindow="-110" windowWidth="19420" windowHeight="10420" xr2:uid="{F634A1F8-4CFC-4D2E-A78C-6DF83D2AC1B0}"/>
  </bookViews>
  <sheets>
    <sheet name="BORDEREAU" sheetId="4" r:id="rId1"/>
  </sheets>
  <definedNames>
    <definedName name="_xlnm.Print_Titles" localSheetId="0">BORDEREAU!$5:$5</definedName>
    <definedName name="_xlnm.Print_Area" localSheetId="0">BORDEREAU!$A$1:$F$105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2" i="4" l="1"/>
  <c r="F91" i="4"/>
  <c r="F90" i="4"/>
  <c r="F89" i="4"/>
  <c r="F87" i="4"/>
  <c r="F86" i="4"/>
  <c r="F84" i="4"/>
  <c r="F83" i="4"/>
  <c r="F82" i="4"/>
  <c r="F81" i="4"/>
  <c r="F80" i="4"/>
  <c r="F79" i="4"/>
  <c r="F76" i="4"/>
  <c r="F75" i="4"/>
  <c r="F74" i="4"/>
  <c r="F73" i="4"/>
  <c r="F72" i="4"/>
  <c r="F71" i="4"/>
  <c r="F70" i="4"/>
  <c r="F68" i="4"/>
  <c r="F67" i="4"/>
  <c r="F66" i="4"/>
  <c r="F65" i="4"/>
  <c r="F64" i="4"/>
  <c r="F63" i="4"/>
  <c r="F62" i="4"/>
  <c r="F59" i="4"/>
  <c r="F58" i="4"/>
  <c r="F57" i="4"/>
  <c r="F55" i="4"/>
  <c r="F54" i="4"/>
  <c r="F52" i="4"/>
  <c r="F51" i="4"/>
  <c r="F48" i="4"/>
  <c r="F47" i="4"/>
  <c r="F46" i="4"/>
  <c r="F44" i="4"/>
  <c r="F43" i="4"/>
  <c r="F42" i="4"/>
  <c r="F41" i="4"/>
  <c r="F40" i="4"/>
  <c r="F39" i="4"/>
  <c r="F38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94" i="4" l="1"/>
  <c r="F95" i="4" l="1"/>
  <c r="F96" i="4" s="1"/>
</calcChain>
</file>

<file path=xl/sharedStrings.xml><?xml version="1.0" encoding="utf-8"?>
<sst xmlns="http://schemas.openxmlformats.org/spreadsheetml/2006/main" count="172" uniqueCount="104">
  <si>
    <t>BORDEREAU DES PRIX ET DETAIL ESTIMATIF</t>
  </si>
  <si>
    <t>Gros béton</t>
  </si>
  <si>
    <t>Kg</t>
  </si>
  <si>
    <t>Arase étanche</t>
  </si>
  <si>
    <t>U</t>
  </si>
  <si>
    <t>Porte à lame</t>
  </si>
  <si>
    <t>Ens</t>
  </si>
  <si>
    <t>Hérissonage en pierres sèches</t>
  </si>
  <si>
    <t>Chape de lissage</t>
  </si>
  <si>
    <t>N° Prix</t>
  </si>
  <si>
    <t>Désignation des ouvrages</t>
  </si>
  <si>
    <t>Quantité</t>
  </si>
  <si>
    <t>Prix Unitaire (H.T)</t>
  </si>
  <si>
    <t>Montant Total
(H.T)</t>
  </si>
  <si>
    <t>100- GROS ŒUVRE</t>
  </si>
  <si>
    <t>Décapage et nivellement du terrain y compris évacuation à la décharge public</t>
  </si>
  <si>
    <t>M2</t>
  </si>
  <si>
    <t>Fouilles en puits, en tranchées et en rigoles dans tout terrain y compris rocher</t>
  </si>
  <si>
    <t>M3</t>
  </si>
  <si>
    <t>Mise en remblais en terre sélectionnée ou en tout venant ou évacuation à la décharge publique</t>
  </si>
  <si>
    <t>Béton de propreté</t>
  </si>
  <si>
    <t>Maçonnerie de moellons en fondation</t>
  </si>
  <si>
    <t xml:space="preserve">Forme de Béton, y compris aciers </t>
  </si>
  <si>
    <t>Renformis en béton</t>
  </si>
  <si>
    <t>Béton armé en fondation pour tout ouvrage</t>
  </si>
  <si>
    <t>Acier à haute adhérence en fondation</t>
  </si>
  <si>
    <t>Canalisations en PVC (série 1) tout diamètre pour assainissement</t>
  </si>
  <si>
    <t>ML</t>
  </si>
  <si>
    <t>Regard type visitable ou non visitable  pour évacuation de 0,40 x 0,40 M</t>
  </si>
  <si>
    <t>Regard siphonné de 0,80 x 0,40 M</t>
  </si>
  <si>
    <t>Fosse septique capacité 6m3</t>
  </si>
  <si>
    <t>Puits perdu 2,00m de diamètre et 4,00m de profondeur</t>
  </si>
  <si>
    <t>Béton armé en élévation pour tout ouvrage</t>
  </si>
  <si>
    <t>Aciers à haute adhérence en élévation</t>
  </si>
  <si>
    <t>Plancher hourdis 15+5 y compris aciers</t>
  </si>
  <si>
    <t>Dallette en béton armé</t>
  </si>
  <si>
    <t>Appuis de fenêtre en béton armé y compris finition</t>
  </si>
  <si>
    <t>Double cloison de 35cm (Cloison de 10cm et 20cm avec lame d’aire de 5cm)</t>
  </si>
  <si>
    <t>Maçonnerie en agglos de 20cm</t>
  </si>
  <si>
    <t>Cloison en agglos de 10cm</t>
  </si>
  <si>
    <t>Enduit extérieur au mortier bâtard</t>
  </si>
  <si>
    <t>Enduit intérieur au mortier  de ciment y  compris baguette d'angle métallique</t>
  </si>
  <si>
    <t>Taloche en plâtre pour plafond</t>
  </si>
  <si>
    <t>Façon de dessus du nez d'acrotère et larmier</t>
  </si>
  <si>
    <t>Cache descente d’eau pluviale en béton armé</t>
  </si>
  <si>
    <t>200- ETANCHEITE</t>
  </si>
  <si>
    <t>Forme de pente</t>
  </si>
  <si>
    <t>Etanchéité bicouche</t>
  </si>
  <si>
    <t>Relief d'étanchéité</t>
  </si>
  <si>
    <t>Protection de relief d'étanchéité</t>
  </si>
  <si>
    <t>Protection lourde</t>
  </si>
  <si>
    <t>Gargouille en plomb y compris crapaudine</t>
  </si>
  <si>
    <t>300- REVETEMENT DE SOLS ET MURS - FAUX PLAFOND</t>
  </si>
  <si>
    <t>Revêtement sol en grès cérame y compris plinthe</t>
  </si>
  <si>
    <t>Revêtement mural en carreaux grès cérame</t>
  </si>
  <si>
    <t>Dallage périphérique et allées en béton reflué</t>
  </si>
  <si>
    <t>400/ MENUISERIE BOIS ET METALLIQUE</t>
  </si>
  <si>
    <t>400-A/ MENUISERIE BOIS</t>
  </si>
  <si>
    <t>Porte placards isoplane</t>
  </si>
  <si>
    <t>400-B/ MENUISERIE ALUMINIUM</t>
  </si>
  <si>
    <t>Fenêtre vitrée en aluminium ouvrante à la  française</t>
  </si>
  <si>
    <t>Châssis vitré en aluminium à soufflet</t>
  </si>
  <si>
    <t>400-C/ MENUISERIE METALLIQUE</t>
  </si>
  <si>
    <t>Grille de défense</t>
  </si>
  <si>
    <t>Porte métallique ouvrante à la française</t>
  </si>
  <si>
    <t>Plaques signalétiques</t>
  </si>
  <si>
    <t>500/  ELECTRICITE - LUSTRERIE</t>
  </si>
  <si>
    <t>500-A/ RESEAU INTERIEUR ET EXTERIEUR</t>
  </si>
  <si>
    <t>Branchement au réseau électrique</t>
  </si>
  <si>
    <t>Boîte de coupure étanche</t>
  </si>
  <si>
    <t xml:space="preserve">Mise à la terre </t>
  </si>
  <si>
    <t>Tableau électrique secondaire</t>
  </si>
  <si>
    <t>Boîte de raccordement</t>
  </si>
  <si>
    <t>Circuit équipotentiel</t>
  </si>
  <si>
    <t>Câble R.V.F.V de 4x16 mm2 + T</t>
  </si>
  <si>
    <t>500-B/ FOYERS - PRISES - LUSTRERIE</t>
  </si>
  <si>
    <t>Foyer simple allumage</t>
  </si>
  <si>
    <t>Foyers supplémentaires</t>
  </si>
  <si>
    <t xml:space="preserve">Prise courant 16A + T + câble   </t>
  </si>
  <si>
    <t>Plafonnier</t>
  </si>
  <si>
    <t>Hublot étanche</t>
  </si>
  <si>
    <t>Applique murale étanche</t>
  </si>
  <si>
    <t>Bloc Autonome de Secours</t>
  </si>
  <si>
    <t>600/ PLOMBERIE SANITAIRE - PROTECTION &amp; DETECTION INCENDIE</t>
  </si>
  <si>
    <t>600-A/ RESEAU INTERIEUR ET EXTERIEUR</t>
  </si>
  <si>
    <t xml:space="preserve">Branchement au réseau de l’eau potable existant </t>
  </si>
  <si>
    <t>Canalisation en polyéthylène tout diamètre</t>
  </si>
  <si>
    <t>Regard pour vanne d'arrêt y compris Vanne d'arrêt de tout diamètre</t>
  </si>
  <si>
    <t>Canalisation PPR  encastrée ou apparente tout diamètre</t>
  </si>
  <si>
    <t>Vanne et robinet d'arrêt à l'intérieur tout diamètre</t>
  </si>
  <si>
    <t>Evacuation eau pluviale, eau usée et de vanne en PVC tout diamètre</t>
  </si>
  <si>
    <t>600-B/ APPAREILS SANITAIRE</t>
  </si>
  <si>
    <t>Lave main y compris mitigeur EF-EC</t>
  </si>
  <si>
    <t>WC à l'anglaise à chasse basse petite taille</t>
  </si>
  <si>
    <t>700/ PEINTURE</t>
  </si>
  <si>
    <t>Peinture griffé sur façades</t>
  </si>
  <si>
    <t>Peinture vinylique sur mur et plafonds intérieurs compris colle</t>
  </si>
  <si>
    <t>Peinture glycérophtalique laquée sur menuiserie bois</t>
  </si>
  <si>
    <t xml:space="preserve">Peinture glycérophtalique laquée sur menuiserie métallique    </t>
  </si>
  <si>
    <t xml:space="preserve">  TOTAL H.T. .........................................................................................</t>
  </si>
  <si>
    <t xml:space="preserve">   T.V.A.  20% ........................................................................................</t>
  </si>
  <si>
    <t xml:space="preserve">  TOTAL GENERAL T.T.C ........................................................................</t>
  </si>
  <si>
    <t>APPEL D’OFFRES NATIONAL SUR OFFRES DE PRIX  N: 93/2026/INV DU 07/09/2026 à 10H00 - LOT 01</t>
  </si>
  <si>
    <t>LOT 01: TRAVAUX DE CONSTRUCTION DE 06 (SIX) SALLES PRESCOLAIRES AUX 05 ECOLES PRIMAIRES RELEVANT DE LA DIRECTION PROVINCIALE DE L'AREF SM A TAROUDANT.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</si>
</sst>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w Cen MT"/>
      <family val="2"/>
    </font>
    <font>
      <sz val="11"/>
      <name val="Tw Cen MT"/>
      <family val="2"/>
    </font>
    <font>
      <i/>
      <sz val="11"/>
      <name val="Tw Cen MT"/>
      <family val="2"/>
    </font>
    <font>
      <b/>
      <sz val="12"/>
      <name val="Tw Cen MT"/>
      <family val="2"/>
    </font>
    <font>
      <sz val="16"/>
      <name val="Tw Cen MT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u/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1" applyNumberFormat="1" applyFont="1" applyAlignment="1">
      <alignment wrapText="1"/>
    </xf>
    <xf numFmtId="0" fontId="6" fillId="0" borderId="0" xfId="0" applyFont="1"/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10" fillId="6" borderId="9" xfId="2" applyFont="1" applyFill="1" applyBorder="1" applyAlignment="1">
      <alignment vertical="center" wrapText="1"/>
    </xf>
    <xf numFmtId="0" fontId="9" fillId="0" borderId="9" xfId="2" applyFont="1" applyBorder="1" applyAlignment="1">
      <alignment vertical="center"/>
    </xf>
    <xf numFmtId="4" fontId="9" fillId="0" borderId="9" xfId="2" applyNumberFormat="1" applyFont="1" applyBorder="1" applyAlignment="1">
      <alignment vertical="center"/>
    </xf>
    <xf numFmtId="4" fontId="9" fillId="0" borderId="10" xfId="2" applyNumberFormat="1" applyFont="1" applyBorder="1" applyAlignment="1">
      <alignment horizontal="right" vertical="center"/>
    </xf>
    <xf numFmtId="0" fontId="9" fillId="0" borderId="11" xfId="2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9" fillId="0" borderId="11" xfId="2" applyFont="1" applyBorder="1" applyAlignment="1">
      <alignment horizontal="center" vertical="center" wrapText="1"/>
    </xf>
    <xf numFmtId="0" fontId="10" fillId="6" borderId="12" xfId="2" applyFont="1" applyFill="1" applyBorder="1" applyAlignment="1">
      <alignment vertical="center" wrapText="1"/>
    </xf>
    <xf numFmtId="0" fontId="12" fillId="7" borderId="12" xfId="0" applyFont="1" applyFill="1" applyBorder="1" applyAlignment="1">
      <alignment horizontal="center" vertical="center"/>
    </xf>
    <xf numFmtId="4" fontId="12" fillId="7" borderId="12" xfId="0" applyNumberFormat="1" applyFont="1" applyFill="1" applyBorder="1" applyAlignment="1">
      <alignment vertical="center"/>
    </xf>
    <xf numFmtId="0" fontId="11" fillId="7" borderId="12" xfId="0" applyFont="1" applyFill="1" applyBorder="1" applyAlignment="1">
      <alignment horizontal="center" vertical="center"/>
    </xf>
    <xf numFmtId="0" fontId="9" fillId="0" borderId="12" xfId="2" applyFont="1" applyBorder="1" applyAlignment="1">
      <alignment vertical="center"/>
    </xf>
    <xf numFmtId="4" fontId="9" fillId="0" borderId="12" xfId="2" applyNumberFormat="1" applyFont="1" applyBorder="1" applyAlignment="1">
      <alignment vertical="center"/>
    </xf>
    <xf numFmtId="0" fontId="8" fillId="0" borderId="12" xfId="2" applyFont="1" applyBorder="1" applyAlignment="1">
      <alignment vertical="center"/>
    </xf>
    <xf numFmtId="4" fontId="8" fillId="0" borderId="12" xfId="2" applyNumberFormat="1" applyFont="1" applyBorder="1" applyAlignment="1">
      <alignment vertical="center"/>
    </xf>
    <xf numFmtId="0" fontId="9" fillId="0" borderId="11" xfId="2" applyFont="1" applyBorder="1" applyAlignment="1">
      <alignment vertical="center"/>
    </xf>
    <xf numFmtId="0" fontId="8" fillId="2" borderId="12" xfId="2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4" fontId="9" fillId="0" borderId="0" xfId="2" applyNumberFormat="1" applyFont="1" applyAlignment="1">
      <alignment vertical="center"/>
    </xf>
    <xf numFmtId="4" fontId="9" fillId="0" borderId="0" xfId="2" applyNumberFormat="1" applyFont="1" applyAlignment="1">
      <alignment horizontal="right" vertical="center"/>
    </xf>
    <xf numFmtId="0" fontId="13" fillId="0" borderId="1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4" fontId="13" fillId="0" borderId="3" xfId="2" applyNumberFormat="1" applyFont="1" applyBorder="1" applyAlignment="1">
      <alignment horizontal="right" vertical="center"/>
    </xf>
    <xf numFmtId="4" fontId="9" fillId="7" borderId="9" xfId="2" applyNumberFormat="1" applyFont="1" applyFill="1" applyBorder="1" applyAlignment="1">
      <alignment vertical="center"/>
    </xf>
    <xf numFmtId="4" fontId="12" fillId="7" borderId="12" xfId="0" applyNumberFormat="1" applyFont="1" applyFill="1" applyBorder="1" applyAlignment="1">
      <alignment horizontal="center" vertical="center"/>
    </xf>
    <xf numFmtId="4" fontId="9" fillId="7" borderId="12" xfId="2" applyNumberFormat="1" applyFont="1" applyFill="1" applyBorder="1" applyAlignment="1">
      <alignment vertical="center"/>
    </xf>
    <xf numFmtId="4" fontId="8" fillId="7" borderId="12" xfId="2" applyNumberFormat="1" applyFont="1" applyFill="1" applyBorder="1" applyAlignment="1">
      <alignment vertical="center"/>
    </xf>
    <xf numFmtId="4" fontId="12" fillId="7" borderId="13" xfId="0" applyNumberFormat="1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4" fontId="8" fillId="3" borderId="2" xfId="2" applyNumberFormat="1" applyFont="1" applyFill="1" applyBorder="1" applyAlignment="1">
      <alignment horizontal="center" vertical="center"/>
    </xf>
    <xf numFmtId="4" fontId="8" fillId="3" borderId="2" xfId="2" applyNumberFormat="1" applyFont="1" applyFill="1" applyBorder="1" applyAlignment="1">
      <alignment horizontal="center" vertical="center" wrapText="1"/>
    </xf>
    <xf numFmtId="4" fontId="8" fillId="3" borderId="3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/>
    </xf>
    <xf numFmtId="164" fontId="5" fillId="0" borderId="4" xfId="1" applyFont="1" applyFill="1" applyBorder="1" applyAlignment="1">
      <alignment horizont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2 2" xfId="2" xr:uid="{1FDF3232-56E4-40C4-8A4F-C5CB87C47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0</xdr:row>
      <xdr:rowOff>0</xdr:rowOff>
    </xdr:from>
    <xdr:to>
      <xdr:col>5</xdr:col>
      <xdr:colOff>304800</xdr:colOff>
      <xdr:row>0</xdr:row>
      <xdr:rowOff>722613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0DD3A8A-FE00-498C-8F98-5327956B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" y="0"/>
          <a:ext cx="6375400" cy="722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42B6-12C2-4747-872F-1B6E51791CA8}">
  <sheetPr>
    <tabColor theme="0" tint="-0.14999847407452621"/>
    <pageSetUpPr fitToPage="1"/>
  </sheetPr>
  <dimension ref="A1:G96"/>
  <sheetViews>
    <sheetView tabSelected="1" view="pageBreakPreview" zoomScaleNormal="100" zoomScaleSheetLayoutView="100" workbookViewId="0">
      <selection activeCell="A4" sqref="A4:F4"/>
    </sheetView>
  </sheetViews>
  <sheetFormatPr baseColWidth="10" defaultRowHeight="14.5" x14ac:dyDescent="0.35"/>
  <cols>
    <col min="1" max="1" width="8.90625" customWidth="1"/>
    <col min="2" max="2" width="57.453125" customWidth="1"/>
    <col min="3" max="3" width="6.6328125" customWidth="1"/>
    <col min="4" max="4" width="9.54296875" customWidth="1"/>
    <col min="5" max="5" width="11.08984375" customWidth="1"/>
    <col min="6" max="6" width="16" customWidth="1"/>
  </cols>
  <sheetData>
    <row r="1" spans="1:7" ht="66" customHeight="1" thickBot="1" x14ac:dyDescent="0.4">
      <c r="A1" s="2"/>
      <c r="B1" s="3"/>
      <c r="C1" s="2"/>
      <c r="D1" s="4"/>
    </row>
    <row r="2" spans="1:7" s="5" customFormat="1" ht="20.5" thickBot="1" x14ac:dyDescent="0.45">
      <c r="A2" s="53" t="s">
        <v>102</v>
      </c>
      <c r="B2" s="54"/>
      <c r="C2" s="54"/>
      <c r="D2" s="54"/>
      <c r="E2" s="54"/>
      <c r="F2" s="55"/>
    </row>
    <row r="3" spans="1:7" s="5" customFormat="1" ht="20.5" thickBot="1" x14ac:dyDescent="0.45">
      <c r="A3" s="6" t="s">
        <v>0</v>
      </c>
      <c r="B3" s="7"/>
      <c r="C3" s="7"/>
      <c r="D3" s="7"/>
      <c r="E3" s="7"/>
      <c r="F3" s="8"/>
    </row>
    <row r="4" spans="1:7" s="5" customFormat="1" ht="40" customHeight="1" thickBot="1" x14ac:dyDescent="0.45">
      <c r="A4" s="9" t="s">
        <v>103</v>
      </c>
      <c r="B4" s="10"/>
      <c r="C4" s="10"/>
      <c r="D4" s="10"/>
      <c r="E4" s="10"/>
      <c r="F4" s="11"/>
    </row>
    <row r="5" spans="1:7" ht="25.5" thickBot="1" x14ac:dyDescent="0.4">
      <c r="A5" s="51" t="s">
        <v>9</v>
      </c>
      <c r="B5" s="47" t="s">
        <v>10</v>
      </c>
      <c r="C5" s="47" t="s">
        <v>4</v>
      </c>
      <c r="D5" s="48" t="s">
        <v>11</v>
      </c>
      <c r="E5" s="49" t="s">
        <v>12</v>
      </c>
      <c r="F5" s="50" t="s">
        <v>13</v>
      </c>
    </row>
    <row r="6" spans="1:7" ht="18" customHeight="1" x14ac:dyDescent="0.35">
      <c r="A6" s="12"/>
      <c r="B6" s="13" t="s">
        <v>14</v>
      </c>
      <c r="C6" s="14"/>
      <c r="D6" s="15"/>
      <c r="E6" s="42"/>
      <c r="F6" s="16"/>
      <c r="G6" s="1"/>
    </row>
    <row r="7" spans="1:7" ht="21" customHeight="1" x14ac:dyDescent="0.35">
      <c r="A7" s="17">
        <v>1</v>
      </c>
      <c r="B7" s="18" t="s">
        <v>15</v>
      </c>
      <c r="C7" s="19" t="s">
        <v>16</v>
      </c>
      <c r="D7" s="20">
        <v>480</v>
      </c>
      <c r="E7" s="43"/>
      <c r="F7" s="52">
        <f t="shared" ref="F7:F70" si="0">E7*D7</f>
        <v>0</v>
      </c>
    </row>
    <row r="8" spans="1:7" ht="21" customHeight="1" x14ac:dyDescent="0.35">
      <c r="A8" s="17">
        <v>2</v>
      </c>
      <c r="B8" s="18" t="s">
        <v>17</v>
      </c>
      <c r="C8" s="19" t="s">
        <v>18</v>
      </c>
      <c r="D8" s="20">
        <v>180</v>
      </c>
      <c r="E8" s="43"/>
      <c r="F8" s="52">
        <f t="shared" si="0"/>
        <v>0</v>
      </c>
    </row>
    <row r="9" spans="1:7" ht="23" x14ac:dyDescent="0.35">
      <c r="A9" s="17">
        <v>3</v>
      </c>
      <c r="B9" s="18" t="s">
        <v>19</v>
      </c>
      <c r="C9" s="19" t="s">
        <v>18</v>
      </c>
      <c r="D9" s="20">
        <v>180</v>
      </c>
      <c r="E9" s="43"/>
      <c r="F9" s="52">
        <f t="shared" si="0"/>
        <v>0</v>
      </c>
    </row>
    <row r="10" spans="1:7" ht="18" customHeight="1" x14ac:dyDescent="0.35">
      <c r="A10" s="17">
        <v>4</v>
      </c>
      <c r="B10" s="21" t="s">
        <v>20</v>
      </c>
      <c r="C10" s="19" t="s">
        <v>18</v>
      </c>
      <c r="D10" s="20">
        <v>30</v>
      </c>
      <c r="E10" s="43"/>
      <c r="F10" s="52">
        <f t="shared" si="0"/>
        <v>0</v>
      </c>
    </row>
    <row r="11" spans="1:7" ht="21" customHeight="1" x14ac:dyDescent="0.35">
      <c r="A11" s="17">
        <v>5</v>
      </c>
      <c r="B11" s="21" t="s">
        <v>1</v>
      </c>
      <c r="C11" s="19" t="s">
        <v>18</v>
      </c>
      <c r="D11" s="20">
        <v>12</v>
      </c>
      <c r="E11" s="43"/>
      <c r="F11" s="52">
        <f t="shared" si="0"/>
        <v>0</v>
      </c>
    </row>
    <row r="12" spans="1:7" ht="21" customHeight="1" x14ac:dyDescent="0.35">
      <c r="A12" s="17">
        <v>6</v>
      </c>
      <c r="B12" s="21" t="s">
        <v>21</v>
      </c>
      <c r="C12" s="19" t="s">
        <v>18</v>
      </c>
      <c r="D12" s="20">
        <v>144</v>
      </c>
      <c r="E12" s="43"/>
      <c r="F12" s="52">
        <f t="shared" si="0"/>
        <v>0</v>
      </c>
    </row>
    <row r="13" spans="1:7" ht="21" customHeight="1" x14ac:dyDescent="0.35">
      <c r="A13" s="17">
        <v>7</v>
      </c>
      <c r="B13" s="21" t="s">
        <v>3</v>
      </c>
      <c r="C13" s="19" t="s">
        <v>16</v>
      </c>
      <c r="D13" s="20">
        <v>132</v>
      </c>
      <c r="E13" s="43"/>
      <c r="F13" s="52">
        <f t="shared" si="0"/>
        <v>0</v>
      </c>
    </row>
    <row r="14" spans="1:7" ht="21" customHeight="1" x14ac:dyDescent="0.35">
      <c r="A14" s="17">
        <v>8</v>
      </c>
      <c r="B14" s="21" t="s">
        <v>7</v>
      </c>
      <c r="C14" s="19" t="s">
        <v>16</v>
      </c>
      <c r="D14" s="20">
        <v>450</v>
      </c>
      <c r="E14" s="43"/>
      <c r="F14" s="52">
        <f t="shared" si="0"/>
        <v>0</v>
      </c>
    </row>
    <row r="15" spans="1:7" ht="21" customHeight="1" x14ac:dyDescent="0.35">
      <c r="A15" s="17">
        <v>9</v>
      </c>
      <c r="B15" s="21" t="s">
        <v>22</v>
      </c>
      <c r="C15" s="19" t="s">
        <v>16</v>
      </c>
      <c r="D15" s="20">
        <v>450</v>
      </c>
      <c r="E15" s="43"/>
      <c r="F15" s="52">
        <f t="shared" si="0"/>
        <v>0</v>
      </c>
    </row>
    <row r="16" spans="1:7" ht="21" customHeight="1" x14ac:dyDescent="0.35">
      <c r="A16" s="17">
        <v>10</v>
      </c>
      <c r="B16" s="21" t="s">
        <v>23</v>
      </c>
      <c r="C16" s="19" t="s">
        <v>16</v>
      </c>
      <c r="D16" s="20">
        <v>12</v>
      </c>
      <c r="E16" s="43"/>
      <c r="F16" s="52">
        <f t="shared" si="0"/>
        <v>0</v>
      </c>
    </row>
    <row r="17" spans="1:6" ht="18" customHeight="1" x14ac:dyDescent="0.35">
      <c r="A17" s="17">
        <v>11</v>
      </c>
      <c r="B17" s="21" t="s">
        <v>24</v>
      </c>
      <c r="C17" s="19" t="s">
        <v>18</v>
      </c>
      <c r="D17" s="20">
        <v>48</v>
      </c>
      <c r="E17" s="43"/>
      <c r="F17" s="52">
        <f t="shared" si="0"/>
        <v>0</v>
      </c>
    </row>
    <row r="18" spans="1:6" ht="21" customHeight="1" x14ac:dyDescent="0.35">
      <c r="A18" s="17">
        <v>12</v>
      </c>
      <c r="B18" s="21" t="s">
        <v>25</v>
      </c>
      <c r="C18" s="19" t="s">
        <v>2</v>
      </c>
      <c r="D18" s="20">
        <v>5280</v>
      </c>
      <c r="E18" s="43"/>
      <c r="F18" s="52">
        <f t="shared" si="0"/>
        <v>0</v>
      </c>
    </row>
    <row r="19" spans="1:6" ht="21" customHeight="1" x14ac:dyDescent="0.35">
      <c r="A19" s="17">
        <v>13</v>
      </c>
      <c r="B19" s="18" t="s">
        <v>26</v>
      </c>
      <c r="C19" s="19" t="s">
        <v>27</v>
      </c>
      <c r="D19" s="20">
        <v>90</v>
      </c>
      <c r="E19" s="43"/>
      <c r="F19" s="52">
        <f t="shared" si="0"/>
        <v>0</v>
      </c>
    </row>
    <row r="20" spans="1:6" ht="21" customHeight="1" x14ac:dyDescent="0.35">
      <c r="A20" s="17">
        <v>14</v>
      </c>
      <c r="B20" s="18" t="s">
        <v>28</v>
      </c>
      <c r="C20" s="19" t="s">
        <v>4</v>
      </c>
      <c r="D20" s="20">
        <v>18</v>
      </c>
      <c r="E20" s="43"/>
      <c r="F20" s="52">
        <f t="shared" si="0"/>
        <v>0</v>
      </c>
    </row>
    <row r="21" spans="1:6" ht="18" customHeight="1" x14ac:dyDescent="0.35">
      <c r="A21" s="17">
        <v>15</v>
      </c>
      <c r="B21" s="21" t="s">
        <v>29</v>
      </c>
      <c r="C21" s="19" t="s">
        <v>4</v>
      </c>
      <c r="D21" s="20">
        <v>5</v>
      </c>
      <c r="E21" s="43"/>
      <c r="F21" s="52">
        <f t="shared" si="0"/>
        <v>0</v>
      </c>
    </row>
    <row r="22" spans="1:6" ht="21" customHeight="1" x14ac:dyDescent="0.35">
      <c r="A22" s="17">
        <v>16</v>
      </c>
      <c r="B22" s="21" t="s">
        <v>30</v>
      </c>
      <c r="C22" s="19" t="s">
        <v>4</v>
      </c>
      <c r="D22" s="20">
        <v>5</v>
      </c>
      <c r="E22" s="43"/>
      <c r="F22" s="52">
        <f t="shared" si="0"/>
        <v>0</v>
      </c>
    </row>
    <row r="23" spans="1:6" ht="21" customHeight="1" x14ac:dyDescent="0.35">
      <c r="A23" s="17">
        <v>17</v>
      </c>
      <c r="B23" s="21" t="s">
        <v>31</v>
      </c>
      <c r="C23" s="19" t="s">
        <v>4</v>
      </c>
      <c r="D23" s="20">
        <v>5</v>
      </c>
      <c r="E23" s="43"/>
      <c r="F23" s="52">
        <f>E23*D23</f>
        <v>0</v>
      </c>
    </row>
    <row r="24" spans="1:6" ht="21" customHeight="1" x14ac:dyDescent="0.35">
      <c r="A24" s="17">
        <v>18</v>
      </c>
      <c r="B24" s="21" t="s">
        <v>32</v>
      </c>
      <c r="C24" s="19" t="s">
        <v>18</v>
      </c>
      <c r="D24" s="20">
        <v>63</v>
      </c>
      <c r="E24" s="43"/>
      <c r="F24" s="52">
        <f t="shared" si="0"/>
        <v>0</v>
      </c>
    </row>
    <row r="25" spans="1:6" ht="21" customHeight="1" x14ac:dyDescent="0.35">
      <c r="A25" s="17">
        <v>19</v>
      </c>
      <c r="B25" s="21" t="s">
        <v>33</v>
      </c>
      <c r="C25" s="19" t="s">
        <v>2</v>
      </c>
      <c r="D25" s="20">
        <v>8505</v>
      </c>
      <c r="E25" s="43"/>
      <c r="F25" s="52">
        <f t="shared" si="0"/>
        <v>0</v>
      </c>
    </row>
    <row r="26" spans="1:6" ht="21" customHeight="1" x14ac:dyDescent="0.35">
      <c r="A26" s="17">
        <v>20</v>
      </c>
      <c r="B26" s="21" t="s">
        <v>34</v>
      </c>
      <c r="C26" s="19" t="s">
        <v>16</v>
      </c>
      <c r="D26" s="20">
        <v>468</v>
      </c>
      <c r="E26" s="43"/>
      <c r="F26" s="52">
        <f t="shared" si="0"/>
        <v>0</v>
      </c>
    </row>
    <row r="27" spans="1:6" ht="21" customHeight="1" x14ac:dyDescent="0.35">
      <c r="A27" s="17">
        <v>21</v>
      </c>
      <c r="B27" s="21" t="s">
        <v>35</v>
      </c>
      <c r="C27" s="19" t="s">
        <v>27</v>
      </c>
      <c r="D27" s="20">
        <v>12</v>
      </c>
      <c r="E27" s="43"/>
      <c r="F27" s="52">
        <f t="shared" si="0"/>
        <v>0</v>
      </c>
    </row>
    <row r="28" spans="1:6" ht="21" customHeight="1" x14ac:dyDescent="0.35">
      <c r="A28" s="17">
        <v>22</v>
      </c>
      <c r="B28" s="21" t="s">
        <v>36</v>
      </c>
      <c r="C28" s="19" t="s">
        <v>27</v>
      </c>
      <c r="D28" s="20">
        <v>72</v>
      </c>
      <c r="E28" s="43"/>
      <c r="F28" s="52">
        <f t="shared" si="0"/>
        <v>0</v>
      </c>
    </row>
    <row r="29" spans="1:6" ht="21" customHeight="1" x14ac:dyDescent="0.35">
      <c r="A29" s="17">
        <v>23</v>
      </c>
      <c r="B29" s="21" t="s">
        <v>37</v>
      </c>
      <c r="C29" s="19" t="s">
        <v>16</v>
      </c>
      <c r="D29" s="20">
        <v>540</v>
      </c>
      <c r="E29" s="43"/>
      <c r="F29" s="52">
        <f>E29*D29</f>
        <v>0</v>
      </c>
    </row>
    <row r="30" spans="1:6" ht="20.149999999999999" customHeight="1" x14ac:dyDescent="0.35">
      <c r="A30" s="17">
        <v>24</v>
      </c>
      <c r="B30" s="21" t="s">
        <v>38</v>
      </c>
      <c r="C30" s="19" t="s">
        <v>16</v>
      </c>
      <c r="D30" s="20">
        <v>168</v>
      </c>
      <c r="E30" s="43"/>
      <c r="F30" s="52">
        <f t="shared" si="0"/>
        <v>0</v>
      </c>
    </row>
    <row r="31" spans="1:6" ht="20.149999999999999" customHeight="1" x14ac:dyDescent="0.35">
      <c r="A31" s="17">
        <v>25</v>
      </c>
      <c r="B31" s="21" t="s">
        <v>39</v>
      </c>
      <c r="C31" s="19" t="s">
        <v>16</v>
      </c>
      <c r="D31" s="20">
        <v>48</v>
      </c>
      <c r="E31" s="43"/>
      <c r="F31" s="52">
        <f t="shared" si="0"/>
        <v>0</v>
      </c>
    </row>
    <row r="32" spans="1:6" ht="18" customHeight="1" x14ac:dyDescent="0.35">
      <c r="A32" s="17">
        <v>26</v>
      </c>
      <c r="B32" s="21" t="s">
        <v>40</v>
      </c>
      <c r="C32" s="19" t="s">
        <v>16</v>
      </c>
      <c r="D32" s="20">
        <v>1080</v>
      </c>
      <c r="E32" s="43"/>
      <c r="F32" s="52">
        <f t="shared" si="0"/>
        <v>0</v>
      </c>
    </row>
    <row r="33" spans="1:6" ht="18" customHeight="1" x14ac:dyDescent="0.35">
      <c r="A33" s="17">
        <v>27</v>
      </c>
      <c r="B33" s="18" t="s">
        <v>41</v>
      </c>
      <c r="C33" s="19" t="s">
        <v>16</v>
      </c>
      <c r="D33" s="20">
        <v>840</v>
      </c>
      <c r="E33" s="43"/>
      <c r="F33" s="52">
        <f t="shared" si="0"/>
        <v>0</v>
      </c>
    </row>
    <row r="34" spans="1:6" ht="20.149999999999999" customHeight="1" x14ac:dyDescent="0.35">
      <c r="A34" s="17">
        <v>28</v>
      </c>
      <c r="B34" s="21" t="s">
        <v>42</v>
      </c>
      <c r="C34" s="20" t="s">
        <v>16</v>
      </c>
      <c r="D34" s="20">
        <v>450</v>
      </c>
      <c r="E34" s="43"/>
      <c r="F34" s="52">
        <f>E34*D34</f>
        <v>0</v>
      </c>
    </row>
    <row r="35" spans="1:6" ht="18" customHeight="1" x14ac:dyDescent="0.35">
      <c r="A35" s="17">
        <v>29</v>
      </c>
      <c r="B35" s="21" t="s">
        <v>43</v>
      </c>
      <c r="C35" s="20" t="s">
        <v>27</v>
      </c>
      <c r="D35" s="20">
        <v>270</v>
      </c>
      <c r="E35" s="43"/>
      <c r="F35" s="52">
        <f t="shared" si="0"/>
        <v>0</v>
      </c>
    </row>
    <row r="36" spans="1:6" ht="18" customHeight="1" x14ac:dyDescent="0.35">
      <c r="A36" s="17">
        <v>30</v>
      </c>
      <c r="B36" s="21" t="s">
        <v>44</v>
      </c>
      <c r="C36" s="20" t="s">
        <v>27</v>
      </c>
      <c r="D36" s="20">
        <v>30</v>
      </c>
      <c r="E36" s="43"/>
      <c r="F36" s="52">
        <f t="shared" si="0"/>
        <v>0</v>
      </c>
    </row>
    <row r="37" spans="1:6" ht="21" customHeight="1" x14ac:dyDescent="0.35">
      <c r="A37" s="22"/>
      <c r="B37" s="23" t="s">
        <v>45</v>
      </c>
      <c r="C37" s="24"/>
      <c r="D37" s="20"/>
      <c r="E37" s="25"/>
      <c r="F37" s="52"/>
    </row>
    <row r="38" spans="1:6" ht="21" customHeight="1" x14ac:dyDescent="0.35">
      <c r="A38" s="17">
        <v>31</v>
      </c>
      <c r="B38" s="21" t="s">
        <v>46</v>
      </c>
      <c r="C38" s="19" t="s">
        <v>16</v>
      </c>
      <c r="D38" s="20">
        <v>468</v>
      </c>
      <c r="E38" s="43"/>
      <c r="F38" s="52">
        <f t="shared" si="0"/>
        <v>0</v>
      </c>
    </row>
    <row r="39" spans="1:6" ht="21" customHeight="1" x14ac:dyDescent="0.35">
      <c r="A39" s="17">
        <v>32</v>
      </c>
      <c r="B39" s="21" t="s">
        <v>8</v>
      </c>
      <c r="C39" s="19" t="s">
        <v>16</v>
      </c>
      <c r="D39" s="20">
        <v>468</v>
      </c>
      <c r="E39" s="43"/>
      <c r="F39" s="52">
        <f t="shared" si="0"/>
        <v>0</v>
      </c>
    </row>
    <row r="40" spans="1:6" ht="20.149999999999999" customHeight="1" x14ac:dyDescent="0.35">
      <c r="A40" s="17">
        <v>33</v>
      </c>
      <c r="B40" s="21" t="s">
        <v>47</v>
      </c>
      <c r="C40" s="19" t="s">
        <v>16</v>
      </c>
      <c r="D40" s="20">
        <v>468</v>
      </c>
      <c r="E40" s="43"/>
      <c r="F40" s="52">
        <f t="shared" si="0"/>
        <v>0</v>
      </c>
    </row>
    <row r="41" spans="1:6" ht="23.25" customHeight="1" x14ac:dyDescent="0.35">
      <c r="A41" s="17">
        <v>34</v>
      </c>
      <c r="B41" s="21" t="s">
        <v>48</v>
      </c>
      <c r="C41" s="20" t="s">
        <v>27</v>
      </c>
      <c r="D41" s="20">
        <v>270</v>
      </c>
      <c r="E41" s="43"/>
      <c r="F41" s="52">
        <f t="shared" si="0"/>
        <v>0</v>
      </c>
    </row>
    <row r="42" spans="1:6" ht="21" customHeight="1" x14ac:dyDescent="0.35">
      <c r="A42" s="17">
        <v>35</v>
      </c>
      <c r="B42" s="21" t="s">
        <v>49</v>
      </c>
      <c r="C42" s="19" t="s">
        <v>27</v>
      </c>
      <c r="D42" s="20">
        <v>270</v>
      </c>
      <c r="E42" s="43"/>
      <c r="F42" s="52">
        <f t="shared" si="0"/>
        <v>0</v>
      </c>
    </row>
    <row r="43" spans="1:6" ht="21" customHeight="1" x14ac:dyDescent="0.35">
      <c r="A43" s="17">
        <v>36</v>
      </c>
      <c r="B43" s="21" t="s">
        <v>50</v>
      </c>
      <c r="C43" s="19" t="s">
        <v>16</v>
      </c>
      <c r="D43" s="20">
        <v>468</v>
      </c>
      <c r="E43" s="43"/>
      <c r="F43" s="52">
        <f t="shared" si="0"/>
        <v>0</v>
      </c>
    </row>
    <row r="44" spans="1:6" ht="21" customHeight="1" x14ac:dyDescent="0.35">
      <c r="A44" s="17">
        <v>37</v>
      </c>
      <c r="B44" s="21" t="s">
        <v>51</v>
      </c>
      <c r="C44" s="20" t="s">
        <v>4</v>
      </c>
      <c r="D44" s="20">
        <v>6</v>
      </c>
      <c r="E44" s="43"/>
      <c r="F44" s="52">
        <f t="shared" si="0"/>
        <v>0</v>
      </c>
    </row>
    <row r="45" spans="1:6" ht="21" customHeight="1" x14ac:dyDescent="0.35">
      <c r="A45" s="17"/>
      <c r="B45" s="23" t="s">
        <v>52</v>
      </c>
      <c r="C45" s="26"/>
      <c r="D45" s="25"/>
      <c r="E45" s="25"/>
      <c r="F45" s="52"/>
    </row>
    <row r="46" spans="1:6" ht="21" customHeight="1" x14ac:dyDescent="0.35">
      <c r="A46" s="17">
        <v>38</v>
      </c>
      <c r="B46" s="21" t="s">
        <v>53</v>
      </c>
      <c r="C46" s="20" t="s">
        <v>16</v>
      </c>
      <c r="D46" s="20">
        <v>432</v>
      </c>
      <c r="E46" s="43"/>
      <c r="F46" s="52">
        <f>E46*D46</f>
        <v>0</v>
      </c>
    </row>
    <row r="47" spans="1:6" ht="20.149999999999999" customHeight="1" x14ac:dyDescent="0.35">
      <c r="A47" s="17">
        <v>39</v>
      </c>
      <c r="B47" s="21" t="s">
        <v>54</v>
      </c>
      <c r="C47" s="20" t="s">
        <v>16</v>
      </c>
      <c r="D47" s="20">
        <v>144</v>
      </c>
      <c r="E47" s="43"/>
      <c r="F47" s="52">
        <f>E47*D47</f>
        <v>0</v>
      </c>
    </row>
    <row r="48" spans="1:6" ht="23.25" customHeight="1" x14ac:dyDescent="0.35">
      <c r="A48" s="17">
        <v>40</v>
      </c>
      <c r="B48" s="21" t="s">
        <v>55</v>
      </c>
      <c r="C48" s="19" t="s">
        <v>16</v>
      </c>
      <c r="D48" s="20">
        <v>360</v>
      </c>
      <c r="E48" s="43"/>
      <c r="F48" s="52">
        <f>E48*D48</f>
        <v>0</v>
      </c>
    </row>
    <row r="49" spans="1:6" ht="21" customHeight="1" x14ac:dyDescent="0.35">
      <c r="A49" s="22"/>
      <c r="B49" s="23" t="s">
        <v>56</v>
      </c>
      <c r="C49" s="27"/>
      <c r="D49" s="28"/>
      <c r="E49" s="44"/>
      <c r="F49" s="52"/>
    </row>
    <row r="50" spans="1:6" ht="21" customHeight="1" x14ac:dyDescent="0.35">
      <c r="A50" s="22"/>
      <c r="B50" s="29" t="s">
        <v>57</v>
      </c>
      <c r="C50" s="27"/>
      <c r="D50" s="28"/>
      <c r="E50" s="44"/>
      <c r="F50" s="52"/>
    </row>
    <row r="51" spans="1:6" ht="21" customHeight="1" x14ac:dyDescent="0.35">
      <c r="A51" s="17">
        <v>41</v>
      </c>
      <c r="B51" s="21" t="s">
        <v>5</v>
      </c>
      <c r="C51" s="20" t="s">
        <v>16</v>
      </c>
      <c r="D51" s="20">
        <v>27</v>
      </c>
      <c r="E51" s="43"/>
      <c r="F51" s="52">
        <f t="shared" si="0"/>
        <v>0</v>
      </c>
    </row>
    <row r="52" spans="1:6" ht="21" customHeight="1" x14ac:dyDescent="0.35">
      <c r="A52" s="17">
        <v>42</v>
      </c>
      <c r="B52" s="21" t="s">
        <v>58</v>
      </c>
      <c r="C52" s="20" t="s">
        <v>16</v>
      </c>
      <c r="D52" s="20">
        <v>24</v>
      </c>
      <c r="E52" s="43"/>
      <c r="F52" s="52">
        <f t="shared" si="0"/>
        <v>0</v>
      </c>
    </row>
    <row r="53" spans="1:6" ht="21" customHeight="1" x14ac:dyDescent="0.35">
      <c r="A53" s="17"/>
      <c r="B53" s="29" t="s">
        <v>59</v>
      </c>
      <c r="C53" s="27"/>
      <c r="D53" s="30"/>
      <c r="E53" s="45"/>
      <c r="F53" s="52"/>
    </row>
    <row r="54" spans="1:6" ht="21" customHeight="1" x14ac:dyDescent="0.35">
      <c r="A54" s="17">
        <v>43</v>
      </c>
      <c r="B54" s="21" t="s">
        <v>60</v>
      </c>
      <c r="C54" s="20" t="s">
        <v>16</v>
      </c>
      <c r="D54" s="20">
        <v>72</v>
      </c>
      <c r="E54" s="43"/>
      <c r="F54" s="52">
        <f t="shared" si="0"/>
        <v>0</v>
      </c>
    </row>
    <row r="55" spans="1:6" ht="21" customHeight="1" x14ac:dyDescent="0.35">
      <c r="A55" s="17">
        <v>44</v>
      </c>
      <c r="B55" s="21" t="s">
        <v>61</v>
      </c>
      <c r="C55" s="20" t="s">
        <v>16</v>
      </c>
      <c r="D55" s="20">
        <v>6</v>
      </c>
      <c r="E55" s="43"/>
      <c r="F55" s="52">
        <f t="shared" si="0"/>
        <v>0</v>
      </c>
    </row>
    <row r="56" spans="1:6" ht="21" customHeight="1" x14ac:dyDescent="0.35">
      <c r="A56" s="31"/>
      <c r="B56" s="29" t="s">
        <v>62</v>
      </c>
      <c r="C56" s="19"/>
      <c r="D56" s="20">
        <v>0</v>
      </c>
      <c r="E56" s="43"/>
      <c r="F56" s="52"/>
    </row>
    <row r="57" spans="1:6" ht="21" customHeight="1" x14ac:dyDescent="0.35">
      <c r="A57" s="17">
        <v>45</v>
      </c>
      <c r="B57" s="21" t="s">
        <v>63</v>
      </c>
      <c r="C57" s="20" t="s">
        <v>16</v>
      </c>
      <c r="D57" s="20">
        <v>78</v>
      </c>
      <c r="E57" s="43"/>
      <c r="F57" s="52">
        <f t="shared" si="0"/>
        <v>0</v>
      </c>
    </row>
    <row r="58" spans="1:6" ht="21" customHeight="1" x14ac:dyDescent="0.35">
      <c r="A58" s="17">
        <v>46</v>
      </c>
      <c r="B58" s="21" t="s">
        <v>64</v>
      </c>
      <c r="C58" s="20" t="s">
        <v>16</v>
      </c>
      <c r="D58" s="20">
        <v>13.200000000000001</v>
      </c>
      <c r="E58" s="43"/>
      <c r="F58" s="52">
        <f t="shared" si="0"/>
        <v>0</v>
      </c>
    </row>
    <row r="59" spans="1:6" ht="26.75" customHeight="1" x14ac:dyDescent="0.35">
      <c r="A59" s="17">
        <v>47</v>
      </c>
      <c r="B59" s="21" t="s">
        <v>65</v>
      </c>
      <c r="C59" s="20" t="s">
        <v>4</v>
      </c>
      <c r="D59" s="20">
        <v>18</v>
      </c>
      <c r="E59" s="43"/>
      <c r="F59" s="52">
        <f t="shared" si="0"/>
        <v>0</v>
      </c>
    </row>
    <row r="60" spans="1:6" ht="20.149999999999999" customHeight="1" x14ac:dyDescent="0.35">
      <c r="A60" s="31"/>
      <c r="B60" s="23" t="s">
        <v>66</v>
      </c>
      <c r="C60" s="27"/>
      <c r="D60" s="28"/>
      <c r="E60" s="44"/>
      <c r="F60" s="52"/>
    </row>
    <row r="61" spans="1:6" ht="20.149999999999999" customHeight="1" x14ac:dyDescent="0.35">
      <c r="A61" s="22"/>
      <c r="B61" s="29" t="s">
        <v>67</v>
      </c>
      <c r="C61" s="27"/>
      <c r="D61" s="28"/>
      <c r="E61" s="44"/>
      <c r="F61" s="52"/>
    </row>
    <row r="62" spans="1:6" ht="20.149999999999999" customHeight="1" x14ac:dyDescent="0.35">
      <c r="A62" s="17">
        <v>48</v>
      </c>
      <c r="B62" s="21" t="s">
        <v>68</v>
      </c>
      <c r="C62" s="20" t="s">
        <v>6</v>
      </c>
      <c r="D62" s="20">
        <v>5</v>
      </c>
      <c r="E62" s="43"/>
      <c r="F62" s="52">
        <f t="shared" si="0"/>
        <v>0</v>
      </c>
    </row>
    <row r="63" spans="1:6" ht="18.5" customHeight="1" x14ac:dyDescent="0.35">
      <c r="A63" s="17">
        <v>49</v>
      </c>
      <c r="B63" s="21" t="s">
        <v>69</v>
      </c>
      <c r="C63" s="20" t="s">
        <v>4</v>
      </c>
      <c r="D63" s="20">
        <v>5</v>
      </c>
      <c r="E63" s="43"/>
      <c r="F63" s="52">
        <f t="shared" si="0"/>
        <v>0</v>
      </c>
    </row>
    <row r="64" spans="1:6" ht="18.5" customHeight="1" x14ac:dyDescent="0.35">
      <c r="A64" s="17">
        <v>50</v>
      </c>
      <c r="B64" s="21" t="s">
        <v>70</v>
      </c>
      <c r="C64" s="20" t="s">
        <v>6</v>
      </c>
      <c r="D64" s="20">
        <v>5</v>
      </c>
      <c r="E64" s="43"/>
      <c r="F64" s="52">
        <f t="shared" si="0"/>
        <v>0</v>
      </c>
    </row>
    <row r="65" spans="1:6" ht="19" customHeight="1" x14ac:dyDescent="0.35">
      <c r="A65" s="17">
        <v>51</v>
      </c>
      <c r="B65" s="21" t="s">
        <v>71</v>
      </c>
      <c r="C65" s="20" t="s">
        <v>4</v>
      </c>
      <c r="D65" s="20">
        <v>5</v>
      </c>
      <c r="E65" s="43"/>
      <c r="F65" s="52">
        <f t="shared" si="0"/>
        <v>0</v>
      </c>
    </row>
    <row r="66" spans="1:6" ht="15.5" x14ac:dyDescent="0.35">
      <c r="A66" s="17">
        <v>52</v>
      </c>
      <c r="B66" s="21" t="s">
        <v>72</v>
      </c>
      <c r="C66" s="20" t="s">
        <v>4</v>
      </c>
      <c r="D66" s="20">
        <v>5</v>
      </c>
      <c r="E66" s="43"/>
      <c r="F66" s="52">
        <f t="shared" si="0"/>
        <v>0</v>
      </c>
    </row>
    <row r="67" spans="1:6" ht="15.5" x14ac:dyDescent="0.35">
      <c r="A67" s="17">
        <v>53</v>
      </c>
      <c r="B67" s="21" t="s">
        <v>73</v>
      </c>
      <c r="C67" s="20" t="s">
        <v>6</v>
      </c>
      <c r="D67" s="20">
        <v>5</v>
      </c>
      <c r="E67" s="43"/>
      <c r="F67" s="52">
        <f t="shared" si="0"/>
        <v>0</v>
      </c>
    </row>
    <row r="68" spans="1:6" ht="15.5" x14ac:dyDescent="0.35">
      <c r="A68" s="17">
        <v>54</v>
      </c>
      <c r="B68" s="21" t="s">
        <v>74</v>
      </c>
      <c r="C68" s="20" t="s">
        <v>27</v>
      </c>
      <c r="D68" s="20">
        <v>72</v>
      </c>
      <c r="E68" s="43"/>
      <c r="F68" s="52">
        <f t="shared" si="0"/>
        <v>0</v>
      </c>
    </row>
    <row r="69" spans="1:6" ht="15.5" x14ac:dyDescent="0.35">
      <c r="A69" s="22"/>
      <c r="B69" s="29" t="s">
        <v>75</v>
      </c>
      <c r="C69" s="27"/>
      <c r="D69" s="28"/>
      <c r="E69" s="44"/>
      <c r="F69" s="52"/>
    </row>
    <row r="70" spans="1:6" ht="15.5" x14ac:dyDescent="0.35">
      <c r="A70" s="17">
        <v>55</v>
      </c>
      <c r="B70" s="21" t="s">
        <v>76</v>
      </c>
      <c r="C70" s="20" t="s">
        <v>4</v>
      </c>
      <c r="D70" s="20">
        <v>36</v>
      </c>
      <c r="E70" s="43"/>
      <c r="F70" s="52">
        <f t="shared" si="0"/>
        <v>0</v>
      </c>
    </row>
    <row r="71" spans="1:6" ht="15.5" x14ac:dyDescent="0.35">
      <c r="A71" s="17">
        <v>56</v>
      </c>
      <c r="B71" s="21" t="s">
        <v>77</v>
      </c>
      <c r="C71" s="20" t="s">
        <v>4</v>
      </c>
      <c r="D71" s="20">
        <v>24</v>
      </c>
      <c r="E71" s="43"/>
      <c r="F71" s="52">
        <f t="shared" ref="F71:F92" si="1">E71*D71</f>
        <v>0</v>
      </c>
    </row>
    <row r="72" spans="1:6" ht="15.5" x14ac:dyDescent="0.35">
      <c r="A72" s="17">
        <v>57</v>
      </c>
      <c r="B72" s="21" t="s">
        <v>78</v>
      </c>
      <c r="C72" s="20" t="s">
        <v>4</v>
      </c>
      <c r="D72" s="20">
        <v>12</v>
      </c>
      <c r="E72" s="43"/>
      <c r="F72" s="52">
        <f t="shared" si="1"/>
        <v>0</v>
      </c>
    </row>
    <row r="73" spans="1:6" ht="15.5" x14ac:dyDescent="0.35">
      <c r="A73" s="17">
        <v>58</v>
      </c>
      <c r="B73" s="21" t="s">
        <v>79</v>
      </c>
      <c r="C73" s="20" t="s">
        <v>4</v>
      </c>
      <c r="D73" s="20">
        <v>36</v>
      </c>
      <c r="E73" s="43"/>
      <c r="F73" s="52">
        <f t="shared" si="1"/>
        <v>0</v>
      </c>
    </row>
    <row r="74" spans="1:6" ht="15.5" x14ac:dyDescent="0.35">
      <c r="A74" s="17">
        <v>59</v>
      </c>
      <c r="B74" s="21" t="s">
        <v>80</v>
      </c>
      <c r="C74" s="20" t="s">
        <v>4</v>
      </c>
      <c r="D74" s="20">
        <v>18</v>
      </c>
      <c r="E74" s="43"/>
      <c r="F74" s="52">
        <f t="shared" si="1"/>
        <v>0</v>
      </c>
    </row>
    <row r="75" spans="1:6" ht="15.5" x14ac:dyDescent="0.35">
      <c r="A75" s="17">
        <v>60</v>
      </c>
      <c r="B75" s="21" t="s">
        <v>81</v>
      </c>
      <c r="C75" s="20" t="s">
        <v>4</v>
      </c>
      <c r="D75" s="20">
        <v>6</v>
      </c>
      <c r="E75" s="43"/>
      <c r="F75" s="52">
        <f t="shared" si="1"/>
        <v>0</v>
      </c>
    </row>
    <row r="76" spans="1:6" ht="15.5" x14ac:dyDescent="0.35">
      <c r="A76" s="17">
        <v>61</v>
      </c>
      <c r="B76" s="21" t="s">
        <v>82</v>
      </c>
      <c r="C76" s="20" t="s">
        <v>4</v>
      </c>
      <c r="D76" s="20">
        <v>6</v>
      </c>
      <c r="E76" s="43"/>
      <c r="F76" s="52">
        <f t="shared" si="1"/>
        <v>0</v>
      </c>
    </row>
    <row r="77" spans="1:6" ht="15.5" x14ac:dyDescent="0.35">
      <c r="A77" s="22"/>
      <c r="B77" s="32" t="s">
        <v>83</v>
      </c>
      <c r="C77" s="27"/>
      <c r="D77" s="28"/>
      <c r="E77" s="44"/>
      <c r="F77" s="52"/>
    </row>
    <row r="78" spans="1:6" ht="15.5" x14ac:dyDescent="0.35">
      <c r="A78" s="22"/>
      <c r="B78" s="29" t="s">
        <v>84</v>
      </c>
      <c r="C78" s="27"/>
      <c r="D78" s="28"/>
      <c r="E78" s="44"/>
      <c r="F78" s="52"/>
    </row>
    <row r="79" spans="1:6" ht="15.5" x14ac:dyDescent="0.35">
      <c r="A79" s="17">
        <v>62</v>
      </c>
      <c r="B79" s="21" t="s">
        <v>85</v>
      </c>
      <c r="C79" s="20" t="s">
        <v>6</v>
      </c>
      <c r="D79" s="20">
        <v>5</v>
      </c>
      <c r="E79" s="43"/>
      <c r="F79" s="52">
        <f t="shared" si="1"/>
        <v>0</v>
      </c>
    </row>
    <row r="80" spans="1:6" ht="15.5" x14ac:dyDescent="0.35">
      <c r="A80" s="17">
        <v>63</v>
      </c>
      <c r="B80" s="21" t="s">
        <v>86</v>
      </c>
      <c r="C80" s="20" t="s">
        <v>27</v>
      </c>
      <c r="D80" s="20">
        <v>48</v>
      </c>
      <c r="E80" s="43"/>
      <c r="F80" s="52">
        <f t="shared" si="1"/>
        <v>0</v>
      </c>
    </row>
    <row r="81" spans="1:6" ht="15.5" x14ac:dyDescent="0.35">
      <c r="A81" s="17">
        <v>64</v>
      </c>
      <c r="B81" s="21" t="s">
        <v>87</v>
      </c>
      <c r="C81" s="20" t="s">
        <v>4</v>
      </c>
      <c r="D81" s="20">
        <v>5</v>
      </c>
      <c r="E81" s="43"/>
      <c r="F81" s="52">
        <f t="shared" si="1"/>
        <v>0</v>
      </c>
    </row>
    <row r="82" spans="1:6" ht="15.5" x14ac:dyDescent="0.35">
      <c r="A82" s="17">
        <v>65</v>
      </c>
      <c r="B82" s="21" t="s">
        <v>88</v>
      </c>
      <c r="C82" s="20" t="s">
        <v>27</v>
      </c>
      <c r="D82" s="20">
        <v>72</v>
      </c>
      <c r="E82" s="43"/>
      <c r="F82" s="52">
        <f t="shared" si="1"/>
        <v>0</v>
      </c>
    </row>
    <row r="83" spans="1:6" ht="15.5" x14ac:dyDescent="0.35">
      <c r="A83" s="17">
        <v>66</v>
      </c>
      <c r="B83" s="21" t="s">
        <v>89</v>
      </c>
      <c r="C83" s="20" t="s">
        <v>4</v>
      </c>
      <c r="D83" s="20">
        <v>12</v>
      </c>
      <c r="E83" s="43"/>
      <c r="F83" s="52">
        <f t="shared" si="1"/>
        <v>0</v>
      </c>
    </row>
    <row r="84" spans="1:6" ht="23" x14ac:dyDescent="0.35">
      <c r="A84" s="17">
        <v>67</v>
      </c>
      <c r="B84" s="18" t="s">
        <v>90</v>
      </c>
      <c r="C84" s="20" t="s">
        <v>27</v>
      </c>
      <c r="D84" s="20">
        <v>54</v>
      </c>
      <c r="E84" s="43"/>
      <c r="F84" s="52">
        <f t="shared" si="1"/>
        <v>0</v>
      </c>
    </row>
    <row r="85" spans="1:6" ht="15.5" x14ac:dyDescent="0.35">
      <c r="A85" s="22"/>
      <c r="B85" s="29" t="s">
        <v>91</v>
      </c>
      <c r="C85" s="27"/>
      <c r="D85" s="28"/>
      <c r="E85" s="44"/>
      <c r="F85" s="52"/>
    </row>
    <row r="86" spans="1:6" ht="15.5" x14ac:dyDescent="0.35">
      <c r="A86" s="17">
        <v>68</v>
      </c>
      <c r="B86" s="21" t="s">
        <v>92</v>
      </c>
      <c r="C86" s="20" t="s">
        <v>4</v>
      </c>
      <c r="D86" s="20">
        <v>12</v>
      </c>
      <c r="E86" s="43"/>
      <c r="F86" s="52">
        <f t="shared" si="1"/>
        <v>0</v>
      </c>
    </row>
    <row r="87" spans="1:6" ht="15.5" x14ac:dyDescent="0.35">
      <c r="A87" s="17">
        <v>69</v>
      </c>
      <c r="B87" s="21" t="s">
        <v>93</v>
      </c>
      <c r="C87" s="20" t="s">
        <v>4</v>
      </c>
      <c r="D87" s="20">
        <v>12</v>
      </c>
      <c r="E87" s="43"/>
      <c r="F87" s="52">
        <f t="shared" si="1"/>
        <v>0</v>
      </c>
    </row>
    <row r="88" spans="1:6" ht="15.5" x14ac:dyDescent="0.35">
      <c r="A88" s="22"/>
      <c r="B88" s="23" t="s">
        <v>94</v>
      </c>
      <c r="C88" s="27"/>
      <c r="D88" s="28"/>
      <c r="E88" s="44"/>
      <c r="F88" s="52"/>
    </row>
    <row r="89" spans="1:6" ht="15.5" x14ac:dyDescent="0.35">
      <c r="A89" s="17">
        <v>70</v>
      </c>
      <c r="B89" s="21" t="s">
        <v>95</v>
      </c>
      <c r="C89" s="20" t="s">
        <v>16</v>
      </c>
      <c r="D89" s="20">
        <v>1080</v>
      </c>
      <c r="E89" s="43"/>
      <c r="F89" s="52">
        <f t="shared" si="1"/>
        <v>0</v>
      </c>
    </row>
    <row r="90" spans="1:6" ht="15.5" x14ac:dyDescent="0.35">
      <c r="A90" s="17">
        <v>71</v>
      </c>
      <c r="B90" s="21" t="s">
        <v>96</v>
      </c>
      <c r="C90" s="20" t="s">
        <v>16</v>
      </c>
      <c r="D90" s="20">
        <v>1200</v>
      </c>
      <c r="E90" s="43"/>
      <c r="F90" s="52">
        <f t="shared" si="1"/>
        <v>0</v>
      </c>
    </row>
    <row r="91" spans="1:6" ht="15.5" x14ac:dyDescent="0.35">
      <c r="A91" s="17">
        <v>72</v>
      </c>
      <c r="B91" s="21" t="s">
        <v>97</v>
      </c>
      <c r="C91" s="20" t="s">
        <v>16</v>
      </c>
      <c r="D91" s="20">
        <v>150</v>
      </c>
      <c r="E91" s="43"/>
      <c r="F91" s="52">
        <f>E91*D91</f>
        <v>0</v>
      </c>
    </row>
    <row r="92" spans="1:6" ht="16" thickBot="1" x14ac:dyDescent="0.4">
      <c r="A92" s="17">
        <v>73</v>
      </c>
      <c r="B92" s="33" t="s">
        <v>98</v>
      </c>
      <c r="C92" s="34" t="s">
        <v>16</v>
      </c>
      <c r="D92" s="34">
        <v>240</v>
      </c>
      <c r="E92" s="46"/>
      <c r="F92" s="52">
        <f t="shared" si="1"/>
        <v>0</v>
      </c>
    </row>
    <row r="93" spans="1:6" ht="15" thickBot="1" x14ac:dyDescent="0.4">
      <c r="A93" s="35"/>
      <c r="B93" s="36"/>
      <c r="C93" s="36"/>
      <c r="D93" s="37"/>
      <c r="E93" s="37"/>
      <c r="F93" s="38"/>
    </row>
    <row r="94" spans="1:6" ht="15.5" thickBot="1" x14ac:dyDescent="0.4">
      <c r="A94" s="39" t="s">
        <v>99</v>
      </c>
      <c r="B94" s="40"/>
      <c r="C94" s="40"/>
      <c r="D94" s="40"/>
      <c r="E94" s="40"/>
      <c r="F94" s="41">
        <f>SUM(F7:F92)</f>
        <v>0</v>
      </c>
    </row>
    <row r="95" spans="1:6" ht="15.5" thickBot="1" x14ac:dyDescent="0.4">
      <c r="A95" s="39" t="s">
        <v>100</v>
      </c>
      <c r="B95" s="40"/>
      <c r="C95" s="40"/>
      <c r="D95" s="40"/>
      <c r="E95" s="40"/>
      <c r="F95" s="41">
        <f>+F94*20%</f>
        <v>0</v>
      </c>
    </row>
    <row r="96" spans="1:6" ht="15.5" thickBot="1" x14ac:dyDescent="0.4">
      <c r="A96" s="39" t="s">
        <v>101</v>
      </c>
      <c r="B96" s="40"/>
      <c r="C96" s="40"/>
      <c r="D96" s="40"/>
      <c r="E96" s="40"/>
      <c r="F96" s="41">
        <f>SUM(F94:F95)</f>
        <v>0</v>
      </c>
    </row>
  </sheetData>
  <mergeCells count="6">
    <mergeCell ref="A94:E94"/>
    <mergeCell ref="A95:E95"/>
    <mergeCell ref="A96:E96"/>
    <mergeCell ref="A2:F2"/>
    <mergeCell ref="A3:F3"/>
    <mergeCell ref="A4:F4"/>
  </mergeCells>
  <pageMargins left="0.19685039370078741" right="0.19685039370078741" top="0.19685039370078741" bottom="0.19685039370078741" header="0.31496062992125984" footer="0.31496062992125984"/>
  <pageSetup paperSize="9" scale="91" fitToHeight="0" orientation="portrait" r:id="rId1"/>
  <rowBreaks count="1" manualBreakCount="1">
    <brk id="3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ahmad elgoumri</cp:lastModifiedBy>
  <cp:lastPrinted>2026-08-12T01:24:05Z</cp:lastPrinted>
  <dcterms:created xsi:type="dcterms:W3CDTF">2021-10-12T19:34:42Z</dcterms:created>
  <dcterms:modified xsi:type="dcterms:W3CDTF">2026-08-12T02:20:48Z</dcterms:modified>
</cp:coreProperties>
</file>