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708"/>
  </bookViews>
  <sheets>
    <sheet name="BP-DE" sheetId="6" r:id="rId1"/>
    <sheet name="Feuil1" sheetId="7" r:id="rId2"/>
  </sheets>
  <definedNames>
    <definedName name="_xlnm.Print_Titles" localSheetId="0">'BP-DE'!$5:$5</definedName>
    <definedName name="_xlnm.Print_Area" localSheetId="0">'BP-DE'!$A$3:$F$52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HP</author>
  </authors>
  <commentList>
    <comment ref="D10" authorId="0">
      <text>
        <r>
          <rPr>
            <b/>
            <sz val="9"/>
            <rFont val="Times New Roman"/>
            <charset val="0"/>
          </rPr>
          <t>HP:</t>
        </r>
        <r>
          <rPr>
            <sz val="9"/>
            <rFont val="Times New Roman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<sst xmlns="http://schemas.openxmlformats.org/spreadsheetml/2006/main" count="77" uniqueCount="51">
  <si>
    <t>OBJET :TRAVAUX DE CONSTRUCTION ET EQUIPEMENT  D’UN BACHE D’EAU   AU DOUAR AIT MOUSSA-   Commune IDAOUIAZZA  PROVINCE ESSAOUIRA</t>
  </si>
  <si>
    <t>BORDEREAU DES PRIX</t>
  </si>
  <si>
    <t>N° de prix</t>
  </si>
  <si>
    <t>Désignations des ouvrages</t>
  </si>
  <si>
    <t>Unité</t>
  </si>
  <si>
    <t xml:space="preserve">Quantité  </t>
  </si>
  <si>
    <t>prix unitaire</t>
  </si>
  <si>
    <t xml:space="preserve">Prix Total </t>
  </si>
  <si>
    <t>Terrassement en terrain de toute nature</t>
  </si>
  <si>
    <t>M3</t>
  </si>
  <si>
    <t>Hérissonage en pièrre séche de 20 cm d'épaisseur</t>
  </si>
  <si>
    <t>Béton poreux de 10 cm d'epaisseur</t>
  </si>
  <si>
    <t>Couche d'asphalte</t>
  </si>
  <si>
    <t>M2</t>
  </si>
  <si>
    <t>Béton de propreté de 10 cm d'épaisseur</t>
  </si>
  <si>
    <t xml:space="preserve">Béton pour béton  armé B2   y compris armature   </t>
  </si>
  <si>
    <t>Béton armé dosé à 350 Kg /m3 y compris Acier</t>
  </si>
  <si>
    <t>Maçonnerie en agglomérés de 0,20x0,40x0,20m</t>
  </si>
  <si>
    <t xml:space="preserve">Enduit ordinaire </t>
  </si>
  <si>
    <t>Enduit etanche avec incorporationd'un hydrofuge de masse</t>
  </si>
  <si>
    <t>Forme de pente</t>
  </si>
  <si>
    <t>Chape de lissage</t>
  </si>
  <si>
    <t>Etancheité multicouche terrasse</t>
  </si>
  <si>
    <t xml:space="preserve"> Etancheité verticalede mures enterrées</t>
  </si>
  <si>
    <t xml:space="preserve"> F,P  de trape d'entrée en tole  d'acier galvanisé 80X80cm</t>
  </si>
  <si>
    <t>U</t>
  </si>
  <si>
    <t>Caniveau peripherique en beton armé de 55/50</t>
  </si>
  <si>
    <t>ML</t>
  </si>
  <si>
    <t>Descente des eaux pluviales</t>
  </si>
  <si>
    <t xml:space="preserve"> Construction de Regard d'evacuation des eaux </t>
  </si>
  <si>
    <t xml:space="preserve">Echelle interne en acier galvanisé  </t>
  </si>
  <si>
    <t>F,P , porte metallique ventilée de dimension100X200 cm</t>
  </si>
  <si>
    <t>chassis metallique de dimension 100X50cm</t>
  </si>
  <si>
    <t>Peinture vinilique interieur exterieur et sous plafond</t>
  </si>
  <si>
    <t>Peinture laqué sur menuisier metallique</t>
  </si>
  <si>
    <t>Conduite en acier galvanisé a chaud bridée DN65</t>
  </si>
  <si>
    <t>Robinet vanne de DN 65</t>
  </si>
  <si>
    <t xml:space="preserve"> F,P, de Pompe emmergée  Q:2L/S HMT =242m y/c accessoires</t>
  </si>
  <si>
    <t>Ens</t>
  </si>
  <si>
    <t>Armoire de commande et de protection</t>
  </si>
  <si>
    <t>F</t>
  </si>
  <si>
    <t>Vanne de sectionnement  bridé DN65</t>
  </si>
  <si>
    <t>Bride major DN65/65</t>
  </si>
  <si>
    <t>Clapet type : anti retour DN 75 y compris toute sujestions</t>
  </si>
  <si>
    <t>Join de montage bridé DN65</t>
  </si>
  <si>
    <t xml:space="preserve"> mur de clôture de 1,5m en grillage metallique</t>
  </si>
  <si>
    <t>TOTAL HORS TAXE</t>
  </si>
  <si>
    <t>TVA 20%</t>
  </si>
  <si>
    <t>TOTAL TTC</t>
  </si>
  <si>
    <t>Arrêter le présent bordereau   à la somme de :</t>
  </si>
  <si>
    <t>………………………………………………………………………………………………………………………………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</si>
</sst>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\ _€_-;\-* #,##0.00\ _€_-;_-* &quot;-&quot;??\ _€_-;_-@_-"/>
    <numFmt numFmtId="177" formatCode="_ * #,##0_ ;_ * \-#,##0_ ;_ * &quot;-&quot;_ ;_ @_ "/>
    <numFmt numFmtId="178" formatCode="_-* #,##0.00\ &quot;€&quot;_-;\-* #,##0.00\ &quot;€&quot;_-;_-* &quot;-&quot;??\ &quot;€&quot;_-;_-@_-"/>
    <numFmt numFmtId="179" formatCode="_-* #,##0\ _F_-;\-* #,##0\ _F_-;_-* &quot;-&quot;\ _F_-;_-@_-"/>
    <numFmt numFmtId="180" formatCode="_-* #,##0\ _€_-;\-* #,##0\ _€_-;_-* &quot;-&quot;\ _€_-;_-@_-"/>
    <numFmt numFmtId="181" formatCode="_-* #,##0.00\ _d_h_-;\-* #,##0.00\ _d_h_-;_-* &quot;-&quot;??\ _d_h_-;_-@_-"/>
    <numFmt numFmtId="182" formatCode="_ * #,##0.00_ ;_ * \-#,##0.00_ ;_ * &quot;-&quot;??_ ;_ @_ "/>
    <numFmt numFmtId="183" formatCode="#,##0.00\ &quot;M2&quot;;\-#,##0.00\ &quot;M2&quot;"/>
    <numFmt numFmtId="184" formatCode="_-* #,##0.00\ &quot;F&quot;_-;\-* #,##0.00\ &quot;F&quot;_-;_-* &quot;-&quot;??\ &quot;F&quot;_-;_-@_-"/>
    <numFmt numFmtId="185" formatCode="#,##0.00\ &quot;F&quot;;[Red]\-#,##0.00\ &quot;F&quot;"/>
  </numFmts>
  <fonts count="48">
    <font>
      <sz val="11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sz val="12"/>
      <name val="Calibri"/>
      <charset val="134"/>
      <scheme val="minor"/>
    </font>
    <font>
      <b/>
      <sz val="14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5"/>
      <name val="Calibri"/>
      <charset val="134"/>
      <scheme val="minor"/>
    </font>
    <font>
      <b/>
      <sz val="10"/>
      <name val="Calibri"/>
      <charset val="134"/>
      <scheme val="minor"/>
    </font>
    <font>
      <b/>
      <sz val="12"/>
      <color rgb="FF7030A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indexed="56"/>
      <name val="Cambria"/>
      <charset val="134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0"/>
      <name val="Calibri"/>
      <charset val="134"/>
    </font>
    <font>
      <b/>
      <sz val="11"/>
      <color indexed="52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sz val="10"/>
      <name val="Arial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sz val="11"/>
      <color theme="1"/>
      <name val="Calibri"/>
      <charset val="178"/>
      <scheme val="minor"/>
    </font>
    <font>
      <sz val="11"/>
      <color indexed="17"/>
      <name val="Calibri"/>
      <charset val="134"/>
    </font>
    <font>
      <b/>
      <sz val="11"/>
      <color indexed="63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  <font>
      <b/>
      <sz val="11"/>
      <color indexed="9"/>
      <name val="Calibri"/>
      <charset val="134"/>
    </font>
    <font>
      <b/>
      <sz val="9"/>
      <name val="Times New Roman"/>
      <charset val="0"/>
    </font>
    <font>
      <sz val="9"/>
      <name val="Times New Roman"/>
      <charset val="0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3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53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54" borderId="14" applyNumberFormat="0" applyAlignment="0" applyProtection="0"/>
    <xf numFmtId="0" fontId="32" fillId="0" borderId="15" applyNumberFormat="0" applyFill="0" applyAlignment="0" applyProtection="0"/>
    <xf numFmtId="0" fontId="33" fillId="41" borderId="14" applyNumberFormat="0" applyAlignment="0" applyProtection="0"/>
    <xf numFmtId="178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5" fillId="37" borderId="0" applyNumberFormat="0" applyBorder="0" applyAlignment="0" applyProtection="0"/>
    <xf numFmtId="179" fontId="34" fillId="0" borderId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8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76" fontId="0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0" fontId="36" fillId="5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/>
    <xf numFmtId="0" fontId="34" fillId="0" borderId="0"/>
    <xf numFmtId="0" fontId="34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4" fillId="0" borderId="0"/>
    <xf numFmtId="0" fontId="0" fillId="0" borderId="0"/>
    <xf numFmtId="0" fontId="0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0" fontId="38" fillId="38" borderId="0" applyNumberFormat="0" applyBorder="0" applyAlignment="0" applyProtection="0"/>
    <xf numFmtId="0" fontId="39" fillId="54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45" fillId="56" borderId="21" applyNumberFormat="0" applyAlignment="0" applyProtection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119" applyFont="1"/>
    <xf numFmtId="0" fontId="1" fillId="0" borderId="0" xfId="102" applyFont="1" applyBorder="1" applyAlignment="1">
      <alignment horizontal="left" vertical="center"/>
    </xf>
    <xf numFmtId="0" fontId="1" fillId="0" borderId="0" xfId="102" applyFont="1" applyBorder="1" applyAlignment="1">
      <alignment vertical="center"/>
    </xf>
    <xf numFmtId="0" fontId="1" fillId="0" borderId="0" xfId="102" applyFont="1" applyBorder="1" applyAlignment="1">
      <alignment horizontal="center" vertical="center"/>
    </xf>
    <xf numFmtId="0" fontId="1" fillId="0" borderId="0" xfId="102" applyFont="1" applyBorder="1" applyAlignment="1"/>
    <xf numFmtId="0" fontId="1" fillId="0" borderId="0" xfId="102" applyFont="1"/>
    <xf numFmtId="0" fontId="2" fillId="0" borderId="0" xfId="102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2" fillId="0" borderId="0" xfId="102" applyFont="1" applyAlignment="1">
      <alignment horizontal="center" vertical="center" wrapText="1"/>
    </xf>
    <xf numFmtId="0" fontId="4" fillId="0" borderId="0" xfId="102" applyFont="1" applyAlignment="1">
      <alignment horizontal="center" vertical="center" wrapText="1"/>
    </xf>
    <xf numFmtId="0" fontId="5" fillId="0" borderId="0" xfId="102" applyFont="1" applyAlignment="1">
      <alignment horizontal="center" vertical="center"/>
    </xf>
    <xf numFmtId="0" fontId="6" fillId="0" borderId="0" xfId="102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wrapText="1"/>
    </xf>
    <xf numFmtId="176" fontId="1" fillId="4" borderId="2" xfId="0" applyNumberFormat="1" applyFont="1" applyFill="1" applyBorder="1" applyAlignment="1">
      <alignment vertical="center" wrapText="1"/>
    </xf>
    <xf numFmtId="176" fontId="1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4" fontId="2" fillId="0" borderId="1" xfId="119" applyNumberFormat="1" applyFont="1" applyBorder="1"/>
    <xf numFmtId="0" fontId="1" fillId="0" borderId="0" xfId="119" applyFont="1" applyBorder="1" applyAlignment="1">
      <alignment vertical="top"/>
    </xf>
    <xf numFmtId="0" fontId="1" fillId="0" borderId="0" xfId="119" applyFont="1" applyBorder="1" applyAlignment="1">
      <alignment vertical="top" wrapText="1"/>
    </xf>
    <xf numFmtId="0" fontId="1" fillId="0" borderId="0" xfId="119" applyFont="1" applyBorder="1" applyAlignment="1"/>
    <xf numFmtId="0" fontId="1" fillId="0" borderId="0" xfId="119" applyFont="1" applyBorder="1" applyAlignment="1">
      <alignment horizontal="center" vertical="top" wrapText="1"/>
    </xf>
    <xf numFmtId="0" fontId="2" fillId="0" borderId="0" xfId="119" applyFont="1" applyBorder="1" applyAlignment="1">
      <alignment horizontal="center" vertical="top"/>
    </xf>
    <xf numFmtId="0" fontId="2" fillId="0" borderId="0" xfId="119" applyFont="1" applyBorder="1" applyAlignment="1">
      <alignment horizontal="center" vertical="top" wrapText="1"/>
    </xf>
    <xf numFmtId="0" fontId="1" fillId="0" borderId="0" xfId="119" applyFont="1" applyBorder="1" applyAlignment="1">
      <alignment wrapText="1"/>
    </xf>
  </cellXfs>
  <cellStyles count="133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20 % - Accent1 2" xfId="49"/>
    <cellStyle name="20 % - Accent2 2" xfId="50"/>
    <cellStyle name="20 % - Accent3 2" xfId="51"/>
    <cellStyle name="20 % - Accent4 2" xfId="52"/>
    <cellStyle name="20 % - Accent5 2" xfId="53"/>
    <cellStyle name="20 % - Accent6 2" xfId="54"/>
    <cellStyle name="40 % - Accent1 2" xfId="55"/>
    <cellStyle name="40 % - Accent2 2" xfId="56"/>
    <cellStyle name="40 % - Accent3 2" xfId="57"/>
    <cellStyle name="40 % - Accent4 2" xfId="58"/>
    <cellStyle name="40 % - Accent5 2" xfId="59"/>
    <cellStyle name="40 % - Accent6 2" xfId="60"/>
    <cellStyle name="60 % - Accent1 2" xfId="61"/>
    <cellStyle name="60 % - Accent2 2" xfId="62"/>
    <cellStyle name="60 % - Accent3 2" xfId="63"/>
    <cellStyle name="60 % - Accent4 2" xfId="64"/>
    <cellStyle name="60 % - Accent5 2" xfId="65"/>
    <cellStyle name="60 % - Accent6 2" xfId="66"/>
    <cellStyle name="Accent1 2" xfId="67"/>
    <cellStyle name="Accent2 2" xfId="68"/>
    <cellStyle name="Accent3 2" xfId="69"/>
    <cellStyle name="Accent4 2" xfId="70"/>
    <cellStyle name="Accent5 2" xfId="71"/>
    <cellStyle name="Accent6 2" xfId="72"/>
    <cellStyle name="Avertissement 2" xfId="73"/>
    <cellStyle name="Calcul 2" xfId="74"/>
    <cellStyle name="Cellule liée 2" xfId="75"/>
    <cellStyle name="Entrée 2" xfId="76"/>
    <cellStyle name="Euro" xfId="77"/>
    <cellStyle name="Euro 2" xfId="78"/>
    <cellStyle name="Euro 3" xfId="79"/>
    <cellStyle name="Insatisfaisant 2" xfId="80"/>
    <cellStyle name="Milliers [0" xfId="81"/>
    <cellStyle name="Milliers 2" xfId="82"/>
    <cellStyle name="Milliers 2 2" xfId="83"/>
    <cellStyle name="Milliers 2 2 2" xfId="84"/>
    <cellStyle name="Milliers 2 3" xfId="85"/>
    <cellStyle name="Milliers 2 4" xfId="86"/>
    <cellStyle name="Milliers 3" xfId="87"/>
    <cellStyle name="Milliers 3 2" xfId="88"/>
    <cellStyle name="Milliers 3 2 2" xfId="89"/>
    <cellStyle name="Milliers 3 2 2 2" xfId="90"/>
    <cellStyle name="Milliers 3 2 2 3" xfId="91"/>
    <cellStyle name="Milliers 3 2 3" xfId="92"/>
    <cellStyle name="Milliers 3 3" xfId="93"/>
    <cellStyle name="Milliers 3 4" xfId="94"/>
    <cellStyle name="Milliers 4" xfId="95"/>
    <cellStyle name="Milliers 4 2" xfId="96"/>
    <cellStyle name="Milliers 5" xfId="97"/>
    <cellStyle name="Milliers 6" xfId="98"/>
    <cellStyle name="Neutre 2" xfId="99"/>
    <cellStyle name="Normal 10" xfId="100"/>
    <cellStyle name="Normal 10 2" xfId="101"/>
    <cellStyle name="Normal 14_DECOMPT MLY ISMAIL" xfId="102"/>
    <cellStyle name="Normal 2" xfId="103"/>
    <cellStyle name="Normal 2 2" xfId="104"/>
    <cellStyle name="Normal 2 2 2" xfId="105"/>
    <cellStyle name="Normal 2 3" xfId="106"/>
    <cellStyle name="Normal 2 3 2" xfId="107"/>
    <cellStyle name="Normal 2 4" xfId="108"/>
    <cellStyle name="Normal 2 4 2" xfId="109"/>
    <cellStyle name="Normal 2 5" xfId="110"/>
    <cellStyle name="Normal 2 6" xfId="111"/>
    <cellStyle name="Normal 3" xfId="112"/>
    <cellStyle name="Normal 3 2" xfId="113"/>
    <cellStyle name="Normal 3 2 2" xfId="114"/>
    <cellStyle name="Normal 3 3" xfId="115"/>
    <cellStyle name="Normal 4" xfId="116"/>
    <cellStyle name="Normal 4 2" xfId="117"/>
    <cellStyle name="Normal 4 2 2" xfId="118"/>
    <cellStyle name="Normal 4 3" xfId="119"/>
    <cellStyle name="Normal 5" xfId="120"/>
    <cellStyle name="Normal 6" xfId="121"/>
    <cellStyle name="Normal 7" xfId="122"/>
    <cellStyle name="Pourcentage 2" xfId="123"/>
    <cellStyle name="Satisfaisant 2" xfId="124"/>
    <cellStyle name="Sortie 2" xfId="125"/>
    <cellStyle name="Texte explicatif 2" xfId="126"/>
    <cellStyle name="Titre 1 2" xfId="127"/>
    <cellStyle name="Titre 2 2" xfId="128"/>
    <cellStyle name="Titre 3 2" xfId="129"/>
    <cellStyle name="Titre 4 2" xfId="130"/>
    <cellStyle name="Total 2" xfId="131"/>
    <cellStyle name="Vérification 2" xfId="13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view="pageLayout" zoomScaleNormal="100" topLeftCell="A3" workbookViewId="0">
      <selection activeCell="E38" sqref="E38"/>
    </sheetView>
  </sheetViews>
  <sheetFormatPr defaultColWidth="11.4444444444444" defaultRowHeight="15.6" outlineLevelCol="7"/>
  <cols>
    <col min="1" max="1" width="5.88888888888889" style="4" customWidth="1"/>
    <col min="2" max="2" width="56" style="5" customWidth="1"/>
    <col min="3" max="3" width="8" style="6" customWidth="1"/>
    <col min="4" max="4" width="7.66666666666667" style="7" customWidth="1"/>
    <col min="5" max="5" width="12.4444444444444" style="8" customWidth="1"/>
    <col min="6" max="6" width="16.9074074074074" style="8" customWidth="1"/>
    <col min="7" max="16384" width="11.4444444444444" style="8"/>
  </cols>
  <sheetData>
    <row r="1" ht="41.25" hidden="1" customHeight="1" spans="1:6">
      <c r="A1" s="9"/>
      <c r="B1" s="10"/>
      <c r="C1" s="10"/>
      <c r="D1" s="10"/>
      <c r="E1" s="10"/>
      <c r="F1" s="10"/>
    </row>
    <row r="2" ht="16.5" hidden="1" customHeight="1" spans="1:6">
      <c r="A2" s="11"/>
      <c r="B2" s="11"/>
      <c r="C2" s="11"/>
      <c r="D2" s="11"/>
      <c r="E2" s="11"/>
      <c r="F2" s="11"/>
    </row>
    <row r="3" ht="32.25" customHeight="1" spans="1:6">
      <c r="A3" s="12" t="s">
        <v>0</v>
      </c>
      <c r="B3" s="13"/>
      <c r="C3" s="13"/>
      <c r="D3" s="13"/>
      <c r="E3" s="13"/>
      <c r="F3" s="13"/>
    </row>
    <row r="4" ht="19.5" customHeight="1" spans="1:6">
      <c r="A4" s="14" t="s">
        <v>1</v>
      </c>
      <c r="B4" s="14"/>
      <c r="C4" s="14"/>
      <c r="D4" s="14"/>
      <c r="E4" s="14"/>
      <c r="F4" s="14"/>
    </row>
    <row r="5" s="1" customFormat="1" ht="30" customHeight="1" spans="1:6">
      <c r="A5" s="15" t="s">
        <v>2</v>
      </c>
      <c r="B5" s="16" t="s">
        <v>3</v>
      </c>
      <c r="C5" s="16" t="s">
        <v>4</v>
      </c>
      <c r="D5" s="17" t="s">
        <v>5</v>
      </c>
      <c r="E5" s="17" t="s">
        <v>6</v>
      </c>
      <c r="F5" s="17" t="s">
        <v>7</v>
      </c>
    </row>
    <row r="6" s="1" customFormat="1" ht="18.75" customHeight="1" spans="1:6">
      <c r="A6" s="18">
        <v>1</v>
      </c>
      <c r="B6" s="19" t="s">
        <v>8</v>
      </c>
      <c r="C6" s="20" t="s">
        <v>9</v>
      </c>
      <c r="D6" s="21">
        <v>175</v>
      </c>
      <c r="E6" s="22"/>
      <c r="F6" s="23">
        <f t="shared" ref="F6:F36" si="0">E6*D6</f>
        <v>0</v>
      </c>
    </row>
    <row r="7" s="1" customFormat="1" ht="17.25" customHeight="1" spans="1:6">
      <c r="A7" s="18">
        <v>2</v>
      </c>
      <c r="B7" s="19" t="s">
        <v>10</v>
      </c>
      <c r="C7" s="24" t="s">
        <v>9</v>
      </c>
      <c r="D7" s="21">
        <v>45</v>
      </c>
      <c r="E7" s="22"/>
      <c r="F7" s="23">
        <f t="shared" si="0"/>
        <v>0</v>
      </c>
    </row>
    <row r="8" s="1" customFormat="1" ht="19.5" customHeight="1" spans="1:6">
      <c r="A8" s="18">
        <v>3</v>
      </c>
      <c r="B8" s="19" t="s">
        <v>11</v>
      </c>
      <c r="C8" s="20" t="s">
        <v>9</v>
      </c>
      <c r="D8" s="21">
        <v>6</v>
      </c>
      <c r="E8" s="22"/>
      <c r="F8" s="23">
        <f t="shared" si="0"/>
        <v>0</v>
      </c>
    </row>
    <row r="9" s="1" customFormat="1" ht="18.75" customHeight="1" spans="1:6">
      <c r="A9" s="18">
        <v>4</v>
      </c>
      <c r="B9" s="19" t="s">
        <v>12</v>
      </c>
      <c r="C9" s="24" t="s">
        <v>13</v>
      </c>
      <c r="D9" s="21">
        <v>55</v>
      </c>
      <c r="E9" s="22"/>
      <c r="F9" s="23">
        <f t="shared" si="0"/>
        <v>0</v>
      </c>
    </row>
    <row r="10" s="1" customFormat="1" ht="18.75" customHeight="1" spans="1:6">
      <c r="A10" s="18">
        <v>5</v>
      </c>
      <c r="B10" s="19" t="s">
        <v>14</v>
      </c>
      <c r="C10" s="20" t="s">
        <v>9</v>
      </c>
      <c r="D10" s="21">
        <v>5</v>
      </c>
      <c r="E10" s="22"/>
      <c r="F10" s="23">
        <f t="shared" si="0"/>
        <v>0</v>
      </c>
    </row>
    <row r="11" s="1" customFormat="1" ht="19.5" customHeight="1" spans="1:6">
      <c r="A11" s="18">
        <v>6</v>
      </c>
      <c r="B11" s="19" t="s">
        <v>15</v>
      </c>
      <c r="C11" s="24" t="s">
        <v>9</v>
      </c>
      <c r="D11" s="21">
        <v>33</v>
      </c>
      <c r="E11" s="22"/>
      <c r="F11" s="23">
        <f t="shared" si="0"/>
        <v>0</v>
      </c>
    </row>
    <row r="12" s="1" customFormat="1" ht="16.5" customHeight="1" spans="1:6">
      <c r="A12" s="18">
        <v>7</v>
      </c>
      <c r="B12" s="19" t="s">
        <v>16</v>
      </c>
      <c r="C12" s="20" t="s">
        <v>9</v>
      </c>
      <c r="D12" s="21">
        <v>4</v>
      </c>
      <c r="E12" s="22"/>
      <c r="F12" s="23">
        <f t="shared" si="0"/>
        <v>0</v>
      </c>
    </row>
    <row r="13" s="1" customFormat="1" ht="19.5" customHeight="1" spans="1:6">
      <c r="A13" s="18">
        <v>8</v>
      </c>
      <c r="B13" s="19" t="s">
        <v>17</v>
      </c>
      <c r="C13" s="24" t="s">
        <v>13</v>
      </c>
      <c r="D13" s="21">
        <v>90</v>
      </c>
      <c r="E13" s="22"/>
      <c r="F13" s="23">
        <f t="shared" si="0"/>
        <v>0</v>
      </c>
    </row>
    <row r="14" s="1" customFormat="1" ht="21.75" customHeight="1" spans="1:6">
      <c r="A14" s="18">
        <v>9</v>
      </c>
      <c r="B14" s="19" t="s">
        <v>18</v>
      </c>
      <c r="C14" s="20" t="s">
        <v>13</v>
      </c>
      <c r="D14" s="21">
        <v>138</v>
      </c>
      <c r="E14" s="22"/>
      <c r="F14" s="23">
        <f t="shared" si="0"/>
        <v>0</v>
      </c>
    </row>
    <row r="15" s="1" customFormat="1" ht="21" customHeight="1" spans="1:6">
      <c r="A15" s="18">
        <v>10</v>
      </c>
      <c r="B15" s="19" t="s">
        <v>19</v>
      </c>
      <c r="C15" s="24" t="s">
        <v>13</v>
      </c>
      <c r="D15" s="21">
        <v>140</v>
      </c>
      <c r="E15" s="22"/>
      <c r="F15" s="23">
        <f t="shared" si="0"/>
        <v>0</v>
      </c>
    </row>
    <row r="16" s="1" customFormat="1" ht="21" customHeight="1" spans="1:6">
      <c r="A16" s="18">
        <v>11</v>
      </c>
      <c r="B16" s="19" t="s">
        <v>20</v>
      </c>
      <c r="C16" s="20" t="s">
        <v>13</v>
      </c>
      <c r="D16" s="21">
        <v>37</v>
      </c>
      <c r="E16" s="22"/>
      <c r="F16" s="23">
        <f t="shared" si="0"/>
        <v>0</v>
      </c>
    </row>
    <row r="17" s="1" customFormat="1" ht="18" customHeight="1" spans="1:6">
      <c r="A17" s="18">
        <v>12</v>
      </c>
      <c r="B17" s="19" t="s">
        <v>21</v>
      </c>
      <c r="C17" s="24" t="s">
        <v>13</v>
      </c>
      <c r="D17" s="21">
        <v>37</v>
      </c>
      <c r="E17" s="22"/>
      <c r="F17" s="23">
        <f t="shared" si="0"/>
        <v>0</v>
      </c>
    </row>
    <row r="18" s="1" customFormat="1" ht="19" customHeight="1" spans="1:6">
      <c r="A18" s="18">
        <v>13</v>
      </c>
      <c r="B18" s="19" t="s">
        <v>22</v>
      </c>
      <c r="C18" s="20" t="s">
        <v>13</v>
      </c>
      <c r="D18" s="21">
        <v>37</v>
      </c>
      <c r="E18" s="22"/>
      <c r="F18" s="23">
        <f t="shared" si="0"/>
        <v>0</v>
      </c>
    </row>
    <row r="19" s="1" customFormat="1" ht="17" customHeight="1" spans="1:6">
      <c r="A19" s="18">
        <v>14</v>
      </c>
      <c r="B19" s="19" t="s">
        <v>23</v>
      </c>
      <c r="C19" s="24" t="s">
        <v>13</v>
      </c>
      <c r="D19" s="21">
        <v>140</v>
      </c>
      <c r="E19" s="22"/>
      <c r="F19" s="23">
        <f t="shared" si="0"/>
        <v>0</v>
      </c>
    </row>
    <row r="20" s="1" customFormat="1" ht="18" customHeight="1" spans="1:6">
      <c r="A20" s="18">
        <v>15</v>
      </c>
      <c r="B20" s="19" t="s">
        <v>24</v>
      </c>
      <c r="C20" s="20" t="s">
        <v>25</v>
      </c>
      <c r="D20" s="21">
        <v>1</v>
      </c>
      <c r="E20" s="22"/>
      <c r="F20" s="23">
        <f t="shared" si="0"/>
        <v>0</v>
      </c>
    </row>
    <row r="21" s="1" customFormat="1" ht="19" customHeight="1" spans="1:6">
      <c r="A21" s="18">
        <v>16</v>
      </c>
      <c r="B21" s="19" t="s">
        <v>26</v>
      </c>
      <c r="C21" s="24" t="s">
        <v>27</v>
      </c>
      <c r="D21" s="21">
        <v>4</v>
      </c>
      <c r="E21" s="22"/>
      <c r="F21" s="23">
        <f t="shared" si="0"/>
        <v>0</v>
      </c>
    </row>
    <row r="22" s="1" customFormat="1" ht="20" customHeight="1" spans="1:6">
      <c r="A22" s="18">
        <v>17</v>
      </c>
      <c r="B22" s="19" t="s">
        <v>28</v>
      </c>
      <c r="C22" s="20" t="s">
        <v>27</v>
      </c>
      <c r="D22" s="21">
        <v>10</v>
      </c>
      <c r="E22" s="22"/>
      <c r="F22" s="23">
        <f t="shared" si="0"/>
        <v>0</v>
      </c>
    </row>
    <row r="23" s="1" customFormat="1" ht="13" customHeight="1" spans="1:6">
      <c r="A23" s="18">
        <v>18</v>
      </c>
      <c r="B23" s="19" t="s">
        <v>29</v>
      </c>
      <c r="C23" s="24" t="s">
        <v>25</v>
      </c>
      <c r="D23" s="21">
        <v>1</v>
      </c>
      <c r="E23" s="22"/>
      <c r="F23" s="23">
        <f t="shared" si="0"/>
        <v>0</v>
      </c>
    </row>
    <row r="24" s="1" customFormat="1" ht="20.25" customHeight="1" spans="1:6">
      <c r="A24" s="18">
        <v>19</v>
      </c>
      <c r="B24" s="19" t="s">
        <v>30</v>
      </c>
      <c r="C24" s="20" t="s">
        <v>27</v>
      </c>
      <c r="D24" s="21">
        <v>4</v>
      </c>
      <c r="E24" s="22"/>
      <c r="F24" s="23">
        <f t="shared" si="0"/>
        <v>0</v>
      </c>
    </row>
    <row r="25" s="1" customFormat="1" ht="19.5" customHeight="1" spans="1:6">
      <c r="A25" s="18">
        <v>20</v>
      </c>
      <c r="B25" s="19" t="s">
        <v>31</v>
      </c>
      <c r="C25" s="24" t="s">
        <v>25</v>
      </c>
      <c r="D25" s="21">
        <v>2</v>
      </c>
      <c r="E25" s="22"/>
      <c r="F25" s="23">
        <f t="shared" si="0"/>
        <v>0</v>
      </c>
    </row>
    <row r="26" s="1" customFormat="1" ht="23.25" customHeight="1" spans="1:6">
      <c r="A26" s="18">
        <v>21</v>
      </c>
      <c r="B26" s="19" t="s">
        <v>32</v>
      </c>
      <c r="C26" s="20" t="s">
        <v>25</v>
      </c>
      <c r="D26" s="21">
        <v>1</v>
      </c>
      <c r="E26" s="22"/>
      <c r="F26" s="23">
        <f t="shared" si="0"/>
        <v>0</v>
      </c>
    </row>
    <row r="27" s="1" customFormat="1" ht="23.25" customHeight="1" spans="1:6">
      <c r="A27" s="18">
        <v>22</v>
      </c>
      <c r="B27" s="19" t="s">
        <v>33</v>
      </c>
      <c r="C27" s="24" t="s">
        <v>13</v>
      </c>
      <c r="D27" s="21">
        <v>138</v>
      </c>
      <c r="E27" s="22"/>
      <c r="F27" s="23">
        <f t="shared" si="0"/>
        <v>0</v>
      </c>
    </row>
    <row r="28" s="1" customFormat="1" ht="22.5" customHeight="1" spans="1:6">
      <c r="A28" s="18">
        <v>23</v>
      </c>
      <c r="B28" s="19" t="s">
        <v>34</v>
      </c>
      <c r="C28" s="20" t="s">
        <v>13</v>
      </c>
      <c r="D28" s="21">
        <v>6</v>
      </c>
      <c r="E28" s="22"/>
      <c r="F28" s="23">
        <f t="shared" si="0"/>
        <v>0</v>
      </c>
    </row>
    <row r="29" s="1" customFormat="1" ht="22.5" customHeight="1" spans="1:6">
      <c r="A29" s="18">
        <v>24</v>
      </c>
      <c r="B29" s="19" t="s">
        <v>35</v>
      </c>
      <c r="C29" s="24" t="s">
        <v>27</v>
      </c>
      <c r="D29" s="21">
        <v>4</v>
      </c>
      <c r="E29" s="22"/>
      <c r="F29" s="23">
        <f t="shared" si="0"/>
        <v>0</v>
      </c>
    </row>
    <row r="30" s="1" customFormat="1" ht="19.5" customHeight="1" spans="1:6">
      <c r="A30" s="18">
        <v>25</v>
      </c>
      <c r="B30" s="19" t="s">
        <v>36</v>
      </c>
      <c r="C30" s="20" t="s">
        <v>25</v>
      </c>
      <c r="D30" s="21">
        <v>1</v>
      </c>
      <c r="E30" s="22"/>
      <c r="F30" s="23">
        <f t="shared" si="0"/>
        <v>0</v>
      </c>
    </row>
    <row r="31" s="1" customFormat="1" ht="22.5" customHeight="1" spans="1:6">
      <c r="A31" s="18">
        <v>26</v>
      </c>
      <c r="B31" s="19" t="s">
        <v>37</v>
      </c>
      <c r="C31" s="24" t="s">
        <v>38</v>
      </c>
      <c r="D31" s="21">
        <v>1</v>
      </c>
      <c r="E31" s="22"/>
      <c r="F31" s="23">
        <f t="shared" si="0"/>
        <v>0</v>
      </c>
    </row>
    <row r="32" s="1" customFormat="1" ht="23.25" customHeight="1" spans="1:6">
      <c r="A32" s="18">
        <v>27</v>
      </c>
      <c r="B32" s="19" t="s">
        <v>39</v>
      </c>
      <c r="C32" s="20" t="s">
        <v>40</v>
      </c>
      <c r="D32" s="21">
        <v>1</v>
      </c>
      <c r="E32" s="22"/>
      <c r="F32" s="23">
        <f t="shared" si="0"/>
        <v>0</v>
      </c>
    </row>
    <row r="33" s="1" customFormat="1" ht="20.25" customHeight="1" spans="1:8">
      <c r="A33" s="18">
        <v>28</v>
      </c>
      <c r="B33" s="19" t="s">
        <v>41</v>
      </c>
      <c r="C33" s="24" t="s">
        <v>25</v>
      </c>
      <c r="D33" s="21">
        <v>1</v>
      </c>
      <c r="E33" s="22"/>
      <c r="F33" s="23">
        <f t="shared" si="0"/>
        <v>0</v>
      </c>
    </row>
    <row r="34" s="1" customFormat="1" ht="22.5" customHeight="1" spans="1:8">
      <c r="A34" s="18">
        <v>29</v>
      </c>
      <c r="B34" s="19" t="s">
        <v>42</v>
      </c>
      <c r="C34" s="20" t="s">
        <v>25</v>
      </c>
      <c r="D34" s="21">
        <v>3</v>
      </c>
      <c r="E34" s="22"/>
      <c r="F34" s="23">
        <f t="shared" si="0"/>
        <v>0</v>
      </c>
    </row>
    <row r="35" s="1" customFormat="1" ht="25.5" customHeight="1" spans="1:8">
      <c r="A35" s="18">
        <v>30</v>
      </c>
      <c r="B35" s="19" t="s">
        <v>43</v>
      </c>
      <c r="C35" s="24" t="s">
        <v>25</v>
      </c>
      <c r="D35" s="21">
        <v>1</v>
      </c>
      <c r="E35" s="22"/>
      <c r="F35" s="23">
        <f t="shared" si="0"/>
        <v>0</v>
      </c>
    </row>
    <row r="36" s="1" customFormat="1" ht="25.5" customHeight="1" spans="1:8">
      <c r="A36" s="18">
        <v>31</v>
      </c>
      <c r="B36" s="19" t="s">
        <v>44</v>
      </c>
      <c r="C36" s="20" t="s">
        <v>25</v>
      </c>
      <c r="D36" s="21">
        <v>1</v>
      </c>
      <c r="E36" s="22"/>
      <c r="F36" s="23">
        <f t="shared" si="0"/>
        <v>0</v>
      </c>
    </row>
    <row r="37" customFormat="1" ht="19.8" customHeight="1" spans="1:8">
      <c r="A37" s="18">
        <v>32</v>
      </c>
      <c r="B37" s="19" t="s">
        <v>45</v>
      </c>
      <c r="C37" s="24" t="s">
        <v>40</v>
      </c>
      <c r="D37" s="21">
        <v>1</v>
      </c>
      <c r="E37" s="22"/>
      <c r="F37" s="23">
        <f>D37*E37</f>
        <v>0</v>
      </c>
      <c r="H37" s="1"/>
    </row>
    <row r="38" ht="19.8" customHeight="1" spans="1:8">
      <c r="A38" s="3"/>
      <c r="B38" s="25" t="s">
        <v>46</v>
      </c>
      <c r="C38" s="26"/>
      <c r="D38" s="26"/>
      <c r="E38" s="27"/>
      <c r="F38" s="28">
        <f>F37+F36+F35+F34+F33+F32+F31+F30+F29+F28+F27+F26+F25+F24+F23+F22+F21+F20+F19+F18+F17+F16+F15+F14+F13+F12+F11+F10+F9+F8+F7+F6</f>
        <v>0</v>
      </c>
      <c r="H38" s="1"/>
    </row>
    <row r="39" s="1" customFormat="1" ht="20.25" customHeight="1" spans="1:8">
      <c r="A39" s="3"/>
      <c r="B39" s="25" t="s">
        <v>47</v>
      </c>
      <c r="C39" s="26"/>
      <c r="D39" s="26"/>
      <c r="E39" s="27"/>
      <c r="F39" s="28">
        <f>F38*20%</f>
        <v>0</v>
      </c>
    </row>
    <row r="40" s="2" customFormat="1" customHeight="1" spans="1:8">
      <c r="A40" s="3"/>
      <c r="B40" s="25" t="s">
        <v>48</v>
      </c>
      <c r="C40" s="26"/>
      <c r="D40" s="26"/>
      <c r="E40" s="27"/>
      <c r="F40" s="28">
        <f>F39+F38</f>
        <v>0</v>
      </c>
      <c r="H40" s="1"/>
    </row>
    <row r="41" s="1" customFormat="1" ht="7.8" customHeight="1" spans="1:8">
      <c r="A41" s="29"/>
      <c r="B41" s="30"/>
      <c r="C41" s="30"/>
      <c r="D41" s="31"/>
      <c r="E41" s="3"/>
      <c r="F41" s="3"/>
    </row>
    <row r="42" s="1" customFormat="1" ht="3" customHeight="1" spans="1:8">
      <c r="A42" s="29"/>
      <c r="B42" s="32"/>
      <c r="C42" s="32"/>
      <c r="D42" s="32"/>
      <c r="E42" s="32"/>
      <c r="F42" s="32"/>
    </row>
    <row r="43" s="1" customFormat="1" ht="2.25" hidden="1" customHeight="1" spans="1:8">
      <c r="A43" s="29"/>
      <c r="B43" s="30"/>
      <c r="C43" s="30"/>
      <c r="D43" s="31"/>
      <c r="E43" s="3"/>
      <c r="F43" s="3"/>
    </row>
    <row r="44" s="1" customFormat="1" ht="18.6" customHeight="1" spans="1:8">
      <c r="A44" s="3"/>
      <c r="B44" s="33" t="s">
        <v>49</v>
      </c>
      <c r="C44" s="33"/>
      <c r="D44" s="33"/>
      <c r="E44" s="33"/>
      <c r="F44" s="33"/>
    </row>
    <row r="45" s="1" customFormat="1" customHeight="1" spans="1:8">
      <c r="A45" s="30"/>
      <c r="B45" s="34" t="s">
        <v>50</v>
      </c>
      <c r="C45" s="34"/>
      <c r="D45" s="34"/>
      <c r="E45" s="34"/>
      <c r="F45" s="34"/>
    </row>
    <row r="46" s="3" customFormat="1" hidden="1" spans="1:8">
      <c r="A46" s="30"/>
      <c r="B46" s="30"/>
      <c r="C46" s="30"/>
      <c r="D46" s="31"/>
    </row>
    <row r="47" s="3" customFormat="1" hidden="1" spans="1:8">
      <c r="A47" s="29"/>
      <c r="B47" s="30"/>
      <c r="C47" s="30"/>
      <c r="D47" s="35"/>
    </row>
    <row r="48" hidden="1"/>
    <row r="49" hidden="1"/>
    <row r="50" hidden="1"/>
    <row r="51" hidden="1"/>
    <row r="52" hidden="1"/>
  </sheetData>
  <mergeCells count="7">
    <mergeCell ref="B1:F1"/>
    <mergeCell ref="A2:F2"/>
    <mergeCell ref="A3:F3"/>
    <mergeCell ref="A4:F4"/>
    <mergeCell ref="B42:F42"/>
    <mergeCell ref="B44:F44"/>
    <mergeCell ref="B45:F45"/>
  </mergeCells>
  <pageMargins left="0.354330708661417" right="0.05625" top="0.433070866141732" bottom="0.590551181102362" header="0.15748031496063" footer="0.15748031496063"/>
  <pageSetup paperSize="9" scale="90" orientation="portrait" useFirstPageNumber="1"/>
  <headerFooter>
    <oddHeader>&amp;LROYAUME DU MAROC&amp;CPROVINCE ESSAOUIRA &amp;RCOMMUNE IDAOUIAZZA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" sqref="A1"/>
    </sheetView>
  </sheetViews>
  <sheetFormatPr defaultColWidth="11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BP-DE</vt:lpstr>
      <vt:lpstr>Feuil1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maznour</dc:creator>
  <cp:lastModifiedBy>HP</cp:lastModifiedBy>
  <dcterms:created xsi:type="dcterms:W3CDTF">2022-10-03T11:56:00Z</dcterms:created>
  <cp:lastPrinted>2025-08-25T12:03:00Z</cp:lastPrinted>
  <dcterms:modified xsi:type="dcterms:W3CDTF">2026-08-12T16:44:13Z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59BFA08F776A4952831E172EA87F3B32_12</vt:lpwstr>
  </property>
  <property fmtid="{D5CDD505-2E9C-101B-9397-08002B2CF9AE}" pid="3" name="KSOProductBuildVer">
    <vt:lpwstr>1036-12.1.0.28032</vt:lpwstr>
  </property>
  <property fmtid="{D5CDD505-2E9C-101B-9397-08002B2CF9AE}" pid="4" name="CalculationRule">
    <vt:i4>0</vt:i4>
  </property>
</Properties>
</file>