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SCE DES MARCHES\APPEL D'OFFRES 2026\BG\21 mobilier de bureau\"/>
    </mc:Choice>
  </mc:AlternateContent>
  <xr:revisionPtr revIDLastSave="0" documentId="13_ncr:1_{50AE459C-9EEE-4854-B963-C5BD9F7BCA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DP DESTIM" sheetId="3" r:id="rId1"/>
  </sheets>
  <definedNames>
    <definedName name="_xlnm._FilterDatabase" localSheetId="0" hidden="1">'BDP DESTIM'!$A$3:$E$31</definedName>
    <definedName name="_xlnm.Print_Titles" localSheetId="0">'BDP DESTIM'!$1:$3</definedName>
    <definedName name="_xlnm.Print_Area" localSheetId="0">'BDP DESTIM'!$A:$G</definedName>
  </definedNames>
  <calcPr calcId="191029"/>
</workbook>
</file>

<file path=xl/calcChain.xml><?xml version="1.0" encoding="utf-8"?>
<calcChain xmlns="http://schemas.openxmlformats.org/spreadsheetml/2006/main">
  <c r="G21" i="3" l="1"/>
  <c r="G19" i="3"/>
  <c r="G12" i="3"/>
  <c r="G28" i="3"/>
  <c r="G27" i="3"/>
  <c r="G26" i="3"/>
  <c r="G25" i="3"/>
  <c r="G24" i="3"/>
  <c r="G23" i="3"/>
  <c r="G22" i="3"/>
  <c r="G20" i="3"/>
  <c r="G18" i="3"/>
  <c r="G17" i="3"/>
  <c r="G16" i="3"/>
  <c r="G15" i="3"/>
  <c r="G14" i="3"/>
  <c r="G13" i="3"/>
  <c r="G11" i="3"/>
  <c r="G10" i="3"/>
  <c r="G9" i="3"/>
  <c r="G8" i="3"/>
  <c r="G7" i="3"/>
  <c r="G6" i="3"/>
  <c r="G5" i="3"/>
  <c r="G4" i="3"/>
  <c r="G29" i="3" l="1"/>
  <c r="G30" i="3" s="1"/>
  <c r="G31" i="3" s="1"/>
</calcChain>
</file>

<file path=xl/sharedStrings.xml><?xml version="1.0" encoding="utf-8"?>
<sst xmlns="http://schemas.openxmlformats.org/spreadsheetml/2006/main" count="61" uniqueCount="36">
  <si>
    <t>U</t>
  </si>
  <si>
    <t>DISIGNATION</t>
  </si>
  <si>
    <t>QTE</t>
  </si>
  <si>
    <t>Bureau en Bois mélaminé Dim: 2480 x 2004 x 750 épaisseurs 45 mm :»</t>
  </si>
  <si>
    <t>ARMOIRE BASSE PORTES PLIANTES DIMENSION : 1000 X 1200 X 450 MM</t>
  </si>
  <si>
    <t>photocopieur  LASER A3 MULTIFONCTION MONOCHROME CANON IMAGERUNNER 2224 MFP 3EN1</t>
  </si>
  <si>
    <t xml:space="preserve">Total </t>
  </si>
  <si>
    <t>Prix Unitaire</t>
  </si>
  <si>
    <t>MEUBLE VITRINE EN BOIS MDF MELAMINÉ DIM : 1980 X 800 X 410 MM</t>
  </si>
  <si>
    <t>PRIX TOTAL (HT)</t>
  </si>
  <si>
    <t>Montant TVA (20%)</t>
  </si>
  <si>
    <t>PRIX TOTAL (TTC)</t>
  </si>
  <si>
    <t>TABLE DE REUNION En bois mélaminé de DIM : 3800 x 1020 mm épaisseur 45 mm</t>
  </si>
  <si>
    <t xml:space="preserve">FAUTEUIL VISITEUR EN CUIR  POUR TABLE REUNION </t>
  </si>
  <si>
    <t xml:space="preserve">PORTE –MANTEAUX </t>
  </si>
  <si>
    <t>TRAVEE DE RAYONNAGE</t>
  </si>
  <si>
    <t>BUREAU DEMI MINISTRE :DIM1,60M X 0,80M</t>
  </si>
  <si>
    <t xml:space="preserve">Bureau président 1,80m x 0,80m Avec Retour </t>
  </si>
  <si>
    <t>Portrait officiel de sa Majesté le Roi Mohamed VI que dieu l’assiste (100cm×150 cm) avec trépieds en inox</t>
  </si>
  <si>
    <r>
      <t>Coffre fort</t>
    </r>
    <r>
      <rPr>
        <b/>
        <sz val="14"/>
        <color theme="1"/>
        <rFont val="Andalus"/>
        <family val="1"/>
      </rPr>
      <t> </t>
    </r>
  </si>
  <si>
    <r>
      <t xml:space="preserve">ARMOIRE DE RANGEMENT </t>
    </r>
    <r>
      <rPr>
        <sz val="14"/>
        <color theme="1"/>
        <rFont val="Calibri"/>
        <family val="2"/>
        <scheme val="minor"/>
      </rPr>
      <t> :</t>
    </r>
  </si>
  <si>
    <r>
      <rPr>
        <b/>
        <sz val="14"/>
        <color rgb="FF000000"/>
        <rFont val="Times New Roman"/>
        <family val="1"/>
      </rPr>
      <t> 	FAUTEUIL PRESIDENT :</t>
    </r>
    <r>
      <rPr>
        <b/>
        <sz val="14"/>
        <color rgb="FF000000"/>
        <rFont val="Andalus"/>
        <family val="1"/>
      </rPr>
      <t xml:space="preserve"> POUR Caïd </t>
    </r>
  </si>
  <si>
    <r>
      <rPr>
        <b/>
        <sz val="14"/>
        <color theme="1"/>
        <rFont val="Times New Roman"/>
        <family val="1"/>
      </rPr>
      <t xml:space="preserve"> </t>
    </r>
    <r>
      <rPr>
        <b/>
        <sz val="14"/>
        <color theme="1"/>
        <rFont val="Andalus"/>
        <family val="1"/>
      </rPr>
      <t>Fanion </t>
    </r>
  </si>
  <si>
    <r>
      <t>lampe de bureau</t>
    </r>
    <r>
      <rPr>
        <b/>
        <sz val="14"/>
        <color theme="1"/>
        <rFont val="Andalus"/>
        <family val="1"/>
      </rPr>
      <t xml:space="preserve"> en métal-marbre :</t>
    </r>
  </si>
  <si>
    <r>
      <t>TABLE BASSE CARREE</t>
    </r>
    <r>
      <rPr>
        <b/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Andalus"/>
        <family val="1"/>
      </rPr>
      <t xml:space="preserve"> 600*600 425H </t>
    </r>
    <r>
      <rPr>
        <b/>
        <sz val="14"/>
        <color rgb="FF000000"/>
        <rFont val="Andalus"/>
        <family val="1"/>
      </rPr>
      <t>(Ep 40 minimale)</t>
    </r>
  </si>
  <si>
    <r>
      <t>Banque</t>
    </r>
    <r>
      <rPr>
        <b/>
        <sz val="14"/>
        <color theme="1"/>
        <rFont val="Times New Roman"/>
        <family val="1"/>
      </rPr>
      <t>tte de réception</t>
    </r>
  </si>
  <si>
    <t>PORTRAIT OFFICIEL DE SA MAJESTE LE ROI MOHAMED VI QUE DIEU L’ASSISTE : (60cm×80 cm)</t>
  </si>
  <si>
    <t>MEUBLE VITRINE EN BOIS MDF MELAMINÉ  DIM : 1200 X 400 X 2000 MM </t>
  </si>
  <si>
    <t xml:space="preserve">Fauteuil président POUR khalifa </t>
  </si>
  <si>
    <t>Fauteuil direction </t>
  </si>
  <si>
    <t>N° du prix</t>
  </si>
  <si>
    <t xml:space="preserve">Tapis </t>
  </si>
  <si>
    <t xml:space="preserve">FAUTEUIL VISITEUR POUR TABLE BASSE     </t>
  </si>
  <si>
    <t>L’ACHAT DU MATERIEL ET MOBILIER DES BUREAUX AU PROFIT DES POSTES DE COMMANDEMENT RELEVANT DE LA PROVINCE D’ERRACHIDIA</t>
  </si>
  <si>
    <t>Bordereau Des Prix-Détail Estimatif :APPEL D’OFFRES OUVERT NATIONAL SUR OFFRE DE PRIX N°21/2026/BG</t>
  </si>
  <si>
    <t>ENSEMBLE BUREAU EN BOIS MASSIF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</si>
</sst>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ndalus"/>
      <family val="1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4"/>
      <color rgb="FF000000"/>
      <name val="Andalus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Andalus"/>
      <family val="1"/>
    </font>
    <font>
      <sz val="14"/>
      <color theme="1"/>
      <name val="Calibri"/>
      <family val="2"/>
      <scheme val="minor"/>
    </font>
    <font>
      <b/>
      <i/>
      <sz val="8"/>
      <color rgb="FF767171"/>
      <name val="Cambria"/>
      <family val="1"/>
    </font>
    <font>
      <b/>
      <sz val="13"/>
      <color theme="3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0"/>
      <name val="Andalus"/>
      <family val="1"/>
    </font>
    <font>
      <sz val="11"/>
      <name val="Calibri"/>
      <family val="2"/>
      <scheme val="minor"/>
    </font>
    <font>
      <b/>
      <sz val="14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/>
      <top/>
      <bottom style="medium">
        <color theme="3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4" applyNumberFormat="0" applyFill="0" applyAlignment="0" applyProtection="0"/>
    <xf numFmtId="0" fontId="13" fillId="0" borderId="5" applyNumberFormat="0" applyFill="0" applyAlignment="0" applyProtection="0"/>
  </cellStyleXfs>
  <cellXfs count="24">
    <xf numFmtId="0" fontId="0" fillId="0" borderId="0" xfId="0"/>
    <xf numFmtId="164" fontId="0" fillId="0" borderId="0" xfId="0" applyNumberFormat="1"/>
    <xf numFmtId="0" fontId="12" fillId="0" borderId="0" xfId="0" applyFont="1" applyAlignment="1">
      <alignment vertical="center"/>
    </xf>
    <xf numFmtId="0" fontId="16" fillId="0" borderId="0" xfId="0" applyFont="1"/>
    <xf numFmtId="0" fontId="3" fillId="2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43" fontId="5" fillId="0" borderId="7" xfId="1" applyFont="1" applyBorder="1" applyAlignment="1">
      <alignment horizontal="center" vertical="center"/>
    </xf>
    <xf numFmtId="43" fontId="5" fillId="0" borderId="7" xfId="1" applyFont="1" applyBorder="1" applyAlignment="1">
      <alignment vertical="center"/>
    </xf>
    <xf numFmtId="0" fontId="11" fillId="0" borderId="0" xfId="0" applyFont="1"/>
    <xf numFmtId="43" fontId="5" fillId="5" borderId="6" xfId="1" applyFont="1" applyFill="1" applyBorder="1" applyAlignment="1">
      <alignment horizontal="right" vertical="center"/>
    </xf>
    <xf numFmtId="43" fontId="5" fillId="5" borderId="1" xfId="1" applyFont="1" applyFill="1" applyBorder="1" applyAlignment="1">
      <alignment horizontal="right" vertical="center"/>
    </xf>
    <xf numFmtId="0" fontId="14" fillId="0" borderId="0" xfId="2" applyFont="1" applyBorder="1" applyAlignment="1">
      <alignment horizontal="center" vertical="center" wrapText="1"/>
    </xf>
    <xf numFmtId="0" fontId="14" fillId="0" borderId="0" xfId="3" applyFont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17" fillId="0" borderId="7" xfId="0" applyFont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 vertical="center" wrapText="1"/>
    </xf>
  </cellXfs>
  <cellStyles count="4">
    <cellStyle name="Milliers" xfId="1" builtinId="3"/>
    <cellStyle name="Normal" xfId="0" builtinId="0"/>
    <cellStyle name="Titre 2" xfId="3" builtinId="17"/>
    <cellStyle name="Titre 3" xfId="2" builtinId="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EDC37-9555-421D-8EAE-BFA6B5C479ED}">
  <sheetPr>
    <tabColor rgb="FFFF0000"/>
    <pageSetUpPr fitToPage="1"/>
  </sheetPr>
  <dimension ref="A1:K34"/>
  <sheetViews>
    <sheetView showGridLines="0" tabSelected="1" view="pageBreakPreview" zoomScaleNormal="85" zoomScaleSheetLayoutView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B4" sqref="B4"/>
    </sheetView>
  </sheetViews>
  <sheetFormatPr baseColWidth="10" defaultRowHeight="15"/>
  <cols>
    <col min="1" max="1" width="16.7109375" customWidth="1"/>
    <col min="2" max="2" width="100.28515625" customWidth="1"/>
    <col min="3" max="3" width="12.7109375" customWidth="1"/>
    <col min="4" max="4" width="6.7109375" style="3" customWidth="1"/>
    <col min="5" max="5" width="5.5703125" style="3" customWidth="1"/>
    <col min="6" max="6" width="12.140625" customWidth="1"/>
    <col min="7" max="7" width="12.85546875" bestFit="1" customWidth="1"/>
    <col min="8" max="8" width="17.28515625" customWidth="1"/>
  </cols>
  <sheetData>
    <row r="1" spans="1:11" ht="43.5" customHeight="1">
      <c r="A1" s="16" t="s">
        <v>34</v>
      </c>
      <c r="B1" s="16"/>
      <c r="C1" s="16"/>
      <c r="D1" s="16"/>
      <c r="E1" s="16"/>
      <c r="F1" s="16"/>
      <c r="G1" s="16"/>
    </row>
    <row r="2" spans="1:11" ht="40.5" customHeight="1">
      <c r="A2" s="17" t="s">
        <v>33</v>
      </c>
      <c r="B2" s="17"/>
      <c r="C2" s="17"/>
      <c r="D2" s="17"/>
      <c r="E2" s="17"/>
      <c r="F2" s="17"/>
      <c r="G2" s="17"/>
    </row>
    <row r="3" spans="1:11" ht="33.75" customHeight="1">
      <c r="A3" s="4" t="s">
        <v>30</v>
      </c>
      <c r="B3" s="4" t="s">
        <v>1</v>
      </c>
      <c r="C3" s="4" t="s">
        <v>0</v>
      </c>
      <c r="D3" s="23" t="s">
        <v>2</v>
      </c>
      <c r="E3" s="23"/>
      <c r="F3" s="5" t="s">
        <v>7</v>
      </c>
      <c r="G3" s="6" t="s">
        <v>6</v>
      </c>
    </row>
    <row r="4" spans="1:11" ht="33.75" customHeight="1">
      <c r="A4" s="9">
        <v>1</v>
      </c>
      <c r="B4" s="7" t="s">
        <v>35</v>
      </c>
      <c r="C4" s="10" t="s">
        <v>0</v>
      </c>
      <c r="D4" s="20">
        <v>10</v>
      </c>
      <c r="E4" s="20"/>
      <c r="F4" s="11"/>
      <c r="G4" s="11">
        <f t="shared" ref="G4:G28" si="0">D4*F4</f>
        <v>0</v>
      </c>
    </row>
    <row r="5" spans="1:11" ht="33.75" customHeight="1">
      <c r="A5" s="9">
        <v>2</v>
      </c>
      <c r="B5" s="7" t="s">
        <v>21</v>
      </c>
      <c r="C5" s="10" t="s">
        <v>0</v>
      </c>
      <c r="D5" s="20">
        <v>10</v>
      </c>
      <c r="E5" s="20"/>
      <c r="F5" s="11"/>
      <c r="G5" s="11">
        <f t="shared" si="0"/>
        <v>0</v>
      </c>
    </row>
    <row r="6" spans="1:11" ht="33.75" customHeight="1">
      <c r="A6" s="9">
        <v>3</v>
      </c>
      <c r="B6" s="7" t="s">
        <v>32</v>
      </c>
      <c r="C6" s="10" t="s">
        <v>0</v>
      </c>
      <c r="D6" s="20">
        <v>80</v>
      </c>
      <c r="E6" s="20"/>
      <c r="F6" s="11"/>
      <c r="G6" s="11">
        <f t="shared" si="0"/>
        <v>0</v>
      </c>
    </row>
    <row r="7" spans="1:11" ht="42" customHeight="1">
      <c r="A7" s="9">
        <v>4</v>
      </c>
      <c r="B7" s="7" t="s">
        <v>12</v>
      </c>
      <c r="C7" s="10" t="s">
        <v>0</v>
      </c>
      <c r="D7" s="20">
        <v>6</v>
      </c>
      <c r="E7" s="20"/>
      <c r="F7" s="11"/>
      <c r="G7" s="11">
        <f t="shared" si="0"/>
        <v>0</v>
      </c>
    </row>
    <row r="8" spans="1:11" ht="33.75" customHeight="1">
      <c r="A8" s="9">
        <v>5</v>
      </c>
      <c r="B8" s="7" t="s">
        <v>13</v>
      </c>
      <c r="C8" s="10" t="s">
        <v>0</v>
      </c>
      <c r="D8" s="20">
        <v>50</v>
      </c>
      <c r="E8" s="20"/>
      <c r="F8" s="11"/>
      <c r="G8" s="11">
        <f t="shared" si="0"/>
        <v>0</v>
      </c>
    </row>
    <row r="9" spans="1:11" ht="33.75" customHeight="1">
      <c r="A9" s="9">
        <v>6</v>
      </c>
      <c r="B9" s="8" t="s">
        <v>31</v>
      </c>
      <c r="C9" s="10" t="s">
        <v>0</v>
      </c>
      <c r="D9" s="20">
        <v>10</v>
      </c>
      <c r="E9" s="20"/>
      <c r="F9" s="11"/>
      <c r="G9" s="11">
        <f t="shared" si="0"/>
        <v>0</v>
      </c>
      <c r="K9" s="2"/>
    </row>
    <row r="10" spans="1:11" ht="33.75" customHeight="1">
      <c r="A10" s="9">
        <v>7</v>
      </c>
      <c r="B10" s="8" t="s">
        <v>22</v>
      </c>
      <c r="C10" s="10" t="s">
        <v>0</v>
      </c>
      <c r="D10" s="20">
        <v>10</v>
      </c>
      <c r="E10" s="20"/>
      <c r="F10" s="11"/>
      <c r="G10" s="12">
        <f t="shared" si="0"/>
        <v>0</v>
      </c>
      <c r="K10" s="2"/>
    </row>
    <row r="11" spans="1:11" ht="44.25" customHeight="1">
      <c r="A11" s="9">
        <v>8</v>
      </c>
      <c r="B11" s="7" t="s">
        <v>26</v>
      </c>
      <c r="C11" s="10" t="s">
        <v>0</v>
      </c>
      <c r="D11" s="20">
        <v>30</v>
      </c>
      <c r="E11" s="20"/>
      <c r="F11" s="11"/>
      <c r="G11" s="12">
        <f t="shared" si="0"/>
        <v>0</v>
      </c>
      <c r="H11" s="1"/>
      <c r="K11" s="2"/>
    </row>
    <row r="12" spans="1:11" ht="41.25" customHeight="1">
      <c r="A12" s="9">
        <v>9</v>
      </c>
      <c r="B12" s="7" t="s">
        <v>18</v>
      </c>
      <c r="C12" s="10" t="s">
        <v>0</v>
      </c>
      <c r="D12" s="20">
        <v>6</v>
      </c>
      <c r="E12" s="20"/>
      <c r="F12" s="11"/>
      <c r="G12" s="12">
        <f t="shared" si="0"/>
        <v>0</v>
      </c>
      <c r="H12" s="1"/>
      <c r="K12" s="2"/>
    </row>
    <row r="13" spans="1:11" ht="33.75" customHeight="1">
      <c r="A13" s="9">
        <v>10</v>
      </c>
      <c r="B13" s="7" t="s">
        <v>14</v>
      </c>
      <c r="C13" s="10" t="s">
        <v>0</v>
      </c>
      <c r="D13" s="20">
        <v>10</v>
      </c>
      <c r="E13" s="20"/>
      <c r="F13" s="11"/>
      <c r="G13" s="12">
        <f t="shared" si="0"/>
        <v>0</v>
      </c>
      <c r="H13" s="1"/>
      <c r="K13" s="2"/>
    </row>
    <row r="14" spans="1:11" ht="33.75" customHeight="1">
      <c r="A14" s="9">
        <v>11</v>
      </c>
      <c r="B14" s="7" t="s">
        <v>19</v>
      </c>
      <c r="C14" s="10" t="s">
        <v>0</v>
      </c>
      <c r="D14" s="20">
        <v>8</v>
      </c>
      <c r="E14" s="20"/>
      <c r="F14" s="11"/>
      <c r="G14" s="11">
        <f t="shared" si="0"/>
        <v>0</v>
      </c>
    </row>
    <row r="15" spans="1:11" ht="33.75" customHeight="1">
      <c r="A15" s="9">
        <v>12</v>
      </c>
      <c r="B15" s="7" t="s">
        <v>23</v>
      </c>
      <c r="C15" s="10" t="s">
        <v>0</v>
      </c>
      <c r="D15" s="20">
        <v>6</v>
      </c>
      <c r="E15" s="20"/>
      <c r="F15" s="11"/>
      <c r="G15" s="11">
        <f t="shared" si="0"/>
        <v>0</v>
      </c>
    </row>
    <row r="16" spans="1:11" ht="33.75" customHeight="1">
      <c r="A16" s="9">
        <v>13</v>
      </c>
      <c r="B16" s="7" t="s">
        <v>3</v>
      </c>
      <c r="C16" s="9" t="s">
        <v>0</v>
      </c>
      <c r="D16" s="20">
        <v>6</v>
      </c>
      <c r="E16" s="20"/>
      <c r="F16" s="11"/>
      <c r="G16" s="11">
        <f t="shared" si="0"/>
        <v>0</v>
      </c>
    </row>
    <row r="17" spans="1:7" ht="33.75" customHeight="1">
      <c r="A17" s="9">
        <v>14</v>
      </c>
      <c r="B17" s="7" t="s">
        <v>27</v>
      </c>
      <c r="C17" s="10" t="s">
        <v>0</v>
      </c>
      <c r="D17" s="20">
        <v>6</v>
      </c>
      <c r="E17" s="20"/>
      <c r="F17" s="11"/>
      <c r="G17" s="11">
        <f t="shared" si="0"/>
        <v>0</v>
      </c>
    </row>
    <row r="18" spans="1:7" ht="33.75" customHeight="1">
      <c r="A18" s="9">
        <v>15</v>
      </c>
      <c r="B18" s="7" t="s">
        <v>8</v>
      </c>
      <c r="C18" s="9" t="s">
        <v>0</v>
      </c>
      <c r="D18" s="20">
        <v>6</v>
      </c>
      <c r="E18" s="20"/>
      <c r="F18" s="11"/>
      <c r="G18" s="11">
        <f t="shared" si="0"/>
        <v>0</v>
      </c>
    </row>
    <row r="19" spans="1:7" ht="33.75" customHeight="1">
      <c r="A19" s="9">
        <v>16</v>
      </c>
      <c r="B19" s="7" t="s">
        <v>28</v>
      </c>
      <c r="C19" s="9" t="s">
        <v>0</v>
      </c>
      <c r="D19" s="20">
        <v>10</v>
      </c>
      <c r="E19" s="20"/>
      <c r="F19" s="11"/>
      <c r="G19" s="11">
        <f t="shared" si="0"/>
        <v>0</v>
      </c>
    </row>
    <row r="20" spans="1:7" ht="33.75" customHeight="1">
      <c r="A20" s="9">
        <v>17</v>
      </c>
      <c r="B20" s="7" t="s">
        <v>16</v>
      </c>
      <c r="C20" s="9" t="s">
        <v>0</v>
      </c>
      <c r="D20" s="20">
        <v>10</v>
      </c>
      <c r="E20" s="20"/>
      <c r="F20" s="11"/>
      <c r="G20" s="11">
        <f t="shared" si="0"/>
        <v>0</v>
      </c>
    </row>
    <row r="21" spans="1:7" ht="33.75" customHeight="1">
      <c r="A21" s="9">
        <v>18</v>
      </c>
      <c r="B21" s="7" t="s">
        <v>17</v>
      </c>
      <c r="C21" s="9" t="s">
        <v>0</v>
      </c>
      <c r="D21" s="20">
        <v>10</v>
      </c>
      <c r="E21" s="20"/>
      <c r="F21" s="11"/>
      <c r="G21" s="11">
        <f t="shared" si="0"/>
        <v>0</v>
      </c>
    </row>
    <row r="22" spans="1:7" ht="33.75" customHeight="1">
      <c r="A22" s="9">
        <v>19</v>
      </c>
      <c r="B22" s="7" t="s">
        <v>24</v>
      </c>
      <c r="C22" s="9" t="s">
        <v>0</v>
      </c>
      <c r="D22" s="20">
        <v>20</v>
      </c>
      <c r="E22" s="20"/>
      <c r="F22" s="11"/>
      <c r="G22" s="11">
        <f t="shared" si="0"/>
        <v>0</v>
      </c>
    </row>
    <row r="23" spans="1:7" ht="33.75" customHeight="1">
      <c r="A23" s="9">
        <v>20</v>
      </c>
      <c r="B23" s="7" t="s">
        <v>29</v>
      </c>
      <c r="C23" s="9" t="s">
        <v>0</v>
      </c>
      <c r="D23" s="20">
        <v>30</v>
      </c>
      <c r="E23" s="20"/>
      <c r="F23" s="11"/>
      <c r="G23" s="11">
        <f t="shared" si="0"/>
        <v>0</v>
      </c>
    </row>
    <row r="24" spans="1:7" ht="33.75" customHeight="1">
      <c r="A24" s="9">
        <v>21</v>
      </c>
      <c r="B24" s="7" t="s">
        <v>4</v>
      </c>
      <c r="C24" s="9" t="s">
        <v>0</v>
      </c>
      <c r="D24" s="20">
        <v>20</v>
      </c>
      <c r="E24" s="20"/>
      <c r="F24" s="11"/>
      <c r="G24" s="11">
        <f t="shared" si="0"/>
        <v>0</v>
      </c>
    </row>
    <row r="25" spans="1:7" ht="33.75" customHeight="1">
      <c r="A25" s="9">
        <v>22</v>
      </c>
      <c r="B25" s="7" t="s">
        <v>25</v>
      </c>
      <c r="C25" s="9" t="s">
        <v>0</v>
      </c>
      <c r="D25" s="20">
        <v>20</v>
      </c>
      <c r="E25" s="20"/>
      <c r="F25" s="11"/>
      <c r="G25" s="11">
        <f t="shared" si="0"/>
        <v>0</v>
      </c>
    </row>
    <row r="26" spans="1:7" ht="33.75" customHeight="1">
      <c r="A26" s="9">
        <v>23</v>
      </c>
      <c r="B26" s="7" t="s">
        <v>15</v>
      </c>
      <c r="C26" s="9" t="s">
        <v>0</v>
      </c>
      <c r="D26" s="20">
        <v>40</v>
      </c>
      <c r="E26" s="20"/>
      <c r="F26" s="11"/>
      <c r="G26" s="11">
        <f t="shared" si="0"/>
        <v>0</v>
      </c>
    </row>
    <row r="27" spans="1:7" ht="33.75" customHeight="1">
      <c r="A27" s="9">
        <v>24</v>
      </c>
      <c r="B27" s="7" t="s">
        <v>20</v>
      </c>
      <c r="C27" s="9" t="s">
        <v>0</v>
      </c>
      <c r="D27" s="20">
        <v>14</v>
      </c>
      <c r="E27" s="20"/>
      <c r="F27" s="11"/>
      <c r="G27" s="11">
        <f t="shared" si="0"/>
        <v>0</v>
      </c>
    </row>
    <row r="28" spans="1:7" ht="48" customHeight="1">
      <c r="A28" s="9">
        <v>25</v>
      </c>
      <c r="B28" s="7" t="s">
        <v>5</v>
      </c>
      <c r="C28" s="9" t="s">
        <v>0</v>
      </c>
      <c r="D28" s="20">
        <v>10</v>
      </c>
      <c r="E28" s="20"/>
      <c r="F28" s="11"/>
      <c r="G28" s="11">
        <f t="shared" si="0"/>
        <v>0</v>
      </c>
    </row>
    <row r="29" spans="1:7" ht="28.5" customHeight="1" thickBot="1">
      <c r="A29" s="13"/>
      <c r="B29" s="13"/>
      <c r="C29" s="21" t="s">
        <v>9</v>
      </c>
      <c r="D29" s="22"/>
      <c r="E29" s="22"/>
      <c r="F29" s="22"/>
      <c r="G29" s="14">
        <f>SUM(G4:G28)</f>
        <v>0</v>
      </c>
    </row>
    <row r="30" spans="1:7" ht="28.5" customHeight="1" thickBot="1">
      <c r="A30" s="13"/>
      <c r="B30" s="13"/>
      <c r="C30" s="18" t="s">
        <v>10</v>
      </c>
      <c r="D30" s="19"/>
      <c r="E30" s="19"/>
      <c r="F30" s="19"/>
      <c r="G30" s="15">
        <f>0.2*G29</f>
        <v>0</v>
      </c>
    </row>
    <row r="31" spans="1:7" ht="28.5" customHeight="1" thickBot="1">
      <c r="A31" s="13"/>
      <c r="B31" s="13"/>
      <c r="C31" s="18" t="s">
        <v>11</v>
      </c>
      <c r="D31" s="19"/>
      <c r="E31" s="19"/>
      <c r="F31" s="19"/>
      <c r="G31" s="15">
        <f>G29+G30</f>
        <v>0</v>
      </c>
    </row>
    <row r="34" spans="3:3">
      <c r="C34" s="1"/>
    </row>
  </sheetData>
  <autoFilter ref="A3:E31" xr:uid="{73DEDC37-9555-421D-8EAE-BFA6B5C479ED}">
    <filterColumn colId="1" showButton="0"/>
    <filterColumn colId="3" showButton="0"/>
  </autoFilter>
  <mergeCells count="31">
    <mergeCell ref="D3:E3"/>
    <mergeCell ref="D4:E4"/>
    <mergeCell ref="D11:E11"/>
    <mergeCell ref="D6:E6"/>
    <mergeCell ref="D9:E9"/>
    <mergeCell ref="D8:E8"/>
    <mergeCell ref="D16:E16"/>
    <mergeCell ref="D7:E7"/>
    <mergeCell ref="D5:E5"/>
    <mergeCell ref="D25:E25"/>
    <mergeCell ref="D12:E12"/>
    <mergeCell ref="D10:E10"/>
    <mergeCell ref="D13:E13"/>
    <mergeCell ref="D14:E14"/>
    <mergeCell ref="D15:E15"/>
    <mergeCell ref="A1:G1"/>
    <mergeCell ref="A2:G2"/>
    <mergeCell ref="C30:F30"/>
    <mergeCell ref="C31:F31"/>
    <mergeCell ref="D17:E17"/>
    <mergeCell ref="D18:E18"/>
    <mergeCell ref="D21:E21"/>
    <mergeCell ref="D23:E23"/>
    <mergeCell ref="D27:E27"/>
    <mergeCell ref="D24:E24"/>
    <mergeCell ref="D28:E28"/>
    <mergeCell ref="D26:E26"/>
    <mergeCell ref="D22:E22"/>
    <mergeCell ref="D20:E20"/>
    <mergeCell ref="D19:E19"/>
    <mergeCell ref="C29:F29"/>
  </mergeCells>
  <phoneticPr fontId="4" type="noConversion"/>
  <pageMargins left="0.23622047244094491" right="0.23622047244094491" top="0.15748031496062992" bottom="0.53" header="0.2" footer="0.2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BDP DESTIM</vt:lpstr>
      <vt:lpstr>'BDP DESTIM'!Impression_des_titres</vt:lpstr>
      <vt:lpstr>'BDP DESTIM'!Zone_d_impression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Brahim KHAYOUI</cp:lastModifiedBy>
  <cp:lastPrinted>2026-08-10T12:59:22Z</cp:lastPrinted>
  <dcterms:created xsi:type="dcterms:W3CDTF">2026-07-22T13:42:53Z</dcterms:created>
  <dcterms:modified xsi:type="dcterms:W3CDTF">2026-08-12T12:54:13Z</dcterms:modified>
</cp:coreProperties>
</file>