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450"/>
  </bookViews>
  <sheets>
    <sheet name="Feuil1 " sheetId="9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3" i="9" l="1"/>
  <c r="D55" i="9"/>
  <c r="D56" i="9" s="1"/>
  <c r="D57" i="9" s="1"/>
  <c r="F27" i="9" l="1"/>
  <c r="F54" i="9" l="1"/>
  <c r="F52" i="9"/>
  <c r="F50" i="9"/>
  <c r="F48" i="9"/>
  <c r="F47" i="9"/>
  <c r="F46" i="9"/>
  <c r="F45" i="9"/>
  <c r="F43" i="9"/>
  <c r="F42" i="9"/>
  <c r="F41" i="9"/>
  <c r="F40" i="9"/>
  <c r="F39" i="9"/>
  <c r="F38" i="9"/>
  <c r="F37" i="9"/>
  <c r="F36" i="9"/>
  <c r="F35" i="9"/>
  <c r="F34" i="9"/>
  <c r="F33" i="9"/>
  <c r="F31" i="9"/>
  <c r="F30" i="9"/>
  <c r="F29" i="9"/>
  <c r="F28" i="9"/>
  <c r="F25" i="9"/>
  <c r="F24" i="9"/>
  <c r="F23" i="9"/>
  <c r="F22" i="9"/>
  <c r="F21" i="9"/>
  <c r="F19" i="9"/>
  <c r="F18" i="9"/>
  <c r="F17" i="9"/>
  <c r="F16" i="9"/>
  <c r="F15" i="9"/>
  <c r="F14" i="9"/>
  <c r="F13" i="9"/>
  <c r="F11" i="9"/>
  <c r="F10" i="9"/>
  <c r="F9" i="9"/>
</calcChain>
</file>

<file path=xl/sharedStrings.xml><?xml version="1.0" encoding="utf-8"?>
<sst xmlns="http://schemas.openxmlformats.org/spreadsheetml/2006/main" count="97" uniqueCount="63">
  <si>
    <t>N°</t>
  </si>
  <si>
    <t>Désignation des ouvrages</t>
  </si>
  <si>
    <t>Unité</t>
  </si>
  <si>
    <t>Q</t>
  </si>
  <si>
    <t xml:space="preserve">Prix Unitaire </t>
  </si>
  <si>
    <t xml:space="preserve">Prix Total </t>
  </si>
  <si>
    <t>GROS ŒUVRES</t>
  </si>
  <si>
    <t>Démolition, décapage et dépose des ouvrages existants , débroussage de terrain y/c évacuation à la décharge publique</t>
  </si>
  <si>
    <t>F</t>
  </si>
  <si>
    <t>M2</t>
  </si>
  <si>
    <t>ML</t>
  </si>
  <si>
    <t>REVETEMENT</t>
  </si>
  <si>
    <t>U</t>
  </si>
  <si>
    <t>MENUISERIE –BOIS-ALUMINIUM ET METAL</t>
  </si>
  <si>
    <t>Fourniture et pose des portes métalliques</t>
  </si>
  <si>
    <t xml:space="preserve">Fourniture et pose des fenêtres et Châssis en aluminium </t>
  </si>
  <si>
    <t xml:space="preserve">PLOMBERIE - APPAREILS SANITAIRES- </t>
  </si>
  <si>
    <t>Tauyau en PPR tout diamétre y/c accessoires</t>
  </si>
  <si>
    <t>ELECTRICITE  LUSTRERIE</t>
  </si>
  <si>
    <t>PEINTURE</t>
  </si>
  <si>
    <t>ESPACE VERT</t>
  </si>
  <si>
    <t>DIVERS</t>
  </si>
  <si>
    <t xml:space="preserve">Mat et drapeau </t>
  </si>
  <si>
    <t>ENS</t>
  </si>
  <si>
    <t>TOTAL HT</t>
  </si>
  <si>
    <t>TVA 20 %</t>
  </si>
  <si>
    <t>TOTAL TTC</t>
  </si>
  <si>
    <t>Chauffe eau électrique 50 l</t>
  </si>
  <si>
    <t xml:space="preserve">Peinture glycérophtalique  sur bois et métal </t>
  </si>
  <si>
    <t xml:space="preserve">Peinture vinylique </t>
  </si>
  <si>
    <t>Enduit intérieur et exterieur</t>
  </si>
  <si>
    <t>Revêtement mural en carreaux de grés cérame pate rouge</t>
  </si>
  <si>
    <t>Revêtement du sols en carreaux de grès cérame teinté dans la masse avec découpe en laser y/c plinthe</t>
  </si>
  <si>
    <t>Aménagement du jardin</t>
  </si>
  <si>
    <t>Revêtement du sol en carreaux grès cérame pate rouge  y/c plinthe</t>
  </si>
  <si>
    <t xml:space="preserve">Revetement  en pierre naturelle de benslimane </t>
  </si>
  <si>
    <t>Revêtement de sol en REV-SOL</t>
  </si>
  <si>
    <t>Fourniture et pose du Prise de courant 2x16A +T</t>
  </si>
  <si>
    <t>Fourniture et pose du Prise de courant 2x16A +T etanche</t>
  </si>
  <si>
    <t>Fourniture et pose d'enseigne d'entrée principale en plexiglass y/c lettres en inox</t>
  </si>
  <si>
    <t>Simple cloison en briques creuses de toutes épaisseurs</t>
  </si>
  <si>
    <t>Fourniture et pose de porte capitonnée en cuire sur les deux faces</t>
  </si>
  <si>
    <t>Lavabo vasque</t>
  </si>
  <si>
    <t>Bouton poussoir</t>
  </si>
  <si>
    <t xml:space="preserve">Prise  de television </t>
  </si>
  <si>
    <t>Prise  de telephone</t>
  </si>
  <si>
    <t>Prise informatique</t>
  </si>
  <si>
    <t xml:space="preserve"> Luminaire de 60 x 60  led  60w</t>
  </si>
  <si>
    <t xml:space="preserve">Peinture glycérophtalique </t>
  </si>
  <si>
    <t xml:space="preserve">
 Revêtement de sol en carreaux  grés cérame pate rouge antidérapant y compris plinthe
</t>
  </si>
  <si>
    <t xml:space="preserve">Revêtement en granite noir absolu </t>
  </si>
  <si>
    <t>Fourniture et pose des portes à lames en bois rouge</t>
  </si>
  <si>
    <t>Équipement sanitaire complet (1 wc et 1 lavabo sur colonne)</t>
  </si>
  <si>
    <t>Robinet d'arrosage</t>
  </si>
  <si>
    <t>Enduit monocouche pour façade</t>
  </si>
  <si>
    <t xml:space="preserve">Plaques de signalisation en plexiglas </t>
  </si>
  <si>
    <t>Grille de protection metallique pour mur de cloture</t>
  </si>
  <si>
    <t xml:space="preserve">Fourniture et pose d'interrupteur simple allumage </t>
  </si>
  <si>
    <t xml:space="preserve">Fourniture et pose d'interrupteur double allumage </t>
  </si>
  <si>
    <t>Spot led 9w min</t>
  </si>
  <si>
    <t>Fourniture et pose projecteur apparent étanche de  250 W</t>
  </si>
  <si>
    <t>BORDEREAU DES PRIX - DETAIL ESTIMATIF</t>
  </si>
  <si>
    <t>Travaux d’aménagement du caïdat Ahlaf -Province de Benslimane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</si>
</sst>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3" borderId="0" xfId="0" applyFill="1"/>
    <xf numFmtId="164" fontId="0" fillId="3" borderId="0" xfId="0" applyNumberFormat="1" applyFill="1"/>
    <xf numFmtId="2" fontId="0" fillId="0" borderId="0" xfId="0" applyNumberFormat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0" fontId="5" fillId="3" borderId="0" xfId="0" applyFont="1" applyFill="1" applyAlignment="1">
      <alignment horizontal="center"/>
    </xf>
    <xf numFmtId="0" fontId="6" fillId="0" borderId="0" xfId="0" applyFont="1"/>
    <xf numFmtId="0" fontId="6" fillId="3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164" fontId="7" fillId="3" borderId="1" xfId="1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8" fillId="3" borderId="0" xfId="0" applyFont="1" applyFill="1"/>
    <xf numFmtId="0" fontId="9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/>
    <xf numFmtId="0" fontId="7" fillId="0" borderId="1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6" fillId="3" borderId="7" xfId="0" applyFont="1" applyFill="1" applyBorder="1"/>
    <xf numFmtId="0" fontId="8" fillId="3" borderId="1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2" fontId="5" fillId="0" borderId="2" xfId="0" applyNumberFormat="1" applyFont="1" applyBorder="1" applyAlignment="1">
      <alignment horizontal="right" vertical="center"/>
    </xf>
    <xf numFmtId="2" fontId="5" fillId="0" borderId="3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31" workbookViewId="0">
      <selection activeCell="F53" sqref="F53"/>
    </sheetView>
  </sheetViews>
  <sheetFormatPr defaultColWidth="11.42578125" defaultRowHeight="15" x14ac:dyDescent="0.25"/>
  <cols>
    <col min="1" max="1" width="4.7109375" customWidth="1"/>
    <col min="2" max="2" width="65" customWidth="1"/>
    <col min="3" max="3" width="12.140625" customWidth="1"/>
    <col min="4" max="4" width="9" customWidth="1"/>
    <col min="6" max="6" width="15.140625" customWidth="1"/>
    <col min="7" max="7" width="18.7109375" bestFit="1" customWidth="1"/>
  </cols>
  <sheetData>
    <row r="1" spans="1:6" s="1" customFormat="1" x14ac:dyDescent="0.25"/>
    <row r="2" spans="1:6" s="37" customFormat="1" ht="18.75" x14ac:dyDescent="0.3">
      <c r="A2" s="36" t="s">
        <v>62</v>
      </c>
      <c r="B2" s="36"/>
      <c r="C2" s="36"/>
      <c r="D2" s="36"/>
      <c r="E2" s="36"/>
      <c r="F2" s="36"/>
    </row>
    <row r="3" spans="1:6" ht="11.45" customHeight="1" x14ac:dyDescent="0.3">
      <c r="A3" s="29"/>
      <c r="B3" s="29"/>
      <c r="C3" s="29"/>
      <c r="D3" s="29"/>
      <c r="E3" s="29"/>
      <c r="F3" s="29"/>
    </row>
    <row r="4" spans="1:6" ht="11.45" customHeight="1" thickBot="1" x14ac:dyDescent="0.35">
      <c r="A4" s="8"/>
      <c r="B4" s="8"/>
      <c r="C4" s="8"/>
      <c r="D4" s="8"/>
      <c r="E4" s="8"/>
      <c r="F4" s="9"/>
    </row>
    <row r="5" spans="1:6" ht="19.5" thickBot="1" x14ac:dyDescent="0.35">
      <c r="A5" s="26" t="s">
        <v>61</v>
      </c>
      <c r="B5" s="27"/>
      <c r="C5" s="27"/>
      <c r="D5" s="27"/>
      <c r="E5" s="27"/>
      <c r="F5" s="28"/>
    </row>
    <row r="6" spans="1:6" x14ac:dyDescent="0.25">
      <c r="A6" s="10"/>
      <c r="B6" s="10"/>
      <c r="C6" s="10"/>
      <c r="D6" s="10"/>
      <c r="E6" s="10"/>
      <c r="F6" s="10"/>
    </row>
    <row r="7" spans="1:6" ht="31.5" x14ac:dyDescent="0.25">
      <c r="A7" s="4" t="s">
        <v>0</v>
      </c>
      <c r="B7" s="4" t="s">
        <v>1</v>
      </c>
      <c r="C7" s="4" t="s">
        <v>2</v>
      </c>
      <c r="D7" s="5" t="s">
        <v>3</v>
      </c>
      <c r="E7" s="6" t="s">
        <v>4</v>
      </c>
      <c r="F7" s="6" t="s">
        <v>5</v>
      </c>
    </row>
    <row r="8" spans="1:6" ht="15.75" x14ac:dyDescent="0.25">
      <c r="A8" s="33" t="s">
        <v>6</v>
      </c>
      <c r="B8" s="34"/>
      <c r="C8" s="34"/>
      <c r="D8" s="34"/>
      <c r="E8" s="34"/>
      <c r="F8" s="35"/>
    </row>
    <row r="9" spans="1:6" ht="45.75" customHeight="1" x14ac:dyDescent="0.25">
      <c r="A9" s="11">
        <v>1</v>
      </c>
      <c r="B9" s="12" t="s">
        <v>7</v>
      </c>
      <c r="C9" s="11" t="s">
        <v>8</v>
      </c>
      <c r="D9" s="11">
        <v>1</v>
      </c>
      <c r="E9" s="11"/>
      <c r="F9" s="13">
        <f>D9*E9</f>
        <v>0</v>
      </c>
    </row>
    <row r="10" spans="1:6" ht="21" customHeight="1" x14ac:dyDescent="0.25">
      <c r="A10" s="11">
        <v>2</v>
      </c>
      <c r="B10" s="12" t="s">
        <v>40</v>
      </c>
      <c r="C10" s="11" t="s">
        <v>9</v>
      </c>
      <c r="D10" s="11">
        <v>20</v>
      </c>
      <c r="E10" s="11"/>
      <c r="F10" s="13">
        <f t="shared" ref="F10:F11" si="0">D10*E10</f>
        <v>0</v>
      </c>
    </row>
    <row r="11" spans="1:6" ht="21" customHeight="1" x14ac:dyDescent="0.25">
      <c r="A11" s="11">
        <v>3</v>
      </c>
      <c r="B11" s="12" t="s">
        <v>30</v>
      </c>
      <c r="C11" s="11" t="s">
        <v>9</v>
      </c>
      <c r="D11" s="11">
        <v>40</v>
      </c>
      <c r="E11" s="11"/>
      <c r="F11" s="13">
        <f t="shared" si="0"/>
        <v>0</v>
      </c>
    </row>
    <row r="12" spans="1:6" ht="21" customHeight="1" x14ac:dyDescent="0.25">
      <c r="A12" s="33" t="s">
        <v>11</v>
      </c>
      <c r="B12" s="34"/>
      <c r="C12" s="34"/>
      <c r="D12" s="34"/>
      <c r="E12" s="34"/>
      <c r="F12" s="35"/>
    </row>
    <row r="13" spans="1:6" s="1" customFormat="1" ht="21" customHeight="1" x14ac:dyDescent="0.25">
      <c r="A13" s="11">
        <v>4</v>
      </c>
      <c r="B13" s="12" t="s">
        <v>31</v>
      </c>
      <c r="C13" s="11" t="s">
        <v>9</v>
      </c>
      <c r="D13" s="11">
        <v>55</v>
      </c>
      <c r="E13" s="11"/>
      <c r="F13" s="13">
        <f>D13*E13</f>
        <v>0</v>
      </c>
    </row>
    <row r="14" spans="1:6" s="1" customFormat="1" ht="33" customHeight="1" x14ac:dyDescent="0.25">
      <c r="A14" s="11">
        <v>5</v>
      </c>
      <c r="B14" s="12" t="s">
        <v>32</v>
      </c>
      <c r="C14" s="11" t="s">
        <v>9</v>
      </c>
      <c r="D14" s="11">
        <v>85</v>
      </c>
      <c r="E14" s="11"/>
      <c r="F14" s="13">
        <f t="shared" ref="F14:F19" si="1">D14*E14</f>
        <v>0</v>
      </c>
    </row>
    <row r="15" spans="1:6" s="1" customFormat="1" ht="33" customHeight="1" x14ac:dyDescent="0.25">
      <c r="A15" s="11">
        <v>6</v>
      </c>
      <c r="B15" s="12" t="s">
        <v>34</v>
      </c>
      <c r="C15" s="11" t="s">
        <v>9</v>
      </c>
      <c r="D15" s="11">
        <v>150</v>
      </c>
      <c r="E15" s="11"/>
      <c r="F15" s="13">
        <f t="shared" si="1"/>
        <v>0</v>
      </c>
    </row>
    <row r="16" spans="1:6" s="1" customFormat="1" ht="31.9" customHeight="1" x14ac:dyDescent="0.25">
      <c r="A16" s="11">
        <v>7</v>
      </c>
      <c r="B16" s="12" t="s">
        <v>49</v>
      </c>
      <c r="C16" s="11" t="s">
        <v>9</v>
      </c>
      <c r="D16" s="11">
        <v>11</v>
      </c>
      <c r="E16" s="11"/>
      <c r="F16" s="13">
        <f t="shared" si="1"/>
        <v>0</v>
      </c>
    </row>
    <row r="17" spans="1:12" s="1" customFormat="1" ht="21" customHeight="1" x14ac:dyDescent="0.25">
      <c r="A17" s="11">
        <v>8</v>
      </c>
      <c r="B17" s="12" t="s">
        <v>35</v>
      </c>
      <c r="C17" s="11" t="s">
        <v>9</v>
      </c>
      <c r="D17" s="11">
        <v>18</v>
      </c>
      <c r="E17" s="11"/>
      <c r="F17" s="13">
        <f t="shared" si="1"/>
        <v>0</v>
      </c>
    </row>
    <row r="18" spans="1:12" s="1" customFormat="1" ht="21" customHeight="1" x14ac:dyDescent="0.25">
      <c r="A18" s="11">
        <v>9</v>
      </c>
      <c r="B18" s="12" t="s">
        <v>50</v>
      </c>
      <c r="C18" s="11" t="s">
        <v>9</v>
      </c>
      <c r="D18" s="11">
        <v>1</v>
      </c>
      <c r="E18" s="11"/>
      <c r="F18" s="13">
        <f t="shared" si="1"/>
        <v>0</v>
      </c>
    </row>
    <row r="19" spans="1:12" s="1" customFormat="1" ht="21" customHeight="1" x14ac:dyDescent="0.25">
      <c r="A19" s="11">
        <v>10</v>
      </c>
      <c r="B19" s="12" t="s">
        <v>36</v>
      </c>
      <c r="C19" s="11" t="s">
        <v>9</v>
      </c>
      <c r="D19" s="11">
        <v>50</v>
      </c>
      <c r="E19" s="11"/>
      <c r="F19" s="13">
        <f t="shared" si="1"/>
        <v>0</v>
      </c>
    </row>
    <row r="20" spans="1:12" ht="15.75" x14ac:dyDescent="0.25">
      <c r="A20" s="33" t="s">
        <v>13</v>
      </c>
      <c r="B20" s="34"/>
      <c r="C20" s="34"/>
      <c r="D20" s="34"/>
      <c r="E20" s="34"/>
      <c r="F20" s="35"/>
    </row>
    <row r="21" spans="1:12" s="1" customFormat="1" ht="21" customHeight="1" x14ac:dyDescent="0.25">
      <c r="A21" s="11">
        <v>11</v>
      </c>
      <c r="B21" s="12" t="s">
        <v>51</v>
      </c>
      <c r="C21" s="11" t="s">
        <v>9</v>
      </c>
      <c r="D21" s="11">
        <v>18</v>
      </c>
      <c r="E21" s="11"/>
      <c r="F21" s="14">
        <f>D21*E21</f>
        <v>0</v>
      </c>
    </row>
    <row r="22" spans="1:12" s="1" customFormat="1" ht="21" customHeight="1" x14ac:dyDescent="0.25">
      <c r="A22" s="11">
        <v>12</v>
      </c>
      <c r="B22" s="12" t="s">
        <v>14</v>
      </c>
      <c r="C22" s="11" t="s">
        <v>9</v>
      </c>
      <c r="D22" s="11">
        <v>12</v>
      </c>
      <c r="E22" s="11"/>
      <c r="F22" s="14">
        <f t="shared" ref="F22:F25" si="2">D22*E22</f>
        <v>0</v>
      </c>
    </row>
    <row r="23" spans="1:12" s="1" customFormat="1" ht="27.75" customHeight="1" x14ac:dyDescent="0.25">
      <c r="A23" s="11">
        <v>13</v>
      </c>
      <c r="B23" s="15" t="s">
        <v>41</v>
      </c>
      <c r="C23" s="11" t="s">
        <v>9</v>
      </c>
      <c r="D23" s="11">
        <v>2</v>
      </c>
      <c r="E23" s="11"/>
      <c r="F23" s="14">
        <f t="shared" si="2"/>
        <v>0</v>
      </c>
    </row>
    <row r="24" spans="1:12" s="1" customFormat="1" x14ac:dyDescent="0.25">
      <c r="A24" s="11">
        <v>14</v>
      </c>
      <c r="B24" s="16" t="s">
        <v>15</v>
      </c>
      <c r="C24" s="11" t="s">
        <v>9</v>
      </c>
      <c r="D24" s="11">
        <v>12</v>
      </c>
      <c r="E24" s="11"/>
      <c r="F24" s="14">
        <f t="shared" si="2"/>
        <v>0</v>
      </c>
    </row>
    <row r="25" spans="1:12" s="1" customFormat="1" x14ac:dyDescent="0.25">
      <c r="A25" s="11">
        <v>15</v>
      </c>
      <c r="B25" s="16" t="s">
        <v>56</v>
      </c>
      <c r="C25" s="11" t="s">
        <v>9</v>
      </c>
      <c r="D25" s="11">
        <v>36</v>
      </c>
      <c r="E25" s="11"/>
      <c r="F25" s="14">
        <f t="shared" si="2"/>
        <v>0</v>
      </c>
    </row>
    <row r="26" spans="1:12" ht="15.75" x14ac:dyDescent="0.25">
      <c r="A26" s="33" t="s">
        <v>16</v>
      </c>
      <c r="B26" s="34"/>
      <c r="C26" s="34"/>
      <c r="D26" s="34"/>
      <c r="E26" s="34"/>
      <c r="F26" s="35"/>
    </row>
    <row r="27" spans="1:12" s="1" customFormat="1" ht="21" customHeight="1" x14ac:dyDescent="0.25">
      <c r="A27" s="11">
        <v>16</v>
      </c>
      <c r="B27" s="12" t="s">
        <v>17</v>
      </c>
      <c r="C27" s="11" t="s">
        <v>10</v>
      </c>
      <c r="D27" s="11">
        <v>10</v>
      </c>
      <c r="E27" s="11"/>
      <c r="F27" s="13">
        <f t="shared" ref="F27:F31" si="3">+D27*E27</f>
        <v>0</v>
      </c>
    </row>
    <row r="28" spans="1:12" s="1" customFormat="1" ht="35.25" customHeight="1" x14ac:dyDescent="0.25">
      <c r="A28" s="11">
        <v>17</v>
      </c>
      <c r="B28" s="12" t="s">
        <v>52</v>
      </c>
      <c r="C28" s="11" t="s">
        <v>23</v>
      </c>
      <c r="D28" s="11">
        <v>2</v>
      </c>
      <c r="E28" s="11"/>
      <c r="F28" s="13">
        <f t="shared" si="3"/>
        <v>0</v>
      </c>
    </row>
    <row r="29" spans="1:12" s="1" customFormat="1" ht="21" customHeight="1" x14ac:dyDescent="0.25">
      <c r="A29" s="11">
        <v>18</v>
      </c>
      <c r="B29" s="12" t="s">
        <v>42</v>
      </c>
      <c r="C29" s="11" t="s">
        <v>23</v>
      </c>
      <c r="D29" s="11">
        <v>1</v>
      </c>
      <c r="E29" s="11"/>
      <c r="F29" s="13">
        <f t="shared" si="3"/>
        <v>0</v>
      </c>
    </row>
    <row r="30" spans="1:12" s="1" customFormat="1" ht="21" customHeight="1" x14ac:dyDescent="0.25">
      <c r="A30" s="11">
        <v>19</v>
      </c>
      <c r="B30" s="12" t="s">
        <v>27</v>
      </c>
      <c r="C30" s="11" t="s">
        <v>12</v>
      </c>
      <c r="D30" s="11">
        <v>1</v>
      </c>
      <c r="E30" s="11"/>
      <c r="F30" s="13">
        <f t="shared" si="3"/>
        <v>0</v>
      </c>
    </row>
    <row r="31" spans="1:12" s="1" customFormat="1" ht="21" customHeight="1" x14ac:dyDescent="0.25">
      <c r="A31" s="11">
        <v>20</v>
      </c>
      <c r="B31" s="12" t="s">
        <v>53</v>
      </c>
      <c r="C31" s="11" t="s">
        <v>12</v>
      </c>
      <c r="D31" s="11">
        <v>2</v>
      </c>
      <c r="E31" s="11"/>
      <c r="F31" s="13">
        <f t="shared" si="3"/>
        <v>0</v>
      </c>
    </row>
    <row r="32" spans="1:12" ht="15.75" x14ac:dyDescent="0.25">
      <c r="A32" s="33" t="s">
        <v>18</v>
      </c>
      <c r="B32" s="34"/>
      <c r="C32" s="34"/>
      <c r="D32" s="34"/>
      <c r="E32" s="34"/>
      <c r="F32" s="35"/>
      <c r="G32" s="1"/>
      <c r="H32" s="1"/>
      <c r="I32" s="1"/>
      <c r="J32" s="1"/>
      <c r="K32" s="1"/>
      <c r="L32" s="1"/>
    </row>
    <row r="33" spans="1:12" s="1" customFormat="1" ht="21" customHeight="1" x14ac:dyDescent="0.25">
      <c r="A33" s="11">
        <v>21</v>
      </c>
      <c r="B33" s="12" t="s">
        <v>57</v>
      </c>
      <c r="C33" s="17" t="s">
        <v>12</v>
      </c>
      <c r="D33" s="17">
        <v>10</v>
      </c>
      <c r="E33" s="17"/>
      <c r="F33" s="14">
        <f>D33*E33</f>
        <v>0</v>
      </c>
    </row>
    <row r="34" spans="1:12" s="1" customFormat="1" ht="21" customHeight="1" x14ac:dyDescent="0.25">
      <c r="A34" s="11">
        <v>22</v>
      </c>
      <c r="B34" s="12" t="s">
        <v>58</v>
      </c>
      <c r="C34" s="17" t="s">
        <v>12</v>
      </c>
      <c r="D34" s="17">
        <v>4</v>
      </c>
      <c r="E34" s="17"/>
      <c r="F34" s="14">
        <f t="shared" ref="F34:F43" si="4">D34*E34</f>
        <v>0</v>
      </c>
    </row>
    <row r="35" spans="1:12" s="1" customFormat="1" ht="21" customHeight="1" x14ac:dyDescent="0.25">
      <c r="A35" s="11">
        <v>23</v>
      </c>
      <c r="B35" s="12" t="s">
        <v>43</v>
      </c>
      <c r="C35" s="17" t="s">
        <v>12</v>
      </c>
      <c r="D35" s="17">
        <v>4</v>
      </c>
      <c r="E35" s="17"/>
      <c r="F35" s="14">
        <f t="shared" si="4"/>
        <v>0</v>
      </c>
    </row>
    <row r="36" spans="1:12" s="1" customFormat="1" ht="21" customHeight="1" x14ac:dyDescent="0.25">
      <c r="A36" s="11">
        <v>24</v>
      </c>
      <c r="B36" s="12" t="s">
        <v>37</v>
      </c>
      <c r="C36" s="17" t="s">
        <v>12</v>
      </c>
      <c r="D36" s="17">
        <v>25</v>
      </c>
      <c r="E36" s="17"/>
      <c r="F36" s="14">
        <f t="shared" si="4"/>
        <v>0</v>
      </c>
    </row>
    <row r="37" spans="1:12" s="1" customFormat="1" ht="21" customHeight="1" x14ac:dyDescent="0.25">
      <c r="A37" s="11">
        <v>25</v>
      </c>
      <c r="B37" s="12" t="s">
        <v>38</v>
      </c>
      <c r="C37" s="17" t="s">
        <v>12</v>
      </c>
      <c r="D37" s="17">
        <v>3</v>
      </c>
      <c r="E37" s="17"/>
      <c r="F37" s="14">
        <f t="shared" si="4"/>
        <v>0</v>
      </c>
    </row>
    <row r="38" spans="1:12" s="1" customFormat="1" ht="21" customHeight="1" x14ac:dyDescent="0.25">
      <c r="A38" s="11">
        <v>26</v>
      </c>
      <c r="B38" s="12" t="s">
        <v>44</v>
      </c>
      <c r="C38" s="17" t="s">
        <v>12</v>
      </c>
      <c r="D38" s="17">
        <v>2</v>
      </c>
      <c r="E38" s="17"/>
      <c r="F38" s="14">
        <f t="shared" si="4"/>
        <v>0</v>
      </c>
    </row>
    <row r="39" spans="1:12" s="1" customFormat="1" ht="21" customHeight="1" x14ac:dyDescent="0.25">
      <c r="A39" s="11">
        <v>27</v>
      </c>
      <c r="B39" s="12" t="s">
        <v>45</v>
      </c>
      <c r="C39" s="17" t="s">
        <v>12</v>
      </c>
      <c r="D39" s="17">
        <v>2</v>
      </c>
      <c r="E39" s="17"/>
      <c r="F39" s="14">
        <f t="shared" si="4"/>
        <v>0</v>
      </c>
    </row>
    <row r="40" spans="1:12" s="1" customFormat="1" ht="21" customHeight="1" x14ac:dyDescent="0.25">
      <c r="A40" s="11">
        <v>28</v>
      </c>
      <c r="B40" s="18" t="s">
        <v>46</v>
      </c>
      <c r="C40" s="17" t="s">
        <v>12</v>
      </c>
      <c r="D40" s="17">
        <v>8</v>
      </c>
      <c r="E40" s="17"/>
      <c r="F40" s="14">
        <f t="shared" si="4"/>
        <v>0</v>
      </c>
    </row>
    <row r="41" spans="1:12" s="1" customFormat="1" ht="21" customHeight="1" x14ac:dyDescent="0.25">
      <c r="A41" s="11">
        <v>29</v>
      </c>
      <c r="B41" s="12" t="s">
        <v>47</v>
      </c>
      <c r="C41" s="17" t="s">
        <v>12</v>
      </c>
      <c r="D41" s="17">
        <v>30</v>
      </c>
      <c r="E41" s="17"/>
      <c r="F41" s="14">
        <f t="shared" si="4"/>
        <v>0</v>
      </c>
    </row>
    <row r="42" spans="1:12" s="1" customFormat="1" ht="21" customHeight="1" x14ac:dyDescent="0.25">
      <c r="A42" s="11">
        <v>30</v>
      </c>
      <c r="B42" s="12" t="s">
        <v>59</v>
      </c>
      <c r="C42" s="17" t="s">
        <v>12</v>
      </c>
      <c r="D42" s="17">
        <v>6</v>
      </c>
      <c r="E42" s="17"/>
      <c r="F42" s="14">
        <f t="shared" si="4"/>
        <v>0</v>
      </c>
    </row>
    <row r="43" spans="1:12" s="1" customFormat="1" ht="21" customHeight="1" x14ac:dyDescent="0.25">
      <c r="A43" s="11">
        <v>31</v>
      </c>
      <c r="B43" s="12" t="s">
        <v>60</v>
      </c>
      <c r="C43" s="11" t="s">
        <v>12</v>
      </c>
      <c r="D43" s="17">
        <v>2</v>
      </c>
      <c r="E43" s="17"/>
      <c r="F43" s="14">
        <f t="shared" si="4"/>
        <v>0</v>
      </c>
    </row>
    <row r="44" spans="1:12" ht="15.75" x14ac:dyDescent="0.25">
      <c r="A44" s="33" t="s">
        <v>19</v>
      </c>
      <c r="B44" s="34"/>
      <c r="C44" s="34"/>
      <c r="D44" s="34"/>
      <c r="E44" s="34"/>
      <c r="F44" s="35"/>
      <c r="G44" s="1"/>
      <c r="H44" s="1"/>
      <c r="I44" s="1"/>
      <c r="J44" s="1"/>
      <c r="K44" s="1"/>
      <c r="L44" s="1"/>
    </row>
    <row r="45" spans="1:12" s="1" customFormat="1" ht="21" customHeight="1" x14ac:dyDescent="0.25">
      <c r="A45" s="11">
        <v>32</v>
      </c>
      <c r="B45" s="12" t="s">
        <v>29</v>
      </c>
      <c r="C45" s="11" t="s">
        <v>9</v>
      </c>
      <c r="D45" s="11">
        <v>1050</v>
      </c>
      <c r="E45" s="11"/>
      <c r="F45" s="13">
        <f>D45*E45</f>
        <v>0</v>
      </c>
    </row>
    <row r="46" spans="1:12" s="1" customFormat="1" ht="30" customHeight="1" x14ac:dyDescent="0.25">
      <c r="A46" s="11">
        <v>33</v>
      </c>
      <c r="B46" s="12" t="s">
        <v>48</v>
      </c>
      <c r="C46" s="11" t="s">
        <v>9</v>
      </c>
      <c r="D46" s="11">
        <v>550</v>
      </c>
      <c r="E46" s="11"/>
      <c r="F46" s="13">
        <f>D46*E46</f>
        <v>0</v>
      </c>
    </row>
    <row r="47" spans="1:12" s="1" customFormat="1" ht="21" customHeight="1" x14ac:dyDescent="0.25">
      <c r="A47" s="11">
        <v>34</v>
      </c>
      <c r="B47" s="12" t="s">
        <v>28</v>
      </c>
      <c r="C47" s="11" t="s">
        <v>9</v>
      </c>
      <c r="D47" s="11">
        <v>250</v>
      </c>
      <c r="E47" s="11"/>
      <c r="F47" s="13">
        <f>D47*E47</f>
        <v>0</v>
      </c>
    </row>
    <row r="48" spans="1:12" s="1" customFormat="1" ht="21" customHeight="1" x14ac:dyDescent="0.25">
      <c r="A48" s="11">
        <v>35</v>
      </c>
      <c r="B48" s="18" t="s">
        <v>54</v>
      </c>
      <c r="C48" s="11" t="s">
        <v>9</v>
      </c>
      <c r="D48" s="11">
        <v>80</v>
      </c>
      <c r="E48" s="11"/>
      <c r="F48" s="13">
        <f>D48*E48</f>
        <v>0</v>
      </c>
      <c r="G48" s="2"/>
    </row>
    <row r="49" spans="1:12" s="1" customFormat="1" ht="21" customHeight="1" x14ac:dyDescent="0.25">
      <c r="A49" s="33" t="s">
        <v>20</v>
      </c>
      <c r="B49" s="34"/>
      <c r="C49" s="34"/>
      <c r="D49" s="34"/>
      <c r="E49" s="34"/>
      <c r="F49" s="35"/>
    </row>
    <row r="50" spans="1:12" s="1" customFormat="1" ht="21" customHeight="1" x14ac:dyDescent="0.25">
      <c r="A50" s="11">
        <v>36</v>
      </c>
      <c r="B50" s="18" t="s">
        <v>33</v>
      </c>
      <c r="C50" s="11" t="s">
        <v>8</v>
      </c>
      <c r="D50" s="11">
        <v>1</v>
      </c>
      <c r="E50" s="11"/>
      <c r="F50" s="13">
        <f>D50*E50</f>
        <v>0</v>
      </c>
    </row>
    <row r="51" spans="1:12" ht="15.75" x14ac:dyDescent="0.25">
      <c r="A51" s="33" t="s">
        <v>21</v>
      </c>
      <c r="B51" s="34"/>
      <c r="C51" s="34"/>
      <c r="D51" s="34"/>
      <c r="E51" s="34"/>
      <c r="F51" s="35"/>
      <c r="G51" s="1"/>
      <c r="H51" s="1"/>
      <c r="I51" s="1"/>
      <c r="J51" s="1"/>
      <c r="K51" s="1"/>
      <c r="L51" s="1"/>
    </row>
    <row r="52" spans="1:12" s="1" customFormat="1" ht="30.75" customHeight="1" x14ac:dyDescent="0.25">
      <c r="A52" s="19">
        <v>37</v>
      </c>
      <c r="B52" s="25" t="s">
        <v>39</v>
      </c>
      <c r="C52" s="11" t="s">
        <v>9</v>
      </c>
      <c r="D52" s="11">
        <v>4</v>
      </c>
      <c r="E52" s="11"/>
      <c r="F52" s="13">
        <f t="shared" ref="F52:F54" si="5">D52*E52</f>
        <v>0</v>
      </c>
    </row>
    <row r="53" spans="1:12" s="1" customFormat="1" ht="21" customHeight="1" x14ac:dyDescent="0.25">
      <c r="A53" s="19">
        <v>38</v>
      </c>
      <c r="B53" s="25" t="s">
        <v>55</v>
      </c>
      <c r="C53" s="11" t="s">
        <v>12</v>
      </c>
      <c r="D53" s="11">
        <v>9</v>
      </c>
      <c r="E53" s="11"/>
      <c r="F53" s="13">
        <f t="shared" si="5"/>
        <v>0</v>
      </c>
    </row>
    <row r="54" spans="1:12" s="1" customFormat="1" ht="21" customHeight="1" x14ac:dyDescent="0.25">
      <c r="A54" s="19">
        <v>39</v>
      </c>
      <c r="B54" s="25" t="s">
        <v>22</v>
      </c>
      <c r="C54" s="11" t="s">
        <v>23</v>
      </c>
      <c r="D54" s="11">
        <v>1</v>
      </c>
      <c r="E54" s="11"/>
      <c r="F54" s="13">
        <f t="shared" si="5"/>
        <v>0</v>
      </c>
    </row>
    <row r="55" spans="1:12" ht="18.75" x14ac:dyDescent="0.25">
      <c r="A55" s="20"/>
      <c r="B55" s="21"/>
      <c r="C55" s="22" t="s">
        <v>24</v>
      </c>
      <c r="D55" s="30">
        <f>SUM(F9:F54)</f>
        <v>0</v>
      </c>
      <c r="E55" s="31"/>
      <c r="F55" s="32"/>
      <c r="G55" s="1"/>
      <c r="H55" s="1"/>
      <c r="I55" s="1"/>
      <c r="J55" s="1"/>
      <c r="K55" s="1"/>
      <c r="L55" s="1"/>
    </row>
    <row r="56" spans="1:12" ht="18.75" x14ac:dyDescent="0.25">
      <c r="A56" s="23"/>
      <c r="B56" s="24"/>
      <c r="C56" s="22" t="s">
        <v>25</v>
      </c>
      <c r="D56" s="30">
        <f>+D55*0.2</f>
        <v>0</v>
      </c>
      <c r="E56" s="31"/>
      <c r="F56" s="32"/>
      <c r="G56" s="1"/>
      <c r="H56" s="1"/>
      <c r="I56" s="1"/>
      <c r="J56" s="1"/>
      <c r="K56" s="1"/>
      <c r="L56" s="1"/>
    </row>
    <row r="57" spans="1:12" ht="18.75" x14ac:dyDescent="0.25">
      <c r="A57" s="23"/>
      <c r="B57" s="24"/>
      <c r="C57" s="22" t="s">
        <v>26</v>
      </c>
      <c r="D57" s="30">
        <f>+D55+D56</f>
        <v>0</v>
      </c>
      <c r="E57" s="31"/>
      <c r="F57" s="32"/>
    </row>
    <row r="58" spans="1:12" ht="26.25" x14ac:dyDescent="0.4">
      <c r="G58" s="7"/>
      <c r="H58" s="3"/>
    </row>
  </sheetData>
  <mergeCells count="14">
    <mergeCell ref="A5:F5"/>
    <mergeCell ref="A3:F3"/>
    <mergeCell ref="A2:F2"/>
    <mergeCell ref="D57:F57"/>
    <mergeCell ref="A8:F8"/>
    <mergeCell ref="A12:F12"/>
    <mergeCell ref="A20:F20"/>
    <mergeCell ref="A26:F26"/>
    <mergeCell ref="A32:F32"/>
    <mergeCell ref="A44:F44"/>
    <mergeCell ref="A49:F49"/>
    <mergeCell ref="A51:F51"/>
    <mergeCell ref="D55:F55"/>
    <mergeCell ref="D56:F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a.atoufi</dc:creator>
  <cp:lastModifiedBy>mouad essafi</cp:lastModifiedBy>
  <dcterms:created xsi:type="dcterms:W3CDTF">2025-10-31T08:50:49Z</dcterms:created>
  <dcterms:modified xsi:type="dcterms:W3CDTF">2025-11-10T09:04:44Z</dcterms:modified>
</cp:coreProperties>
</file>