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bdellatif.Daryf\Desktop\DAO 182-2026\"/>
    </mc:Choice>
  </mc:AlternateContent>
  <xr:revisionPtr revIDLastSave="0" documentId="13_ncr:1_{F0E4FA8E-0DC3-4E27-94CE-9F619F3E39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PDE" sheetId="1" r:id="rId1"/>
  </sheets>
  <externalReferences>
    <externalReference r:id="rId2"/>
  </externalReferences>
  <definedNames>
    <definedName name="_DEB1">#REF!</definedName>
    <definedName name="_DEB2">#REF!</definedName>
    <definedName name="_DEB3">#REF!</definedName>
    <definedName name="_DEB4">#REF!</definedName>
    <definedName name="_EBA1">[1]CH!#REF!</definedName>
    <definedName name="_EBA2">[1]CH!#REF!</definedName>
    <definedName name="_EBA3">[1]CH!#REF!</definedName>
    <definedName name="_EBA4">[1]CH!#REF!</definedName>
    <definedName name="_EBB1">[1]CH!#REF!</definedName>
    <definedName name="_EBB2">[1]CH!#REF!</definedName>
    <definedName name="_ENB1">[1]CH!#REF!</definedName>
    <definedName name="_ENB2">[1]CH!#REF!</definedName>
    <definedName name="_ENB3">[1]CH!#REF!</definedName>
    <definedName name="_ENB4">[1]CH!#REF!</definedName>
    <definedName name="_GBB1">[1]CH!#REF!</definedName>
    <definedName name="_GBB2">[1]CH!#REF!</definedName>
    <definedName name="_GBB3">[1]CH!#REF!</definedName>
    <definedName name="_GBB4">[1]CH!#REF!</definedName>
    <definedName name="_GNA1">[1]CH!#REF!</definedName>
    <definedName name="_GNA2">[1]CH!#REF!</definedName>
    <definedName name="_GNA3">[1]CH!#REF!</definedName>
    <definedName name="_GNA4">[1]CH!#REF!</definedName>
    <definedName name="_GNF10">[1]CH!#REF!</definedName>
    <definedName name="_GNF11">[1]CH!#REF!</definedName>
    <definedName name="_GNF12">[1]CH!#REF!</definedName>
    <definedName name="_GNF13">[1]CH!#REF!</definedName>
    <definedName name="_GNF14">[1]CH!#REF!</definedName>
    <definedName name="_GNF2">[1]CH!#REF!</definedName>
    <definedName name="_GNF3">[1]CH!#REF!</definedName>
    <definedName name="_MEM2">#REF!</definedName>
    <definedName name="_MS1">[1]CH!#REF!</definedName>
    <definedName name="_MS2">[1]CH!#REF!</definedName>
    <definedName name="_MS3">[1]CH!#REF!</definedName>
    <definedName name="_MS4">[1]CH!#REF!</definedName>
    <definedName name="_PK01">[1]tab!#REF!</definedName>
    <definedName name="_PK1">#REF!</definedName>
    <definedName name="_PK2">#REF!</definedName>
    <definedName name="_PK3">#REF!</definedName>
    <definedName name="_PK4">#REF!</definedName>
    <definedName name="_REM1">#REF!</definedName>
    <definedName name="_REM2">#REF!</definedName>
    <definedName name="_REM3">#REF!</definedName>
    <definedName name="_REM4">#REF!</definedName>
    <definedName name="_SC1">[1]CH!#REF!</definedName>
    <definedName name="_SC2">[1]CH!#REF!</definedName>
    <definedName name="_SC3">[1]CH!#REF!</definedName>
    <definedName name="_SC4">[1]CH!#REF!</definedName>
    <definedName name="A">#REF!</definedName>
    <definedName name="AAAA2">#REF!</definedName>
    <definedName name="AC">[1]Chaussée!#REF!</definedName>
    <definedName name="acier">'[1]ovrages hydro'!#REF!</definedName>
    <definedName name="aciercanal">#REF!</definedName>
    <definedName name="acierdal">#REF!</definedName>
    <definedName name="acierdalot">#REF!</definedName>
    <definedName name="act">[1]Chaussée!#REF!</definedName>
    <definedName name="aiol3">#REF!</definedName>
    <definedName name="b10_oh">'[1]ovrages hydro'!$C$9</definedName>
    <definedName name="b10_ret">'[1]ovrages hydro'!#REF!</definedName>
    <definedName name="b20_bus">'[1]ovrages hydro'!$C$8</definedName>
    <definedName name="b20_ret">'[1]ovrages hydro'!#REF!</definedName>
    <definedName name="b20_retab">'[1]ovrages hydro'!#REF!</definedName>
    <definedName name="b25_d">'[1]ovrages hydro'!#REF!</definedName>
    <definedName name="b2canal">#REF!</definedName>
    <definedName name="b2dal">#REF!</definedName>
    <definedName name="b2dalot">#REF!</definedName>
    <definedName name="b3crv">#REF!</definedName>
    <definedName name="b3lrv">#REF!</definedName>
    <definedName name="b3rad">#REF!</definedName>
    <definedName name="b3ro">#REF!</definedName>
    <definedName name="b3rv">#REF!</definedName>
    <definedName name="b5canal">#REF!</definedName>
    <definedName name="b5dal">#REF!</definedName>
    <definedName name="b5dalot">#REF!</definedName>
    <definedName name="b5rad">#REF!</definedName>
    <definedName name="b5ro">#REF!</definedName>
    <definedName name="b5rv">#REF!</definedName>
    <definedName name="_xlnm.Database">#REF!</definedName>
    <definedName name="BBSG_2">[1]Chaussée!#REF!</definedName>
    <definedName name="BBSG_22">[1]Chaussée!#REF!</definedName>
    <definedName name="BBSG_VC">[1]Chaussée!#REF!</definedName>
    <definedName name="BBSG2_REP">[1]Chaussée!#REF!</definedName>
    <definedName name="bpk">#REF!</definedName>
    <definedName name="bus_1000">'[1]ovrages hydro'!$C$7</definedName>
    <definedName name="bus_1200">'[1]ovrages hydro'!#REF!</definedName>
    <definedName name="bus_600">'[1]ovrages hydro'!#REF!</definedName>
    <definedName name="bus_800">'[1]ovrages hydro'!#REF!</definedName>
    <definedName name="buse1000rad">#REF!</definedName>
    <definedName name="busrv">#REF!</definedName>
    <definedName name="canaux">#REF!</definedName>
    <definedName name="CDF">[1]Chaussée!#REF!</definedName>
    <definedName name="CF">[1]Chaussée!$D$18</definedName>
    <definedName name="cft">[1]Chaussée!#REF!</definedName>
    <definedName name="cloture">#REF!</definedName>
    <definedName name="courrad">#REF!</definedName>
    <definedName name="Date_Paie">#REF!</definedName>
    <definedName name="Date_Paiement">#N/A</definedName>
    <definedName name="DEB0">#REF!</definedName>
    <definedName name="DEBB1">#REF!</definedName>
    <definedName name="DEBB2">#REF!</definedName>
    <definedName name="déblai">[1]TERRASSEMENTS!$F$9</definedName>
    <definedName name="Début_Prêt">#REF!</definedName>
    <definedName name="DEMB3">[1]buses!#REF!</definedName>
    <definedName name="démoBA">#REF!</definedName>
    <definedName name="Dernière_Ligne">#N/A</definedName>
    <definedName name="Données">#REF!</definedName>
    <definedName name="Durée_Prêt">#REF!</definedName>
    <definedName name="EB">[1]Chaussée!#REF!</definedName>
    <definedName name="EB0">[1]CH!#REF!</definedName>
    <definedName name="EBA0">[1]CH!#REF!</definedName>
    <definedName name="EBT">[1]Chaussée!#REF!</definedName>
    <definedName name="ENB">[1]Chaussée!#REF!</definedName>
    <definedName name="ENB0">[1]CH!#REF!</definedName>
    <definedName name="ENR">'[1]ovrages hydro'!#REF!</definedName>
    <definedName name="enro">#REF!</definedName>
    <definedName name="enrochdal">#REF!</definedName>
    <definedName name="enrochdalot">#REF!</definedName>
    <definedName name="enrochrad">#REF!</definedName>
    <definedName name="enrohdal">#REF!</definedName>
    <definedName name="enrv">#REF!</definedName>
    <definedName name="Ent">#REF!</definedName>
    <definedName name="_xlnm.Extract">#REF!</definedName>
    <definedName name="fb">#REF!</definedName>
    <definedName name="forme">[1]Chaussée!#REF!</definedName>
    <definedName name="FOUIL_1">'[1]ovrages hydro'!$C$4</definedName>
    <definedName name="fouil_2">'[1]ovrages hydro'!#REF!</definedName>
    <definedName name="fouilldal">#REF!</definedName>
    <definedName name="fouillecanal">#REF!</definedName>
    <definedName name="fouilledalot">#REF!</definedName>
    <definedName name="fouillerad">#REF!</definedName>
    <definedName name="fouillrad">#REF!</definedName>
    <definedName name="fro">#REF!</definedName>
    <definedName name="frv">#REF!</definedName>
    <definedName name="GAB">'[1]ovrages hydro'!$C$10</definedName>
    <definedName name="GABDAL">#REF!</definedName>
    <definedName name="gabiondalot">#REF!</definedName>
    <definedName name="gabrad">#REF!</definedName>
    <definedName name="gabro">#REF!</definedName>
    <definedName name="gabrv">#REF!</definedName>
    <definedName name="gadal">#REF!</definedName>
    <definedName name="GB_3">[1]Chaussée!#REF!</definedName>
    <definedName name="GBB0">[1]CH!#REF!</definedName>
    <definedName name="GBBA0">[1]CH!#REF!</definedName>
    <definedName name="GBBA1">[1]CH!#REF!</definedName>
    <definedName name="GBBA2">[1]CH!#REF!</definedName>
    <definedName name="GBBA3">[1]CH!#REF!</definedName>
    <definedName name="GBBA4">[1]CH!#REF!</definedName>
    <definedName name="GBBB1">[1]CH!#REF!</definedName>
    <definedName name="GBBB2">[1]CH!#REF!</definedName>
    <definedName name="GBBT">[1]Chaussée!#REF!</definedName>
    <definedName name="gna">[1]Chaussée!#REF!</definedName>
    <definedName name="GNA0">[1]CH!#REF!</definedName>
    <definedName name="gnat">[1]Chaussée!#REF!</definedName>
    <definedName name="GNB">[1]Chaussée!#REF!</definedName>
    <definedName name="GNF_1">[1]Chaussée!$E$18</definedName>
    <definedName name="GNF0">[1]CH!#REF!</definedName>
    <definedName name="GNFT">[1]Chaussée!#REF!</definedName>
    <definedName name="hh">#N/A</definedName>
    <definedName name="hhhhhhh">#REF!</definedName>
    <definedName name="IMP">[1]Chaussée!#REF!</definedName>
    <definedName name="IMPA0">[1]CH!#REF!</definedName>
    <definedName name="IMPA1">[1]CH!#REF!</definedName>
    <definedName name="IMPA2">[1]CH!#REF!</definedName>
    <definedName name="IMPA3">[1]CH!#REF!</definedName>
    <definedName name="IMPA4">[1]CH!#REF!</definedName>
    <definedName name="IMPB1">[1]CH!#REF!</definedName>
    <definedName name="IMPB2">[1]CH!#REF!</definedName>
    <definedName name="IMPR">[1]Chaussée!#REF!</definedName>
    <definedName name="IMPRE">[1]Chaussée!$I$18</definedName>
    <definedName name="_xlnm.Print_Titles" localSheetId="0">BPDE!$7:$9</definedName>
    <definedName name="Impression_Entière">#REF!</definedName>
    <definedName name="IMPT">[1]Chaussée!#REF!</definedName>
    <definedName name="Intérêt_Total">#REF!</definedName>
    <definedName name="Intérêts_Cumulés">#REF!</definedName>
    <definedName name="jd">#REF!</definedName>
    <definedName name="jdro">#REF!</definedName>
    <definedName name="jdrv">#REF!</definedName>
    <definedName name="jr">#REF!</definedName>
    <definedName name="jrro">#REF!</definedName>
    <definedName name="jrrv">#REF!</definedName>
    <definedName name="Ligne_EnTête">ROW(#REF!)</definedName>
    <definedName name="macrad">#REF!</definedName>
    <definedName name="MO___12___MO___13">#REF!</definedName>
    <definedName name="Montant_Prêt">#REF!</definedName>
    <definedName name="MS">[1]Chaussée!#REF!</definedName>
    <definedName name="MS_2">[1]Chaussée!$F$18</definedName>
    <definedName name="MS0">[1]CH!#REF!</definedName>
    <definedName name="MST">[1]Chaussée!#REF!</definedName>
    <definedName name="MTS">[1]Chaussée!#REF!</definedName>
    <definedName name="NADIA">#N/A</definedName>
    <definedName name="Nbre_de_Paiements">#N/A</definedName>
    <definedName name="Nbre_Pmt">#REF!</definedName>
    <definedName name="Nbre_Pmt_Par_An">#REF!</definedName>
    <definedName name="PK">#REF!</definedName>
    <definedName name="pka">[1]tab!#REF!</definedName>
    <definedName name="pkB">#REF!</definedName>
    <definedName name="ploro">#REF!</definedName>
    <definedName name="plorv">#REF!</definedName>
    <definedName name="plot">#REF!</definedName>
    <definedName name="Pmt_Mensuel_Programmé">#REF!</definedName>
    <definedName name="Pmt_Programmé">#REF!</definedName>
    <definedName name="Pmt_Supplémentaire">#REF!</definedName>
    <definedName name="Pmt_Total">#REF!</definedName>
    <definedName name="Pmts_Supplémentaires_Programmés">#REF!</definedName>
    <definedName name="Princ">#REF!</definedName>
    <definedName name="PRO">#REF!</definedName>
    <definedName name="Réinit_Zone_Impression">#N/A</definedName>
    <definedName name="REM0">#REF!</definedName>
    <definedName name="REMB1">#REF!</definedName>
    <definedName name="REMB2">#REF!</definedName>
    <definedName name="remblai">[1]TERRASSEMENTS!$G$9</definedName>
    <definedName name="RM0">#REF!</definedName>
    <definedName name="rs">[1]Chaussée!#REF!</definedName>
    <definedName name="rst">[1]Chaussée!#REF!</definedName>
    <definedName name="SC0">[1]CH!#REF!</definedName>
    <definedName name="Solde_Départ">#REF!</definedName>
    <definedName name="Solde_Final">#REF!</definedName>
    <definedName name="ST___01">#REF!</definedName>
    <definedName name="ST___06">#REF!</definedName>
    <definedName name="ST___06_Curved">#REF!</definedName>
    <definedName name="ST___16">#REF!</definedName>
    <definedName name="ST___16_150mm">#REF!</definedName>
    <definedName name="ST___16_cladd">#REF!</definedName>
    <definedName name="Taux_Intérêt">#REF!</definedName>
    <definedName name="Taux_Intérêt_Programmé">#REF!</definedName>
    <definedName name="Valeurs_Entrées">#N/A</definedName>
    <definedName name="_xlnm.Print_Area" localSheetId="0">BPDE!$B$1:$G$177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7" i="1" l="1"/>
  <c r="A58" i="1" s="1"/>
  <c r="A53" i="1"/>
  <c r="A54" i="1" s="1"/>
  <c r="A56" i="1" s="1"/>
  <c r="A51" i="1"/>
  <c r="A52" i="1" s="1"/>
  <c r="B12" i="1"/>
  <c r="B13" i="1" l="1"/>
  <c r="B14" i="1" s="1"/>
  <c r="B15" i="1" l="1"/>
  <c r="B16" i="1" l="1"/>
  <c r="B17" i="1"/>
  <c r="B18" i="1" l="1"/>
  <c r="B19" i="1" l="1"/>
  <c r="B20" i="1" s="1"/>
  <c r="B22" i="1" s="1"/>
  <c r="B23" i="1" l="1"/>
  <c r="B24" i="1" l="1"/>
  <c r="B25" i="1" l="1"/>
  <c r="B26" i="1" l="1"/>
  <c r="B27" i="1" l="1"/>
  <c r="B28" i="1" l="1"/>
  <c r="B29" i="1" l="1"/>
  <c r="B30" i="1" l="1"/>
  <c r="B31" i="1" l="1"/>
  <c r="B32" i="1" l="1"/>
  <c r="B33" i="1" l="1"/>
  <c r="B34" i="1" l="1"/>
  <c r="B35" i="1" l="1"/>
  <c r="B37" i="1" l="1"/>
  <c r="B38" i="1" l="1"/>
  <c r="B39" i="1" l="1"/>
  <c r="B40" i="1" l="1"/>
  <c r="B41" i="1" l="1"/>
  <c r="B42" i="1" l="1"/>
  <c r="B43" i="1" l="1"/>
  <c r="B44" i="1" l="1"/>
  <c r="B45" i="1" l="1"/>
  <c r="B46" i="1" l="1"/>
  <c r="B47" i="1" l="1"/>
  <c r="B48" i="1" l="1"/>
  <c r="B49" i="1" l="1"/>
  <c r="B51" i="1" l="1"/>
  <c r="B52" i="1" l="1"/>
  <c r="B53" i="1" l="1"/>
  <c r="B54" i="1" l="1"/>
  <c r="B55" i="1" l="1"/>
  <c r="B56" i="1" l="1"/>
  <c r="B57" i="1" l="1"/>
  <c r="B58" i="1" l="1"/>
  <c r="B59" i="1" l="1"/>
  <c r="B60" i="1" l="1"/>
  <c r="B61" i="1" l="1"/>
  <c r="B62" i="1" l="1"/>
  <c r="B64" i="1" l="1"/>
  <c r="B65" i="1" l="1"/>
  <c r="B66" i="1" l="1"/>
  <c r="B67" i="1" l="1"/>
  <c r="B68" i="1" s="1"/>
  <c r="B69" i="1" s="1"/>
  <c r="B70" i="1" l="1"/>
  <c r="B71" i="1" l="1"/>
  <c r="B72" i="1" s="1"/>
  <c r="B73" i="1" s="1"/>
  <c r="B74" i="1" s="1"/>
  <c r="B75" i="1" s="1"/>
  <c r="B76" i="1" s="1"/>
  <c r="B77" i="1" s="1"/>
  <c r="B78" i="1" l="1"/>
  <c r="B79" i="1" l="1"/>
  <c r="B80" i="1" l="1"/>
  <c r="B81" i="1" l="1"/>
  <c r="B82" i="1" s="1"/>
  <c r="B83" i="1" s="1"/>
  <c r="B84" i="1" l="1"/>
  <c r="B87" i="1" s="1"/>
  <c r="B88" i="1" s="1"/>
  <c r="B90" i="1" l="1"/>
  <c r="B91" i="1" s="1"/>
  <c r="B92" i="1" l="1"/>
  <c r="B93" i="1" l="1"/>
  <c r="B94" i="1" l="1"/>
  <c r="B96" i="1" l="1"/>
  <c r="B97" i="1" s="1"/>
  <c r="B98" i="1" l="1"/>
  <c r="B99" i="1" s="1"/>
  <c r="B100" i="1" l="1"/>
  <c r="B101" i="1" l="1"/>
  <c r="B102" i="1" s="1"/>
  <c r="B103" i="1" l="1"/>
  <c r="B104" i="1" s="1"/>
  <c r="B106" i="1" l="1"/>
  <c r="B107" i="1" l="1"/>
  <c r="B108" i="1" s="1"/>
  <c r="B109" i="1" s="1"/>
  <c r="B111" i="1" s="1"/>
  <c r="B112" i="1" l="1"/>
  <c r="B113" i="1" l="1"/>
  <c r="B115" i="1" l="1"/>
  <c r="B116" i="1" l="1"/>
  <c r="B117" i="1"/>
  <c r="B118" i="1" s="1"/>
  <c r="B119" i="1" l="1"/>
  <c r="B120" i="1" s="1"/>
  <c r="B122" i="1" l="1"/>
  <c r="B123" i="1" s="1"/>
  <c r="B124" i="1" s="1"/>
  <c r="B125" i="1" s="1"/>
  <c r="B126" i="1" l="1"/>
  <c r="B127" i="1" l="1"/>
  <c r="B128" i="1" s="1"/>
  <c r="B129" i="1" l="1"/>
  <c r="B130" i="1" s="1"/>
  <c r="B131" i="1" l="1"/>
  <c r="B132" i="1" l="1"/>
  <c r="B134" i="1" l="1"/>
  <c r="B135" i="1" s="1"/>
  <c r="B136" i="1" l="1"/>
  <c r="B137" i="1" s="1"/>
  <c r="B140" i="1" s="1"/>
  <c r="B141" i="1" l="1"/>
  <c r="B142" i="1" l="1"/>
  <c r="B143" i="1" l="1"/>
  <c r="B145" i="1" s="1"/>
  <c r="B146" i="1" l="1"/>
  <c r="B147" i="1" l="1"/>
  <c r="B148" i="1" s="1"/>
  <c r="B149" i="1" l="1"/>
  <c r="B150" i="1" s="1"/>
  <c r="B151" i="1" s="1"/>
  <c r="B152" i="1" l="1"/>
  <c r="B153" i="1" l="1"/>
  <c r="B154" i="1" l="1"/>
  <c r="B156" i="1" s="1"/>
  <c r="B157" i="1" l="1"/>
  <c r="B158" i="1" l="1"/>
  <c r="B159" i="1" s="1"/>
  <c r="B160" i="1" l="1"/>
  <c r="B161" i="1" l="1"/>
  <c r="B162" i="1"/>
  <c r="B163" i="1" s="1"/>
  <c r="B164" i="1" s="1"/>
  <c r="B166" i="1" s="1"/>
  <c r="B167" i="1" l="1"/>
  <c r="B168" i="1" l="1"/>
  <c r="B169" i="1" s="1"/>
  <c r="B170" i="1" l="1"/>
  <c r="B171" i="1" l="1"/>
  <c r="B172" i="1" s="1"/>
  <c r="B174" i="1" l="1"/>
</calcChain>
</file>

<file path=xl/sharedStrings.xml><?xml version="1.0" encoding="utf-8"?>
<sst xmlns="http://schemas.openxmlformats.org/spreadsheetml/2006/main" count="325" uniqueCount="173">
  <si>
    <t>TRAVAUX DE MISE A NIVEAU DU CENTRE EL KBAB A LA PROVINCE DE KHENIFRA -LOT UNIQUE-</t>
  </si>
  <si>
    <t>PRIX N°</t>
  </si>
  <si>
    <t>DESIGNATION DES PRIX</t>
  </si>
  <si>
    <t>UNITE</t>
  </si>
  <si>
    <t>QUANTITE</t>
  </si>
  <si>
    <t>PRIX UNITAIRE HT</t>
  </si>
  <si>
    <t>MONTANT TOTAL HT</t>
  </si>
  <si>
    <t>CONSTRUCTION DE VOIE</t>
  </si>
  <si>
    <t>Terrassement en Déblais en terrain de toute nature</t>
  </si>
  <si>
    <t>m3</t>
  </si>
  <si>
    <t>Terrassement en Remblais</t>
  </si>
  <si>
    <t>Couche Anti-Contaminante (AC)</t>
  </si>
  <si>
    <t>Couche de forme (F2)</t>
  </si>
  <si>
    <t xml:space="preserve">Couche de fondation GNF2 0/40 </t>
  </si>
  <si>
    <t xml:space="preserve">Couche de base GNB 0/31,5 </t>
  </si>
  <si>
    <t>Couche d'imprégnation y compris sablage</t>
  </si>
  <si>
    <t>m²</t>
  </si>
  <si>
    <t>Couche de roulement EB (0/10) ép. = 5 cm</t>
  </si>
  <si>
    <t>Revêtement en pavé autobloquant de 6 cm y compris lit de pose de 4 cm</t>
  </si>
  <si>
    <t>Bordure de trottoir type T3</t>
  </si>
  <si>
    <t>ml</t>
  </si>
  <si>
    <t>CHEMINS CARROSSABLES ET CHEMINS NON CARROSSABLES</t>
  </si>
  <si>
    <t xml:space="preserve">Couche de fondation GNF1 0/40 </t>
  </si>
  <si>
    <t>Dallage en béton balayé de 15 cm d'épaisseur y compris treillis soudés de 20 X 20 cm en acier TOR diamètre 6mm</t>
  </si>
  <si>
    <t>Revêtement en pavé autobloquant de 8 cm</t>
  </si>
  <si>
    <t xml:space="preserve">Fourniture et pose de bordure de type P1 </t>
  </si>
  <si>
    <t>Construction des escaliers en béton y compris revêtement en pierre naturelle</t>
  </si>
  <si>
    <t>Habillage des escaliers existants en pierre naturelle locale au choix du MO</t>
  </si>
  <si>
    <t>Banc en béton avec habillage en pierres naturelle et assise en bois au choix du MO</t>
  </si>
  <si>
    <t>Corbeille avec habillage en pierres naturelle locale au choix du MO</t>
  </si>
  <si>
    <t>U</t>
  </si>
  <si>
    <t>Transplantation d'arbres et/ou de palmiers</t>
  </si>
  <si>
    <t>Fourniture et pose d'arbre type Ficus</t>
  </si>
  <si>
    <t>Fourniture et pose de fourreaux DN200</t>
  </si>
  <si>
    <t>Fourniture et pose de fourreaux DN160</t>
  </si>
  <si>
    <t>ASSAINISSEMENT PLUVIAL ET MURS DE SOUTENEMENT</t>
  </si>
  <si>
    <t>Terrassement en déblais de toute nature pour conduites d'assainissement</t>
  </si>
  <si>
    <t>Remblais primaires pour conduites d'assainissement</t>
  </si>
  <si>
    <t>Remblais secondaires pour conduites d'assainissement</t>
  </si>
  <si>
    <t>Lit de pose pour conduites d'assainissement</t>
  </si>
  <si>
    <t xml:space="preserve">Canalisation en PVC de diamètre 200mm </t>
  </si>
  <si>
    <t xml:space="preserve">Canalisation en PEHD de diamètre 300mm </t>
  </si>
  <si>
    <t xml:space="preserve">Canalisation en PEHD de diamètre 400mm </t>
  </si>
  <si>
    <t>Buse Ø1000 CAO armée type 135A</t>
  </si>
  <si>
    <t xml:space="preserve">Construction de regard de visite </t>
  </si>
  <si>
    <t>Construction de regard pour les bouches d'égout (grille/avaloir) tout compris (terrassements, lit de pose, conduite DN300 PEHD, tampon D400 et branchement)</t>
  </si>
  <si>
    <t>Cadre et tampons à grille ou fermé en fonte ductile D400</t>
  </si>
  <si>
    <t>Cadre et tampon fermé en fonte ductile classe C250</t>
  </si>
  <si>
    <t xml:space="preserve">Appareil siphoïde </t>
  </si>
  <si>
    <t>MUR DE SOUTENEMENT</t>
  </si>
  <si>
    <t>Déblais de fouille</t>
  </si>
  <si>
    <t xml:space="preserve">	Remblais de fouille</t>
  </si>
  <si>
    <t>Béton B10 (200 Kg/m3)</t>
  </si>
  <si>
    <t>Béton B20 (300 Kg/m3)</t>
  </si>
  <si>
    <t>Béton B25 (350 Kg/m3)</t>
  </si>
  <si>
    <t>Acier HA</t>
  </si>
  <si>
    <t>kg</t>
  </si>
  <si>
    <t>Barbacane</t>
  </si>
  <si>
    <t>Maçonnerie en Moellon</t>
  </si>
  <si>
    <t>Gabion</t>
  </si>
  <si>
    <t>Chappe en béton</t>
  </si>
  <si>
    <t>Géotextile</t>
  </si>
  <si>
    <t>Caniveau à ciel ouvert en béton armé</t>
  </si>
  <si>
    <t>ECLAIRAGE PUBLIC</t>
  </si>
  <si>
    <t>Ouverture et fermeture de la Tranchée 0,40x0,8 sous trottoir</t>
  </si>
  <si>
    <t>Ouverture et fermeture de la Tranchée 0,40x0,8 sous chaussée</t>
  </si>
  <si>
    <t>Tube annelé double parois ᴓ 110 mm</t>
  </si>
  <si>
    <t xml:space="preserve">Grillage avertisseur en plastique </t>
  </si>
  <si>
    <t>Massif de fondation en béton 80x80x100 cm</t>
  </si>
  <si>
    <t>Fourniture et pose de câble de mise à la terre en cuivre nu de 22mm²</t>
  </si>
  <si>
    <t>Fourniture et pose de câble armé U1000 ARVFV 4x50 mm² Alu</t>
  </si>
  <si>
    <t>Fourniture et pose de câble armé U1000 ARVFV 4x35 mm² Alu</t>
  </si>
  <si>
    <t>Fourniture et pose de câble armé U1000 ARVFV 4x25 mm² Alu</t>
  </si>
  <si>
    <t>Fourniture et pose de câble armé U1000 ARVFV 4x16 mm² Alu</t>
  </si>
  <si>
    <t>Câble souple 3x2.5 mm² </t>
  </si>
  <si>
    <t>Candélabre cylindro-conique simple crosse en acier galvanisé de 9 m</t>
  </si>
  <si>
    <t>Fourniture et pose de luminaire LED (Puissance ≤ 150 W)</t>
  </si>
  <si>
    <t>Armoire de comptage de protection et de commande d'Eclairage Public</t>
  </si>
  <si>
    <t xml:space="preserve">Construction de regard de tirage de câble </t>
  </si>
  <si>
    <t>Mise à la terre</t>
  </si>
  <si>
    <t>Fourniture et pose de câble torsadé en aluminium 2x16 mm²</t>
  </si>
  <si>
    <t>Lampadaire solaire</t>
  </si>
  <si>
    <t>Fourniture et pose de Lanterne décorative rustique en LED sur façade, de puissance 80W y compris console murale décorative rustique et raccordement</t>
  </si>
  <si>
    <t>Fourniture et pose de Lanterne décorative rustique en LED sur façade, de puissance 60W y compris console murale décorative rustique et raccordement</t>
  </si>
  <si>
    <t>Déplacement de poteau existant</t>
  </si>
  <si>
    <t>AMENAGEMENT D'UNE PLACE</t>
  </si>
  <si>
    <t>Travaux préparatoires</t>
  </si>
  <si>
    <t>Terrassement en déblais ou en remblais y compris décapage pour préparation du terrain</t>
  </si>
  <si>
    <t>Revêtement</t>
  </si>
  <si>
    <t>Fourniture et mise en œuvre de Tout venant GNF 1</t>
  </si>
  <si>
    <t>Fourniture et pose de bordure type P1 ou CR1</t>
  </si>
  <si>
    <t>Revêtement de sol en béton imprimé de 10 cm d'épaisseur y compris treillis soudés de 20 X 20 cm en acier TOR diamètre 6mm</t>
  </si>
  <si>
    <t>Revêtement des trottoirs en pierre taillée d'épaisseur 8cm</t>
  </si>
  <si>
    <t>Fourniture et pose de sable pour aire de jeux</t>
  </si>
  <si>
    <t>Eclairage</t>
  </si>
  <si>
    <t>Massif de fondation en béton 60x60x80 cm</t>
  </si>
  <si>
    <t>Candélabre d'éclairage public de 4m de hauteur en acier galvanisé</t>
  </si>
  <si>
    <t>Fourniture et pose de lanterne décorative conique 60W LED</t>
  </si>
  <si>
    <t xml:space="preserve">Mobilier urbain </t>
  </si>
  <si>
    <t>Fourniture et confection de la pergola</t>
  </si>
  <si>
    <t>Equipement des aires de jeux pour enfants</t>
  </si>
  <si>
    <t>Fourniture et pose d'une combinaison multi-jeux trois tours</t>
  </si>
  <si>
    <t>Fourniture et pose d'une structure d'escalade</t>
  </si>
  <si>
    <t>Fourniture et pose d'un see saw</t>
  </si>
  <si>
    <t>Fourniture et pose d'une balançoire avec 2 assises plates</t>
  </si>
  <si>
    <t>Fourniture et pose d'un manège</t>
  </si>
  <si>
    <t>Fourniture et pose de jeux à ressort individuel</t>
  </si>
  <si>
    <t>Système d'arrosage</t>
  </si>
  <si>
    <t>Forage d'un puits y compris fourniture et pose de pompe immergée, armoire de commande électrique, câbles électriques et accessoires</t>
  </si>
  <si>
    <t>Construction d'un local technique en béton armé enterré de dimensions de 3,00x2,00x2,00m y compris équipements</t>
  </si>
  <si>
    <t>Ens</t>
  </si>
  <si>
    <t xml:space="preserve">Construction de bâche à eau en béton armé de volume utile de 24 m3 </t>
  </si>
  <si>
    <t>Réfection de la chaussée</t>
  </si>
  <si>
    <t>Réfection du trottoir</t>
  </si>
  <si>
    <t>Tuyau en PEHD Ø 63 mm, PN 16</t>
  </si>
  <si>
    <t>Tuyau en PEHD Ø 40 mm, PN 16</t>
  </si>
  <si>
    <t xml:space="preserve">Vanne Ø63 </t>
  </si>
  <si>
    <t>Vanne Ø40</t>
  </si>
  <si>
    <t>Clapet-vanne Ø40</t>
  </si>
  <si>
    <t>Regard pour vanne et clapet-vanne</t>
  </si>
  <si>
    <t>Travaux horticoles</t>
  </si>
  <si>
    <t>Apport et mise en place de la terre végétale</t>
  </si>
  <si>
    <t>M3</t>
  </si>
  <si>
    <t xml:space="preserve">Fumure organique </t>
  </si>
  <si>
    <t>Fumure minérale N-P-K</t>
  </si>
  <si>
    <t>KG</t>
  </si>
  <si>
    <t>Biocompost</t>
  </si>
  <si>
    <t>T</t>
  </si>
  <si>
    <t xml:space="preserve">Plantation </t>
  </si>
  <si>
    <t xml:space="preserve">Palmiers </t>
  </si>
  <si>
    <t>Washingtonia robusta de plus de 3 à 3,5 m</t>
  </si>
  <si>
    <t>Cycus revolta de 0,5 à 0,6 m de stipe</t>
  </si>
  <si>
    <t>Palmier cocos 4 à 5 m de stipe en motte</t>
  </si>
  <si>
    <t>Trachycarpus fortunei ct,50l - Hs:100-120 cm</t>
  </si>
  <si>
    <t xml:space="preserve">Arbres </t>
  </si>
  <si>
    <t>Albizia julibrissin de plus de 3,5 m cir : plus de 22 cm</t>
  </si>
  <si>
    <t>Bauhinia variegata de plus de 3,5 m cir : plus de 20 cm</t>
  </si>
  <si>
    <t>Delonix regia de plus de 3,5 m cir : plus de 20 cm</t>
  </si>
  <si>
    <t>Ficus retusa de plus de 3,5 m cir : plus de 22 cm</t>
  </si>
  <si>
    <t>Jacaranda mimosifolia de plus de 3,5 m cir : plus de 22 cm</t>
  </si>
  <si>
    <t>Calistumon vamallis de plus de 3,5 m cir : plus de 22 cm</t>
  </si>
  <si>
    <t>Olea europeen de plus de 3,5 m cir : plus de 20 cm</t>
  </si>
  <si>
    <t>Tilia mongolia de plus de 3,5 m cir : plus de 10 cm</t>
  </si>
  <si>
    <t>Ertina crista-galli de plus de 3 m cir : plus de 20 cm</t>
  </si>
  <si>
    <t>Robinia de plus de 3,5 m cir : plus de 10 cm</t>
  </si>
  <si>
    <t xml:space="preserve">Arbustes et plantes grimpantes </t>
  </si>
  <si>
    <t>Strelitizia reginae ramifié de 1,6 m hauture</t>
  </si>
  <si>
    <t xml:space="preserve">Phormium tenax ramifié de 1,2 m hauture </t>
  </si>
  <si>
    <t>Rosier plus de 40 cm</t>
  </si>
  <si>
    <t>Carisia microcarpa ht:20-30 cm 2l</t>
  </si>
  <si>
    <t>Westriengia fruticosa ht:20-30 cm 2l</t>
  </si>
  <si>
    <t>Acalypha wilkesiana ht:30-40cm 2l</t>
  </si>
  <si>
    <t>Alpinia zerumbet ht:60-80 cm 18l</t>
  </si>
  <si>
    <t>Tecomaria capenisis ht:50-60cm 10l</t>
  </si>
  <si>
    <t>Blambago capensis ht:20-30cm 2l</t>
  </si>
  <si>
    <t>Plantes vivaces et graminées</t>
  </si>
  <si>
    <t>Agave attunta ht:30-40cm 10l</t>
  </si>
  <si>
    <t>Festuca glauca ht:10-20cm en sachet</t>
  </si>
  <si>
    <t>Gazinia rigens ht:20-25 cm 1l</t>
  </si>
  <si>
    <t>Sanasveria trifasciata ht:30-40 cm 2l</t>
  </si>
  <si>
    <t>Canna indica ht:60 cm 2l</t>
  </si>
  <si>
    <t>Agabnthus ht:20-30 cm 2l</t>
  </si>
  <si>
    <t>Muhlenbergia capillaris</t>
  </si>
  <si>
    <t>Couvre sol</t>
  </si>
  <si>
    <t xml:space="preserve">Engazonnement </t>
  </si>
  <si>
    <t>M2</t>
  </si>
  <si>
    <t>TOTAL HT</t>
  </si>
  <si>
    <t>TVA 20%</t>
  </si>
  <si>
    <t>TOTAL TTC</t>
  </si>
  <si>
    <t>AO N° …………../AREP-BK/ 2026</t>
  </si>
  <si>
    <t>MARCHE N° …………../AREP-BK/ 2026</t>
  </si>
  <si>
    <t xml:space="preserve">ROYAUME DU MAROC
MINISTERE DE L’INTERIEUR
REGION BENI MELLAL KHENIFRA
AGENCE REGIONALE D’EXECUTION DES PROJETS 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</si>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</sst>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#,##0.00_ ;\-#,##0.00\ "/>
    <numFmt numFmtId="166" formatCode="_-* #,##0.00\ _€_-;\-* #,##0.00\ _€_-;_-* \-??\ _€_-;_-@_-"/>
    <numFmt numFmtId="167" formatCode="#,##0.00\ ;\-#,##0.00\ "/>
    <numFmt numFmtId="168" formatCode="_-* #,##0.00_-;\-* #,##0.00_-;_-* \-??_-;_-@_-"/>
  </numFmts>
  <fonts count="20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6"/>
      <name val="Century"/>
      <family val="1"/>
      <charset val="1"/>
    </font>
    <font>
      <sz val="11"/>
      <color theme="1"/>
      <name val="Century"/>
      <family val="1"/>
      <charset val="1"/>
    </font>
    <font>
      <b/>
      <sz val="12"/>
      <name val="Century"/>
      <family val="1"/>
      <charset val="1"/>
    </font>
    <font>
      <b/>
      <sz val="12"/>
      <color theme="0"/>
      <name val="Century"/>
      <family val="1"/>
      <charset val="1"/>
    </font>
    <font>
      <sz val="12"/>
      <name val="Century"/>
      <family val="1"/>
      <charset val="1"/>
    </font>
    <font>
      <sz val="12"/>
      <color theme="1"/>
      <name val="Calibri"/>
      <family val="2"/>
      <charset val="1"/>
    </font>
    <font>
      <sz val="12"/>
      <color rgb="FF000000"/>
      <name val="Century"/>
      <family val="1"/>
      <charset val="1"/>
    </font>
    <font>
      <sz val="11"/>
      <color rgb="FF000000"/>
      <name val="Century"/>
      <family val="1"/>
      <charset val="1"/>
    </font>
    <font>
      <b/>
      <i/>
      <sz val="11"/>
      <color theme="1"/>
      <name val="Century"/>
      <family val="1"/>
      <charset val="1"/>
    </font>
    <font>
      <b/>
      <i/>
      <sz val="12"/>
      <name val="Century"/>
      <family val="1"/>
      <charset val="1"/>
    </font>
    <font>
      <b/>
      <i/>
      <sz val="12"/>
      <color rgb="FF000000"/>
      <name val="Century"/>
      <family val="1"/>
      <charset val="1"/>
    </font>
    <font>
      <b/>
      <i/>
      <sz val="11"/>
      <color theme="1"/>
      <name val="Calibri"/>
      <family val="2"/>
      <charset val="1"/>
    </font>
    <font>
      <b/>
      <sz val="14"/>
      <name val="Century"/>
      <family val="1"/>
      <charset val="1"/>
    </font>
    <font>
      <sz val="14"/>
      <color theme="1"/>
      <name val="Century"/>
      <family val="1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4" tint="0.59999389629810485"/>
        <bgColor rgb="FF993300"/>
      </patternFill>
    </fill>
    <fill>
      <patternFill patternType="solid">
        <fgColor theme="2"/>
        <bgColor rgb="FF9933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4" fontId="17" fillId="0" borderId="0"/>
    <xf numFmtId="164" fontId="17" fillId="0" borderId="0"/>
    <xf numFmtId="164" fontId="1" fillId="0" borderId="0"/>
    <xf numFmtId="0" fontId="17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5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 wrapText="1"/>
    </xf>
    <xf numFmtId="168" fontId="7" fillId="0" borderId="5" xfId="0" applyNumberFormat="1" applyFont="1" applyBorder="1" applyAlignment="1">
      <alignment horizontal="center" vertical="center" wrapText="1"/>
    </xf>
    <xf numFmtId="168" fontId="0" fillId="0" borderId="0" xfId="0" applyNumberFormat="1"/>
    <xf numFmtId="10" fontId="8" fillId="0" borderId="0" xfId="0" applyNumberFormat="1" applyFont="1"/>
    <xf numFmtId="166" fontId="5" fillId="3" borderId="3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7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/>
    <xf numFmtId="166" fontId="5" fillId="3" borderId="3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10" fillId="0" borderId="0" xfId="0" applyFont="1"/>
    <xf numFmtId="167" fontId="9" fillId="2" borderId="1" xfId="0" applyNumberFormat="1" applyFont="1" applyFill="1" applyBorder="1" applyAlignment="1">
      <alignment horizontal="center" vertical="center" wrapText="1"/>
    </xf>
    <xf numFmtId="0" fontId="11" fillId="0" borderId="6" xfId="0" applyFont="1" applyBorder="1"/>
    <xf numFmtId="0" fontId="12" fillId="0" borderId="5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7" xfId="0" applyFont="1" applyBorder="1" applyAlignment="1">
      <alignment vertical="top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68" fontId="5" fillId="5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</cellXfs>
  <cellStyles count="5">
    <cellStyle name="Milliers 3" xfId="1" xr:uid="{00000000-0005-0000-0000-000006000000}"/>
    <cellStyle name="Milliers 3 2" xfId="2" xr:uid="{00000000-0005-0000-0000-000007000000}"/>
    <cellStyle name="Milliers 4 2" xfId="3" xr:uid="{00000000-0005-0000-0000-000008000000}"/>
    <cellStyle name="Normal" xfId="0" builtinId="0"/>
    <cellStyle name="Normal 5 2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vail%20MEGA/Kh&#233;nifra%20et%20r&#233;gions/March&#233;%20AREP/EL%20KBAB/LIVRABLE%20VOIE%20TAKADOM%20-%20EL%20KBAB/PIECES%20ECTRITES/METRE%20%20-%20ESTIMATION%20VOIE%20TAKADOME.xlsx" TargetMode="External"/><Relationship Id="rId1" Type="http://schemas.openxmlformats.org/officeDocument/2006/relationships/externalLinkPath" Target="/Users/Travail%20MEGA/Kh&#233;nifra%20et%20r&#233;gions/March&#233;%20AREP/EL%20KBAB/LIVRABLE%20VOIE%20TAKADOM%20-%20EL%20KBAB/PIECES%20ECTRITES/METRE%20%20-%20ESTIMATION%20VOIE%20TAKADO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XES EN PLAN"/>
      <sheetName val="PL"/>
      <sheetName val="tab"/>
      <sheetName val="Cubatures TER"/>
      <sheetName val="Cubatures CH"/>
      <sheetName val="BORDEREAU DES PRIX"/>
      <sheetName val="CH"/>
      <sheetName val="Estimation"/>
      <sheetName val="TERRASSEMENTS"/>
      <sheetName val="Chaussée"/>
      <sheetName val="ovrages hydro"/>
      <sheetName val="métré-recap"/>
      <sheetName val="buses"/>
      <sheetName val="radier"/>
      <sheetName val="dalots"/>
      <sheetName val="Q-DALOTS"/>
      <sheetName val="LISTE OH"/>
      <sheetName val="rétablissent"/>
      <sheetName val="Caniveau"/>
      <sheetName val="800-NON enrob"/>
      <sheetName val="800-enrob"/>
      <sheetName val="1000-non enrob "/>
      <sheetName val="1000-enrob"/>
      <sheetName val="2x1000-non enrob"/>
      <sheetName val="2x1000-enrob"/>
      <sheetName val="3x1000-non enrob"/>
      <sheetName val="3x1000-enrob"/>
      <sheetName val="600-non enrob "/>
      <sheetName val="données"/>
      <sheetName val="CANIVEAU+TROTTOIRS BETONNE"/>
      <sheetName val="600-enrob"/>
      <sheetName val="4X1200-NON enr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179"/>
  <sheetViews>
    <sheetView tabSelected="1" topLeftCell="B1" zoomScaleNormal="100" zoomScaleSheetLayoutView="50" zoomScalePageLayoutView="55" workbookViewId="0">
      <selection activeCell="A8" sqref="A8:G8"/>
    </sheetView>
  </sheetViews>
  <sheetFormatPr baseColWidth="10" defaultColWidth="10.85546875" defaultRowHeight="15" x14ac:dyDescent="0.25"/>
  <cols>
    <col min="1" max="1" width="1.140625" hidden="1" customWidth="1"/>
    <col min="2" max="2" width="11.85546875" customWidth="1"/>
    <col min="3" max="3" width="92.42578125" customWidth="1"/>
    <col min="4" max="4" width="11.28515625" customWidth="1"/>
    <col min="5" max="5" width="19.42578125" customWidth="1"/>
    <col min="6" max="6" width="18.140625" style="1" customWidth="1"/>
    <col min="7" max="7" width="21.5703125" customWidth="1"/>
    <col min="9" max="9" width="20.5703125" customWidth="1"/>
  </cols>
  <sheetData>
    <row r="1" spans="1:7" x14ac:dyDescent="0.25">
      <c r="B1" s="44" t="s">
        <v>171</v>
      </c>
      <c r="C1" s="44"/>
      <c r="D1" s="44"/>
      <c r="E1" s="44"/>
      <c r="F1" s="44"/>
      <c r="G1" s="44"/>
    </row>
    <row r="2" spans="1:7" x14ac:dyDescent="0.25">
      <c r="B2" s="44"/>
      <c r="C2" s="44"/>
      <c r="D2" s="44"/>
      <c r="E2" s="44"/>
      <c r="F2" s="44"/>
      <c r="G2" s="44"/>
    </row>
    <row r="3" spans="1:7" ht="15" customHeight="1" x14ac:dyDescent="0.25">
      <c r="B3" s="44"/>
      <c r="C3" s="44"/>
      <c r="D3" s="44"/>
      <c r="E3" s="44"/>
      <c r="F3" s="44"/>
      <c r="G3" s="44"/>
    </row>
    <row r="4" spans="1:7" ht="22.5" customHeight="1" x14ac:dyDescent="0.25">
      <c r="B4" s="44"/>
      <c r="C4" s="44"/>
      <c r="D4" s="44"/>
      <c r="E4" s="44"/>
      <c r="F4" s="44"/>
      <c r="G4" s="44"/>
    </row>
    <row r="5" spans="1:7" ht="15" customHeight="1" x14ac:dyDescent="0.25">
      <c r="B5" s="45" t="s">
        <v>169</v>
      </c>
      <c r="C5" s="45"/>
      <c r="D5" s="45"/>
      <c r="E5" s="45"/>
      <c r="F5" s="45"/>
      <c r="G5" s="45"/>
    </row>
    <row r="6" spans="1:7" ht="15" customHeight="1" x14ac:dyDescent="0.25">
      <c r="B6" s="45" t="s">
        <v>170</v>
      </c>
      <c r="C6" s="45"/>
      <c r="D6" s="45"/>
      <c r="E6" s="45"/>
      <c r="F6" s="45"/>
      <c r="G6" s="45"/>
    </row>
    <row r="7" spans="1:7" ht="46.5" customHeight="1" x14ac:dyDescent="0.25">
      <c r="A7" s="46" t="s">
        <v>0</v>
      </c>
      <c r="B7" s="46"/>
      <c r="C7" s="46"/>
      <c r="D7" s="46"/>
      <c r="E7" s="46"/>
      <c r="F7" s="46"/>
      <c r="G7" s="46"/>
    </row>
    <row r="8" spans="1:7" ht="40.5" customHeight="1" x14ac:dyDescent="0.25">
      <c r="A8" s="46" t="s">
        <v>172</v>
      </c>
      <c r="B8" s="46"/>
      <c r="C8" s="46"/>
      <c r="D8" s="46"/>
      <c r="E8" s="46"/>
      <c r="F8" s="46"/>
      <c r="G8" s="46"/>
    </row>
    <row r="9" spans="1:7" ht="44.25" customHeight="1" x14ac:dyDescent="0.25">
      <c r="A9" s="2"/>
      <c r="B9" s="41" t="s">
        <v>1</v>
      </c>
      <c r="C9" s="41" t="s">
        <v>2</v>
      </c>
      <c r="D9" s="41" t="s">
        <v>3</v>
      </c>
      <c r="E9" s="41" t="s">
        <v>4</v>
      </c>
      <c r="F9" s="42" t="s">
        <v>5</v>
      </c>
      <c r="G9" s="42" t="s">
        <v>6</v>
      </c>
    </row>
    <row r="10" spans="1:7" ht="30.75" customHeight="1" x14ac:dyDescent="0.25">
      <c r="A10" s="2"/>
      <c r="B10" s="47" t="s">
        <v>7</v>
      </c>
      <c r="C10" s="47"/>
      <c r="D10" s="47"/>
      <c r="E10" s="3"/>
      <c r="F10" s="3"/>
      <c r="G10" s="4"/>
    </row>
    <row r="11" spans="1:7" ht="30" customHeight="1" x14ac:dyDescent="0.25">
      <c r="A11" s="2"/>
      <c r="B11" s="5">
        <v>1</v>
      </c>
      <c r="C11" s="6" t="s">
        <v>8</v>
      </c>
      <c r="D11" s="7" t="s">
        <v>9</v>
      </c>
      <c r="E11" s="8">
        <v>13651</v>
      </c>
      <c r="F11" s="9"/>
      <c r="G11" s="10"/>
    </row>
    <row r="12" spans="1:7" ht="30" customHeight="1" x14ac:dyDescent="0.25">
      <c r="A12" s="2"/>
      <c r="B12" s="5">
        <f>MAX(B11)+1</f>
        <v>2</v>
      </c>
      <c r="C12" s="6" t="s">
        <v>10</v>
      </c>
      <c r="D12" s="7" t="s">
        <v>9</v>
      </c>
      <c r="E12" s="8">
        <v>3182</v>
      </c>
      <c r="F12" s="9"/>
      <c r="G12" s="10"/>
    </row>
    <row r="13" spans="1:7" ht="30" customHeight="1" x14ac:dyDescent="0.25">
      <c r="A13" s="2"/>
      <c r="B13" s="5">
        <f t="shared" ref="B13:B20" si="0">MAX(B11:B12)+1</f>
        <v>3</v>
      </c>
      <c r="C13" s="6" t="s">
        <v>11</v>
      </c>
      <c r="D13" s="7" t="s">
        <v>9</v>
      </c>
      <c r="E13" s="8">
        <v>600</v>
      </c>
      <c r="F13" s="9"/>
      <c r="G13" s="10"/>
    </row>
    <row r="14" spans="1:7" ht="30" customHeight="1" x14ac:dyDescent="0.25">
      <c r="A14" s="2"/>
      <c r="B14" s="5">
        <f t="shared" si="0"/>
        <v>4</v>
      </c>
      <c r="C14" s="6" t="s">
        <v>12</v>
      </c>
      <c r="D14" s="7" t="s">
        <v>9</v>
      </c>
      <c r="E14" s="8">
        <v>1800</v>
      </c>
      <c r="F14" s="9"/>
      <c r="G14" s="10"/>
    </row>
    <row r="15" spans="1:7" ht="30" customHeight="1" x14ac:dyDescent="0.25">
      <c r="A15" s="2"/>
      <c r="B15" s="5">
        <f t="shared" si="0"/>
        <v>5</v>
      </c>
      <c r="C15" s="6" t="s">
        <v>13</v>
      </c>
      <c r="D15" s="7" t="s">
        <v>9</v>
      </c>
      <c r="E15" s="8">
        <v>2142</v>
      </c>
      <c r="F15" s="9"/>
      <c r="G15" s="10"/>
    </row>
    <row r="16" spans="1:7" ht="30" customHeight="1" x14ac:dyDescent="0.25">
      <c r="A16" s="2"/>
      <c r="B16" s="5">
        <f t="shared" si="0"/>
        <v>6</v>
      </c>
      <c r="C16" s="6" t="s">
        <v>14</v>
      </c>
      <c r="D16" s="7" t="s">
        <v>9</v>
      </c>
      <c r="E16" s="8">
        <v>1105</v>
      </c>
      <c r="F16" s="9"/>
      <c r="G16" s="10"/>
    </row>
    <row r="17" spans="1:11" ht="30" customHeight="1" x14ac:dyDescent="0.25">
      <c r="A17" s="2"/>
      <c r="B17" s="5">
        <f t="shared" si="0"/>
        <v>7</v>
      </c>
      <c r="C17" s="6" t="s">
        <v>15</v>
      </c>
      <c r="D17" s="7" t="s">
        <v>16</v>
      </c>
      <c r="E17" s="8">
        <v>5525</v>
      </c>
      <c r="F17" s="9"/>
      <c r="G17" s="10"/>
    </row>
    <row r="18" spans="1:11" ht="30" customHeight="1" x14ac:dyDescent="0.25">
      <c r="A18" s="2"/>
      <c r="B18" s="5">
        <f t="shared" si="0"/>
        <v>8</v>
      </c>
      <c r="C18" s="6" t="s">
        <v>17</v>
      </c>
      <c r="D18" s="7" t="s">
        <v>16</v>
      </c>
      <c r="E18" s="8">
        <v>5525</v>
      </c>
      <c r="F18" s="9"/>
      <c r="G18" s="10"/>
    </row>
    <row r="19" spans="1:11" ht="30" customHeight="1" x14ac:dyDescent="0.25">
      <c r="A19" s="2"/>
      <c r="B19" s="5">
        <f t="shared" si="0"/>
        <v>9</v>
      </c>
      <c r="C19" s="6" t="s">
        <v>18</v>
      </c>
      <c r="D19" s="7" t="s">
        <v>16</v>
      </c>
      <c r="E19" s="8">
        <v>2132</v>
      </c>
      <c r="F19" s="9"/>
      <c r="G19" s="10"/>
    </row>
    <row r="20" spans="1:11" ht="30" customHeight="1" x14ac:dyDescent="0.25">
      <c r="A20" s="2"/>
      <c r="B20" s="5">
        <f t="shared" si="0"/>
        <v>10</v>
      </c>
      <c r="C20" s="6" t="s">
        <v>19</v>
      </c>
      <c r="D20" s="7" t="s">
        <v>20</v>
      </c>
      <c r="E20" s="8">
        <v>1480</v>
      </c>
      <c r="F20" s="9"/>
      <c r="G20" s="10"/>
      <c r="I20" s="11"/>
      <c r="K20" s="12"/>
    </row>
    <row r="21" spans="1:11" ht="30.75" customHeight="1" x14ac:dyDescent="0.25">
      <c r="A21" s="2"/>
      <c r="B21" s="47" t="s">
        <v>21</v>
      </c>
      <c r="C21" s="47"/>
      <c r="D21" s="47"/>
      <c r="E21" s="13"/>
      <c r="F21" s="3"/>
      <c r="G21" s="4"/>
    </row>
    <row r="22" spans="1:11" ht="30" customHeight="1" x14ac:dyDescent="0.25">
      <c r="A22" s="2"/>
      <c r="B22" s="5">
        <f>MAX(B10:B21)+1</f>
        <v>11</v>
      </c>
      <c r="C22" s="6" t="s">
        <v>8</v>
      </c>
      <c r="D22" s="7" t="s">
        <v>9</v>
      </c>
      <c r="E22" s="8">
        <v>6512</v>
      </c>
      <c r="F22" s="9"/>
      <c r="G22" s="10"/>
    </row>
    <row r="23" spans="1:11" ht="30" customHeight="1" x14ac:dyDescent="0.25">
      <c r="A23" s="2"/>
      <c r="B23" s="5">
        <f>MAX(B10:B22)+1</f>
        <v>12</v>
      </c>
      <c r="C23" s="6" t="s">
        <v>10</v>
      </c>
      <c r="D23" s="7" t="s">
        <v>9</v>
      </c>
      <c r="E23" s="8">
        <v>660</v>
      </c>
      <c r="F23" s="9"/>
      <c r="G23" s="10"/>
    </row>
    <row r="24" spans="1:11" ht="30" customHeight="1" x14ac:dyDescent="0.25">
      <c r="A24" s="2"/>
      <c r="B24" s="5">
        <f>MAX(B10:B23)+1</f>
        <v>13</v>
      </c>
      <c r="C24" s="6" t="s">
        <v>22</v>
      </c>
      <c r="D24" s="7" t="s">
        <v>9</v>
      </c>
      <c r="E24" s="8">
        <v>2894</v>
      </c>
      <c r="F24" s="9"/>
      <c r="G24" s="10"/>
    </row>
    <row r="25" spans="1:11" ht="39" customHeight="1" x14ac:dyDescent="0.25">
      <c r="A25" s="2"/>
      <c r="B25" s="5">
        <f t="shared" ref="B25:B35" si="1">MAX(B24:B24)+1</f>
        <v>14</v>
      </c>
      <c r="C25" s="14" t="s">
        <v>23</v>
      </c>
      <c r="D25" s="7" t="s">
        <v>16</v>
      </c>
      <c r="E25" s="15">
        <v>11804</v>
      </c>
      <c r="F25" s="16"/>
      <c r="G25" s="10"/>
    </row>
    <row r="26" spans="1:11" ht="30" customHeight="1" x14ac:dyDescent="0.25">
      <c r="A26" s="2"/>
      <c r="B26" s="5">
        <f t="shared" si="1"/>
        <v>15</v>
      </c>
      <c r="C26" s="6" t="s">
        <v>24</v>
      </c>
      <c r="D26" s="7" t="s">
        <v>16</v>
      </c>
      <c r="E26" s="8">
        <v>1676</v>
      </c>
      <c r="F26" s="9"/>
      <c r="G26" s="10"/>
    </row>
    <row r="27" spans="1:11" ht="30" customHeight="1" x14ac:dyDescent="0.25">
      <c r="A27" s="2"/>
      <c r="B27" s="5">
        <f t="shared" si="1"/>
        <v>16</v>
      </c>
      <c r="C27" s="6" t="s">
        <v>25</v>
      </c>
      <c r="D27" s="7" t="s">
        <v>20</v>
      </c>
      <c r="E27" s="8">
        <v>198</v>
      </c>
      <c r="F27" s="9"/>
      <c r="G27" s="10"/>
    </row>
    <row r="28" spans="1:11" ht="30" customHeight="1" x14ac:dyDescent="0.25">
      <c r="A28" s="2"/>
      <c r="B28" s="5">
        <f t="shared" si="1"/>
        <v>17</v>
      </c>
      <c r="C28" s="6" t="s">
        <v>26</v>
      </c>
      <c r="D28" s="7" t="s">
        <v>16</v>
      </c>
      <c r="E28" s="8">
        <v>990</v>
      </c>
      <c r="F28" s="9"/>
      <c r="G28" s="10"/>
    </row>
    <row r="29" spans="1:11" ht="30" customHeight="1" x14ac:dyDescent="0.25">
      <c r="A29" s="2"/>
      <c r="B29" s="5">
        <f t="shared" si="1"/>
        <v>18</v>
      </c>
      <c r="C29" s="6" t="s">
        <v>27</v>
      </c>
      <c r="D29" s="7" t="s">
        <v>16</v>
      </c>
      <c r="E29" s="8">
        <v>2703</v>
      </c>
      <c r="F29" s="9"/>
      <c r="G29" s="10"/>
    </row>
    <row r="30" spans="1:11" ht="30" customHeight="1" x14ac:dyDescent="0.25">
      <c r="A30" s="2"/>
      <c r="B30" s="5">
        <f t="shared" si="1"/>
        <v>19</v>
      </c>
      <c r="C30" s="6" t="s">
        <v>28</v>
      </c>
      <c r="D30" s="7" t="s">
        <v>20</v>
      </c>
      <c r="E30" s="8">
        <v>20</v>
      </c>
      <c r="F30" s="9"/>
      <c r="G30" s="10"/>
    </row>
    <row r="31" spans="1:11" ht="30" customHeight="1" x14ac:dyDescent="0.25">
      <c r="A31" s="2"/>
      <c r="B31" s="5">
        <f t="shared" si="1"/>
        <v>20</v>
      </c>
      <c r="C31" s="6" t="s">
        <v>29</v>
      </c>
      <c r="D31" s="7" t="s">
        <v>30</v>
      </c>
      <c r="E31" s="8">
        <v>4</v>
      </c>
      <c r="F31" s="9"/>
      <c r="G31" s="10"/>
    </row>
    <row r="32" spans="1:11" ht="30" customHeight="1" x14ac:dyDescent="0.25">
      <c r="A32" s="2"/>
      <c r="B32" s="5">
        <f t="shared" si="1"/>
        <v>21</v>
      </c>
      <c r="C32" s="6" t="s">
        <v>31</v>
      </c>
      <c r="D32" s="7" t="s">
        <v>30</v>
      </c>
      <c r="E32" s="8">
        <v>5</v>
      </c>
      <c r="F32" s="9"/>
      <c r="G32" s="10"/>
    </row>
    <row r="33" spans="1:11" ht="30" customHeight="1" x14ac:dyDescent="0.25">
      <c r="A33" s="2"/>
      <c r="B33" s="5">
        <f t="shared" si="1"/>
        <v>22</v>
      </c>
      <c r="C33" s="6" t="s">
        <v>32</v>
      </c>
      <c r="D33" s="7" t="s">
        <v>30</v>
      </c>
      <c r="E33" s="8">
        <v>30</v>
      </c>
      <c r="F33" s="9"/>
      <c r="G33" s="10"/>
    </row>
    <row r="34" spans="1:11" ht="30" customHeight="1" x14ac:dyDescent="0.25">
      <c r="A34" s="2"/>
      <c r="B34" s="5">
        <f t="shared" si="1"/>
        <v>23</v>
      </c>
      <c r="C34" s="6" t="s">
        <v>33</v>
      </c>
      <c r="D34" s="7" t="s">
        <v>20</v>
      </c>
      <c r="E34" s="8">
        <v>50</v>
      </c>
      <c r="F34" s="9"/>
      <c r="G34" s="10"/>
    </row>
    <row r="35" spans="1:11" ht="30" customHeight="1" x14ac:dyDescent="0.25">
      <c r="A35" s="2"/>
      <c r="B35" s="5">
        <f t="shared" si="1"/>
        <v>24</v>
      </c>
      <c r="C35" s="6" t="s">
        <v>34</v>
      </c>
      <c r="D35" s="7" t="s">
        <v>20</v>
      </c>
      <c r="E35" s="8">
        <v>50</v>
      </c>
      <c r="F35" s="9"/>
      <c r="G35" s="10"/>
      <c r="I35" s="11"/>
      <c r="K35" s="12"/>
    </row>
    <row r="36" spans="1:11" ht="30" customHeight="1" x14ac:dyDescent="0.25">
      <c r="A36" s="2"/>
      <c r="B36" s="47" t="s">
        <v>35</v>
      </c>
      <c r="C36" s="47"/>
      <c r="D36" s="47"/>
      <c r="E36" s="13"/>
      <c r="F36" s="3"/>
      <c r="G36" s="4"/>
    </row>
    <row r="37" spans="1:11" ht="30" customHeight="1" x14ac:dyDescent="0.25">
      <c r="A37" s="2"/>
      <c r="B37" s="5">
        <f>MAX(B22:B35)+1</f>
        <v>25</v>
      </c>
      <c r="C37" s="6" t="s">
        <v>36</v>
      </c>
      <c r="D37" s="7" t="s">
        <v>9</v>
      </c>
      <c r="E37" s="8">
        <v>1410</v>
      </c>
      <c r="F37" s="9"/>
      <c r="G37" s="10"/>
    </row>
    <row r="38" spans="1:11" ht="30" customHeight="1" x14ac:dyDescent="0.25">
      <c r="A38" s="2"/>
      <c r="B38" s="5">
        <f t="shared" ref="B38:B49" si="2">MAX(B23:B37)+1</f>
        <v>26</v>
      </c>
      <c r="C38" s="6" t="s">
        <v>37</v>
      </c>
      <c r="D38" s="7" t="s">
        <v>9</v>
      </c>
      <c r="E38" s="8">
        <v>476</v>
      </c>
      <c r="F38" s="9"/>
      <c r="G38" s="10"/>
    </row>
    <row r="39" spans="1:11" ht="30" customHeight="1" x14ac:dyDescent="0.25">
      <c r="A39" s="2"/>
      <c r="B39" s="5">
        <f t="shared" si="2"/>
        <v>27</v>
      </c>
      <c r="C39" s="6" t="s">
        <v>38</v>
      </c>
      <c r="D39" s="7" t="s">
        <v>9</v>
      </c>
      <c r="E39" s="8">
        <v>799</v>
      </c>
      <c r="F39" s="9"/>
      <c r="G39" s="10"/>
    </row>
    <row r="40" spans="1:11" ht="30" customHeight="1" x14ac:dyDescent="0.25">
      <c r="A40" s="2"/>
      <c r="B40" s="5">
        <f t="shared" si="2"/>
        <v>28</v>
      </c>
      <c r="C40" s="6" t="s">
        <v>39</v>
      </c>
      <c r="D40" s="7" t="s">
        <v>9</v>
      </c>
      <c r="E40" s="8">
        <v>108</v>
      </c>
      <c r="F40" s="9"/>
      <c r="G40" s="10"/>
    </row>
    <row r="41" spans="1:11" ht="30" customHeight="1" x14ac:dyDescent="0.25">
      <c r="A41" s="2"/>
      <c r="B41" s="5">
        <f t="shared" si="2"/>
        <v>29</v>
      </c>
      <c r="C41" s="6" t="s">
        <v>40</v>
      </c>
      <c r="D41" s="7" t="s">
        <v>20</v>
      </c>
      <c r="E41" s="8">
        <v>50</v>
      </c>
      <c r="F41" s="9"/>
      <c r="G41" s="10"/>
    </row>
    <row r="42" spans="1:11" ht="30" customHeight="1" x14ac:dyDescent="0.25">
      <c r="A42" s="2"/>
      <c r="B42" s="5">
        <f t="shared" si="2"/>
        <v>30</v>
      </c>
      <c r="C42" s="6" t="s">
        <v>41</v>
      </c>
      <c r="D42" s="7" t="s">
        <v>20</v>
      </c>
      <c r="E42" s="8">
        <v>70</v>
      </c>
      <c r="F42" s="9"/>
      <c r="G42" s="10"/>
    </row>
    <row r="43" spans="1:11" ht="30" customHeight="1" x14ac:dyDescent="0.25">
      <c r="A43" s="2"/>
      <c r="B43" s="5">
        <f t="shared" si="2"/>
        <v>31</v>
      </c>
      <c r="C43" s="6" t="s">
        <v>42</v>
      </c>
      <c r="D43" s="7" t="s">
        <v>20</v>
      </c>
      <c r="E43" s="8">
        <v>700</v>
      </c>
      <c r="F43" s="9"/>
      <c r="G43" s="10"/>
    </row>
    <row r="44" spans="1:11" ht="30" customHeight="1" x14ac:dyDescent="0.25">
      <c r="A44" s="2"/>
      <c r="B44" s="5">
        <f t="shared" si="2"/>
        <v>32</v>
      </c>
      <c r="C44" s="6" t="s">
        <v>43</v>
      </c>
      <c r="D44" s="7" t="s">
        <v>20</v>
      </c>
      <c r="E44" s="8">
        <v>15</v>
      </c>
      <c r="F44" s="9"/>
      <c r="G44" s="10"/>
    </row>
    <row r="45" spans="1:11" ht="30" customHeight="1" x14ac:dyDescent="0.25">
      <c r="A45" s="2"/>
      <c r="B45" s="5">
        <f t="shared" si="2"/>
        <v>33</v>
      </c>
      <c r="C45" s="6" t="s">
        <v>44</v>
      </c>
      <c r="D45" s="7" t="s">
        <v>30</v>
      </c>
      <c r="E45" s="8">
        <v>17</v>
      </c>
      <c r="F45" s="9"/>
      <c r="G45" s="10"/>
    </row>
    <row r="46" spans="1:11" ht="49.5" customHeight="1" x14ac:dyDescent="0.25">
      <c r="A46" s="2"/>
      <c r="B46" s="5">
        <f t="shared" si="2"/>
        <v>34</v>
      </c>
      <c r="C46" s="6" t="s">
        <v>45</v>
      </c>
      <c r="D46" s="7" t="s">
        <v>30</v>
      </c>
      <c r="E46" s="8">
        <v>6</v>
      </c>
      <c r="F46" s="9"/>
      <c r="G46" s="10"/>
    </row>
    <row r="47" spans="1:11" ht="30" customHeight="1" x14ac:dyDescent="0.25">
      <c r="A47" s="2"/>
      <c r="B47" s="5">
        <f t="shared" si="2"/>
        <v>35</v>
      </c>
      <c r="C47" s="6" t="s">
        <v>46</v>
      </c>
      <c r="D47" s="7" t="s">
        <v>30</v>
      </c>
      <c r="E47" s="8">
        <v>16</v>
      </c>
      <c r="F47" s="9"/>
      <c r="G47" s="10"/>
    </row>
    <row r="48" spans="1:11" ht="30" customHeight="1" x14ac:dyDescent="0.25">
      <c r="A48" s="2"/>
      <c r="B48" s="5">
        <f t="shared" si="2"/>
        <v>36</v>
      </c>
      <c r="C48" s="6" t="s">
        <v>47</v>
      </c>
      <c r="D48" s="7" t="s">
        <v>30</v>
      </c>
      <c r="E48" s="8">
        <v>1</v>
      </c>
      <c r="F48" s="9"/>
      <c r="G48" s="10"/>
    </row>
    <row r="49" spans="1:11" ht="30" customHeight="1" x14ac:dyDescent="0.25">
      <c r="A49" s="2"/>
      <c r="B49" s="5">
        <f t="shared" si="2"/>
        <v>37</v>
      </c>
      <c r="C49" s="6" t="s">
        <v>48</v>
      </c>
      <c r="D49" s="7" t="s">
        <v>30</v>
      </c>
      <c r="E49" s="8">
        <v>16</v>
      </c>
      <c r="F49" s="9"/>
      <c r="G49" s="10"/>
    </row>
    <row r="50" spans="1:11" ht="32.25" customHeight="1" x14ac:dyDescent="0.25">
      <c r="A50" s="17"/>
      <c r="B50" s="18"/>
      <c r="C50" s="19" t="s">
        <v>49</v>
      </c>
      <c r="D50" s="7"/>
      <c r="E50" s="15"/>
      <c r="F50" s="20"/>
      <c r="G50" s="10"/>
    </row>
    <row r="51" spans="1:11" ht="30" customHeight="1" x14ac:dyDescent="0.25">
      <c r="A51" s="2">
        <f>MAX(A46:A49)+1</f>
        <v>1</v>
      </c>
      <c r="B51" s="5">
        <f t="shared" ref="B51:B56" si="3">MAX(B31:B50)+1</f>
        <v>38</v>
      </c>
      <c r="C51" s="6" t="s">
        <v>50</v>
      </c>
      <c r="D51" s="7" t="s">
        <v>9</v>
      </c>
      <c r="E51" s="8">
        <v>850</v>
      </c>
      <c r="F51" s="9"/>
      <c r="G51" s="10"/>
    </row>
    <row r="52" spans="1:11" ht="30" customHeight="1" x14ac:dyDescent="0.25">
      <c r="A52" s="2">
        <f>MAX(A49:A51)+1</f>
        <v>2</v>
      </c>
      <c r="B52" s="5">
        <f t="shared" si="3"/>
        <v>39</v>
      </c>
      <c r="C52" s="6" t="s">
        <v>51</v>
      </c>
      <c r="D52" s="7" t="s">
        <v>9</v>
      </c>
      <c r="E52" s="8">
        <v>317</v>
      </c>
      <c r="F52" s="9"/>
      <c r="G52" s="10"/>
    </row>
    <row r="53" spans="1:11" ht="30" customHeight="1" x14ac:dyDescent="0.25">
      <c r="A53" s="2" t="e">
        <f>MAX(#REF!)+1</f>
        <v>#REF!</v>
      </c>
      <c r="B53" s="5">
        <f t="shared" si="3"/>
        <v>40</v>
      </c>
      <c r="C53" s="6" t="s">
        <v>52</v>
      </c>
      <c r="D53" s="7" t="s">
        <v>9</v>
      </c>
      <c r="E53" s="8">
        <v>53</v>
      </c>
      <c r="F53" s="9"/>
      <c r="G53" s="10"/>
    </row>
    <row r="54" spans="1:11" ht="30" customHeight="1" x14ac:dyDescent="0.25">
      <c r="A54" s="2" t="e">
        <f>MAX(A53:A53)+1</f>
        <v>#REF!</v>
      </c>
      <c r="B54" s="5">
        <f t="shared" si="3"/>
        <v>41</v>
      </c>
      <c r="C54" s="6" t="s">
        <v>53</v>
      </c>
      <c r="D54" s="7" t="s">
        <v>9</v>
      </c>
      <c r="E54" s="8">
        <v>22</v>
      </c>
      <c r="F54" s="9"/>
      <c r="G54" s="10"/>
    </row>
    <row r="55" spans="1:11" ht="30" customHeight="1" x14ac:dyDescent="0.25">
      <c r="A55" s="2"/>
      <c r="B55" s="5">
        <f t="shared" si="3"/>
        <v>42</v>
      </c>
      <c r="C55" s="6" t="s">
        <v>54</v>
      </c>
      <c r="D55" s="7" t="s">
        <v>9</v>
      </c>
      <c r="E55" s="8">
        <v>163</v>
      </c>
      <c r="F55" s="9"/>
      <c r="G55" s="10"/>
    </row>
    <row r="56" spans="1:11" ht="30" customHeight="1" x14ac:dyDescent="0.25">
      <c r="A56" s="2" t="e">
        <f>MAX(A54:A54)+1</f>
        <v>#REF!</v>
      </c>
      <c r="B56" s="5">
        <f t="shared" si="3"/>
        <v>43</v>
      </c>
      <c r="C56" s="6" t="s">
        <v>55</v>
      </c>
      <c r="D56" s="7" t="s">
        <v>56</v>
      </c>
      <c r="E56" s="8">
        <v>7492</v>
      </c>
      <c r="F56" s="9"/>
      <c r="G56" s="10"/>
    </row>
    <row r="57" spans="1:11" ht="30" customHeight="1" x14ac:dyDescent="0.25">
      <c r="A57" s="2" t="e">
        <f>MAX(#REF!)+1</f>
        <v>#REF!</v>
      </c>
      <c r="B57" s="5">
        <f t="shared" ref="B57:B62" si="4">MAX(B36:B56)+1</f>
        <v>44</v>
      </c>
      <c r="C57" s="6" t="s">
        <v>57</v>
      </c>
      <c r="D57" s="7" t="s">
        <v>20</v>
      </c>
      <c r="E57" s="8">
        <v>114</v>
      </c>
      <c r="F57" s="9"/>
      <c r="G57" s="10"/>
    </row>
    <row r="58" spans="1:11" ht="30" customHeight="1" x14ac:dyDescent="0.25">
      <c r="A58" s="2" t="e">
        <f>MAX(A57:A57)+1</f>
        <v>#REF!</v>
      </c>
      <c r="B58" s="21">
        <f t="shared" si="4"/>
        <v>45</v>
      </c>
      <c r="C58" s="22" t="s">
        <v>58</v>
      </c>
      <c r="D58" s="7" t="s">
        <v>9</v>
      </c>
      <c r="E58" s="23">
        <v>410</v>
      </c>
      <c r="F58" s="24"/>
      <c r="G58" s="10"/>
    </row>
    <row r="59" spans="1:11" ht="30" customHeight="1" x14ac:dyDescent="0.25">
      <c r="A59" s="2"/>
      <c r="B59" s="5">
        <f t="shared" si="4"/>
        <v>46</v>
      </c>
      <c r="C59" s="6" t="s">
        <v>59</v>
      </c>
      <c r="D59" s="7" t="s">
        <v>9</v>
      </c>
      <c r="E59" s="8">
        <v>73</v>
      </c>
      <c r="F59" s="9"/>
      <c r="G59" s="10"/>
    </row>
    <row r="60" spans="1:11" ht="30" customHeight="1" x14ac:dyDescent="0.25">
      <c r="A60" s="2"/>
      <c r="B60" s="5">
        <f t="shared" si="4"/>
        <v>47</v>
      </c>
      <c r="C60" s="6" t="s">
        <v>60</v>
      </c>
      <c r="D60" s="7" t="s">
        <v>16</v>
      </c>
      <c r="E60" s="8">
        <v>228</v>
      </c>
      <c r="F60" s="9"/>
      <c r="G60" s="10"/>
    </row>
    <row r="61" spans="1:11" ht="30" customHeight="1" x14ac:dyDescent="0.25">
      <c r="A61" s="2"/>
      <c r="B61" s="5">
        <f t="shared" si="4"/>
        <v>48</v>
      </c>
      <c r="C61" s="6" t="s">
        <v>61</v>
      </c>
      <c r="D61" s="7" t="s">
        <v>16</v>
      </c>
      <c r="E61" s="8">
        <v>228</v>
      </c>
      <c r="F61" s="9"/>
      <c r="G61" s="10"/>
    </row>
    <row r="62" spans="1:11" ht="30" customHeight="1" x14ac:dyDescent="0.25">
      <c r="A62" s="2"/>
      <c r="B62" s="5">
        <f t="shared" si="4"/>
        <v>49</v>
      </c>
      <c r="C62" s="6" t="s">
        <v>62</v>
      </c>
      <c r="D62" s="7" t="s">
        <v>20</v>
      </c>
      <c r="E62" s="8">
        <v>640</v>
      </c>
      <c r="F62" s="9"/>
      <c r="G62" s="10"/>
      <c r="I62" s="11"/>
      <c r="K62" s="12"/>
    </row>
    <row r="63" spans="1:11" ht="30" customHeight="1" x14ac:dyDescent="0.25">
      <c r="A63" s="25"/>
      <c r="B63" s="48" t="s">
        <v>63</v>
      </c>
      <c r="C63" s="48"/>
      <c r="D63" s="48"/>
      <c r="E63" s="26"/>
      <c r="F63" s="27"/>
      <c r="G63" s="28"/>
    </row>
    <row r="64" spans="1:11" ht="36" customHeight="1" x14ac:dyDescent="0.25">
      <c r="A64" s="17"/>
      <c r="B64" s="5">
        <f>MAX(B45:B63)+1</f>
        <v>50</v>
      </c>
      <c r="C64" s="6" t="s">
        <v>64</v>
      </c>
      <c r="D64" s="7" t="s">
        <v>20</v>
      </c>
      <c r="E64" s="8">
        <v>1042</v>
      </c>
      <c r="F64" s="9"/>
      <c r="G64" s="10"/>
    </row>
    <row r="65" spans="1:7" ht="36" customHeight="1" x14ac:dyDescent="0.25">
      <c r="A65" s="17"/>
      <c r="B65" s="5">
        <f>MAX(B46:B64)+1</f>
        <v>51</v>
      </c>
      <c r="C65" s="6" t="s">
        <v>65</v>
      </c>
      <c r="D65" s="7" t="s">
        <v>20</v>
      </c>
      <c r="E65" s="8">
        <v>20</v>
      </c>
      <c r="F65" s="9"/>
      <c r="G65" s="10"/>
    </row>
    <row r="66" spans="1:7" ht="36" customHeight="1" x14ac:dyDescent="0.25">
      <c r="A66" s="17"/>
      <c r="B66" s="5">
        <f t="shared" ref="B66:B74" si="5">MAX(B48:B65)+1</f>
        <v>52</v>
      </c>
      <c r="C66" s="6" t="s">
        <v>66</v>
      </c>
      <c r="D66" s="7" t="s">
        <v>20</v>
      </c>
      <c r="E66" s="8">
        <v>1062</v>
      </c>
      <c r="F66" s="9"/>
      <c r="G66" s="10"/>
    </row>
    <row r="67" spans="1:7" ht="36" customHeight="1" x14ac:dyDescent="0.25">
      <c r="A67" s="17"/>
      <c r="B67" s="5">
        <f t="shared" si="5"/>
        <v>53</v>
      </c>
      <c r="C67" s="6" t="s">
        <v>67</v>
      </c>
      <c r="D67" s="7" t="s">
        <v>20</v>
      </c>
      <c r="E67" s="8">
        <v>1062</v>
      </c>
      <c r="F67" s="9"/>
      <c r="G67" s="10"/>
    </row>
    <row r="68" spans="1:7" ht="36" customHeight="1" x14ac:dyDescent="0.25">
      <c r="A68" s="17"/>
      <c r="B68" s="5">
        <f t="shared" si="5"/>
        <v>54</v>
      </c>
      <c r="C68" s="6" t="s">
        <v>68</v>
      </c>
      <c r="D68" s="7" t="s">
        <v>30</v>
      </c>
      <c r="E68" s="8">
        <v>31</v>
      </c>
      <c r="F68" s="9"/>
      <c r="G68" s="10"/>
    </row>
    <row r="69" spans="1:7" ht="36" customHeight="1" x14ac:dyDescent="0.25">
      <c r="A69" s="17"/>
      <c r="B69" s="5">
        <f t="shared" si="5"/>
        <v>55</v>
      </c>
      <c r="C69" s="6" t="s">
        <v>69</v>
      </c>
      <c r="D69" s="7" t="s">
        <v>20</v>
      </c>
      <c r="E69" s="8">
        <v>1218</v>
      </c>
      <c r="F69" s="9"/>
      <c r="G69" s="10"/>
    </row>
    <row r="70" spans="1:7" ht="36" customHeight="1" x14ac:dyDescent="0.25">
      <c r="A70" s="17"/>
      <c r="B70" s="5">
        <f t="shared" si="5"/>
        <v>56</v>
      </c>
      <c r="C70" s="6" t="s">
        <v>70</v>
      </c>
      <c r="D70" s="7" t="s">
        <v>20</v>
      </c>
      <c r="E70" s="8">
        <v>328</v>
      </c>
      <c r="F70" s="9"/>
      <c r="G70" s="10"/>
    </row>
    <row r="71" spans="1:7" ht="36" customHeight="1" x14ac:dyDescent="0.25">
      <c r="A71" s="17"/>
      <c r="B71" s="5">
        <f t="shared" si="5"/>
        <v>57</v>
      </c>
      <c r="C71" s="6" t="s">
        <v>71</v>
      </c>
      <c r="D71" s="7" t="s">
        <v>20</v>
      </c>
      <c r="E71" s="8">
        <v>224</v>
      </c>
      <c r="F71" s="9"/>
      <c r="G71" s="10"/>
    </row>
    <row r="72" spans="1:7" ht="36" customHeight="1" x14ac:dyDescent="0.25">
      <c r="A72" s="17"/>
      <c r="B72" s="5">
        <f t="shared" si="5"/>
        <v>58</v>
      </c>
      <c r="C72" s="6" t="s">
        <v>72</v>
      </c>
      <c r="D72" s="7" t="s">
        <v>20</v>
      </c>
      <c r="E72" s="8">
        <v>280</v>
      </c>
      <c r="F72" s="9"/>
      <c r="G72" s="10"/>
    </row>
    <row r="73" spans="1:7" ht="36" customHeight="1" x14ac:dyDescent="0.25">
      <c r="A73" s="17"/>
      <c r="B73" s="5">
        <f t="shared" si="5"/>
        <v>59</v>
      </c>
      <c r="C73" s="6" t="s">
        <v>73</v>
      </c>
      <c r="D73" s="7" t="s">
        <v>20</v>
      </c>
      <c r="E73" s="8">
        <v>336</v>
      </c>
      <c r="F73" s="9"/>
      <c r="G73" s="10"/>
    </row>
    <row r="74" spans="1:7" ht="36" customHeight="1" x14ac:dyDescent="0.25">
      <c r="A74" s="17"/>
      <c r="B74" s="5">
        <f t="shared" si="5"/>
        <v>60</v>
      </c>
      <c r="C74" s="22" t="s">
        <v>74</v>
      </c>
      <c r="D74" s="7" t="s">
        <v>20</v>
      </c>
      <c r="E74" s="15">
        <v>341</v>
      </c>
      <c r="F74" s="16"/>
      <c r="G74" s="10"/>
    </row>
    <row r="75" spans="1:7" ht="36" customHeight="1" x14ac:dyDescent="0.25">
      <c r="A75" s="17"/>
      <c r="B75" s="5">
        <f t="shared" ref="B75:B82" si="6">MAX(B56:B74)+1</f>
        <v>61</v>
      </c>
      <c r="C75" s="6" t="s">
        <v>75</v>
      </c>
      <c r="D75" s="7" t="s">
        <v>30</v>
      </c>
      <c r="E75" s="8">
        <v>31</v>
      </c>
      <c r="F75" s="9"/>
      <c r="G75" s="10"/>
    </row>
    <row r="76" spans="1:7" ht="36" customHeight="1" x14ac:dyDescent="0.25">
      <c r="A76" s="17"/>
      <c r="B76" s="5">
        <f t="shared" si="6"/>
        <v>62</v>
      </c>
      <c r="C76" s="6" t="s">
        <v>76</v>
      </c>
      <c r="D76" s="7" t="s">
        <v>30</v>
      </c>
      <c r="E76" s="8">
        <v>31</v>
      </c>
      <c r="F76" s="9"/>
      <c r="G76" s="10"/>
    </row>
    <row r="77" spans="1:7" ht="36" customHeight="1" x14ac:dyDescent="0.25">
      <c r="A77" s="17"/>
      <c r="B77" s="5">
        <f t="shared" si="6"/>
        <v>63</v>
      </c>
      <c r="C77" s="6" t="s">
        <v>77</v>
      </c>
      <c r="D77" s="7" t="s">
        <v>30</v>
      </c>
      <c r="E77" s="8">
        <v>1</v>
      </c>
      <c r="F77" s="9"/>
      <c r="G77" s="10"/>
    </row>
    <row r="78" spans="1:7" ht="36" customHeight="1" x14ac:dyDescent="0.25">
      <c r="A78" s="17"/>
      <c r="B78" s="5">
        <f t="shared" si="6"/>
        <v>64</v>
      </c>
      <c r="C78" s="6" t="s">
        <v>78</v>
      </c>
      <c r="D78" s="7" t="s">
        <v>30</v>
      </c>
      <c r="E78" s="8">
        <v>4</v>
      </c>
      <c r="F78" s="9"/>
      <c r="G78" s="10"/>
    </row>
    <row r="79" spans="1:7" ht="36" customHeight="1" x14ac:dyDescent="0.25">
      <c r="A79" s="17"/>
      <c r="B79" s="5">
        <f t="shared" si="6"/>
        <v>65</v>
      </c>
      <c r="C79" s="6" t="s">
        <v>79</v>
      </c>
      <c r="D79" s="7" t="s">
        <v>30</v>
      </c>
      <c r="E79" s="8">
        <v>1</v>
      </c>
      <c r="F79" s="9"/>
      <c r="G79" s="10"/>
    </row>
    <row r="80" spans="1:7" ht="36" customHeight="1" x14ac:dyDescent="0.25">
      <c r="A80" s="17"/>
      <c r="B80" s="5">
        <f t="shared" si="6"/>
        <v>66</v>
      </c>
      <c r="C80" s="6" t="s">
        <v>80</v>
      </c>
      <c r="D80" s="7" t="s">
        <v>20</v>
      </c>
      <c r="E80" s="8">
        <v>100</v>
      </c>
      <c r="F80" s="9"/>
      <c r="G80" s="10"/>
    </row>
    <row r="81" spans="1:11" ht="32.25" customHeight="1" x14ac:dyDescent="0.25">
      <c r="A81" s="29"/>
      <c r="B81" s="5">
        <f t="shared" si="6"/>
        <v>67</v>
      </c>
      <c r="C81" s="6" t="s">
        <v>81</v>
      </c>
      <c r="D81" s="7" t="s">
        <v>30</v>
      </c>
      <c r="E81" s="8">
        <v>20</v>
      </c>
      <c r="F81" s="9"/>
      <c r="G81" s="10"/>
    </row>
    <row r="82" spans="1:11" ht="34.5" customHeight="1" x14ac:dyDescent="0.25">
      <c r="A82" s="17"/>
      <c r="B82" s="5">
        <f t="shared" si="6"/>
        <v>68</v>
      </c>
      <c r="C82" s="6" t="s">
        <v>82</v>
      </c>
      <c r="D82" s="7" t="s">
        <v>30</v>
      </c>
      <c r="E82" s="8">
        <v>42</v>
      </c>
      <c r="F82" s="9"/>
      <c r="G82" s="10"/>
    </row>
    <row r="83" spans="1:11" ht="34.5" customHeight="1" x14ac:dyDescent="0.25">
      <c r="A83" s="17"/>
      <c r="B83" s="5">
        <f>MAX(B63:B82)+1</f>
        <v>69</v>
      </c>
      <c r="C83" s="6" t="s">
        <v>83</v>
      </c>
      <c r="D83" s="7" t="s">
        <v>30</v>
      </c>
      <c r="E83" s="8">
        <v>83</v>
      </c>
      <c r="F83" s="9"/>
      <c r="G83" s="10"/>
    </row>
    <row r="84" spans="1:11" ht="30" customHeight="1" x14ac:dyDescent="0.25">
      <c r="A84" s="17"/>
      <c r="B84" s="5">
        <f>MAX(B64:B83)+1</f>
        <v>70</v>
      </c>
      <c r="C84" s="6" t="s">
        <v>84</v>
      </c>
      <c r="D84" s="7" t="s">
        <v>30</v>
      </c>
      <c r="E84" s="8">
        <v>3</v>
      </c>
      <c r="F84" s="9"/>
      <c r="G84" s="10"/>
      <c r="I84" s="11"/>
      <c r="K84" s="12"/>
    </row>
    <row r="85" spans="1:11" ht="30" customHeight="1" x14ac:dyDescent="0.25">
      <c r="A85" s="25"/>
      <c r="B85" s="48" t="s">
        <v>85</v>
      </c>
      <c r="C85" s="48"/>
      <c r="D85" s="48"/>
      <c r="E85" s="26"/>
      <c r="F85" s="27"/>
      <c r="G85" s="28"/>
    </row>
    <row r="86" spans="1:11" ht="32.25" customHeight="1" x14ac:dyDescent="0.25">
      <c r="A86" s="17"/>
      <c r="B86" s="18"/>
      <c r="C86" s="19" t="s">
        <v>86</v>
      </c>
      <c r="D86" s="7"/>
      <c r="E86" s="15"/>
      <c r="F86" s="20"/>
      <c r="G86" s="10"/>
    </row>
    <row r="87" spans="1:11" ht="30" customHeight="1" x14ac:dyDescent="0.25">
      <c r="A87" s="25"/>
      <c r="B87" s="5">
        <f>MAX(B83:B86)+1</f>
        <v>71</v>
      </c>
      <c r="C87" s="22" t="s">
        <v>31</v>
      </c>
      <c r="D87" s="7" t="s">
        <v>30</v>
      </c>
      <c r="E87" s="15">
        <v>6</v>
      </c>
      <c r="F87" s="30"/>
      <c r="G87" s="10"/>
    </row>
    <row r="88" spans="1:11" ht="30" customHeight="1" x14ac:dyDescent="0.25">
      <c r="A88" s="25"/>
      <c r="B88" s="5">
        <f>MAX(B84:B87)+1</f>
        <v>72</v>
      </c>
      <c r="C88" s="22" t="s">
        <v>87</v>
      </c>
      <c r="D88" s="7" t="s">
        <v>9</v>
      </c>
      <c r="E88" s="15">
        <v>2810</v>
      </c>
      <c r="F88" s="20"/>
      <c r="G88" s="10"/>
    </row>
    <row r="89" spans="1:11" ht="32.25" customHeight="1" x14ac:dyDescent="0.25">
      <c r="A89" s="17"/>
      <c r="B89" s="18"/>
      <c r="C89" s="19" t="s">
        <v>88</v>
      </c>
      <c r="D89" s="7"/>
      <c r="E89" s="15"/>
      <c r="F89" s="20"/>
      <c r="G89" s="10"/>
    </row>
    <row r="90" spans="1:11" ht="30" customHeight="1" x14ac:dyDescent="0.25">
      <c r="A90" s="25"/>
      <c r="B90" s="5">
        <f>MAX(B85:B89)+1</f>
        <v>73</v>
      </c>
      <c r="C90" s="22" t="s">
        <v>89</v>
      </c>
      <c r="D90" s="7" t="s">
        <v>9</v>
      </c>
      <c r="E90" s="15">
        <v>578.6</v>
      </c>
      <c r="F90" s="20"/>
      <c r="G90" s="10"/>
    </row>
    <row r="91" spans="1:11" ht="30" customHeight="1" x14ac:dyDescent="0.25">
      <c r="A91" s="25"/>
      <c r="B91" s="5">
        <f>MAX(B86:B90)+1</f>
        <v>74</v>
      </c>
      <c r="C91" s="22" t="s">
        <v>90</v>
      </c>
      <c r="D91" s="7" t="s">
        <v>20</v>
      </c>
      <c r="E91" s="15">
        <v>660</v>
      </c>
      <c r="F91" s="20"/>
      <c r="G91" s="10"/>
    </row>
    <row r="92" spans="1:11" ht="43.5" customHeight="1" x14ac:dyDescent="0.25">
      <c r="A92" s="25"/>
      <c r="B92" s="5">
        <f>MAX(B87:B91)+1</f>
        <v>75</v>
      </c>
      <c r="C92" s="22" t="s">
        <v>91</v>
      </c>
      <c r="D92" s="7" t="s">
        <v>16</v>
      </c>
      <c r="E92" s="15">
        <v>913</v>
      </c>
      <c r="F92" s="20"/>
      <c r="G92" s="10"/>
    </row>
    <row r="93" spans="1:11" ht="30" customHeight="1" x14ac:dyDescent="0.25">
      <c r="A93" s="25"/>
      <c r="B93" s="5">
        <f>MAX(B87:B92)+1</f>
        <v>76</v>
      </c>
      <c r="C93" s="22" t="s">
        <v>92</v>
      </c>
      <c r="D93" s="7" t="s">
        <v>16</v>
      </c>
      <c r="E93" s="15">
        <v>1320</v>
      </c>
      <c r="F93" s="20"/>
      <c r="G93" s="10"/>
    </row>
    <row r="94" spans="1:11" ht="30" customHeight="1" x14ac:dyDescent="0.25">
      <c r="A94" s="25"/>
      <c r="B94" s="5">
        <f>MAX(B88:B93)+1</f>
        <v>77</v>
      </c>
      <c r="C94" s="22" t="s">
        <v>93</v>
      </c>
      <c r="D94" s="7" t="s">
        <v>9</v>
      </c>
      <c r="E94" s="15">
        <v>99</v>
      </c>
      <c r="F94" s="20"/>
      <c r="G94" s="10"/>
    </row>
    <row r="95" spans="1:11" ht="32.25" customHeight="1" x14ac:dyDescent="0.25">
      <c r="A95" s="17"/>
      <c r="B95" s="18"/>
      <c r="C95" s="19" t="s">
        <v>94</v>
      </c>
      <c r="D95" s="7"/>
      <c r="E95" s="15"/>
      <c r="F95" s="20"/>
      <c r="G95" s="10"/>
    </row>
    <row r="96" spans="1:11" ht="30" customHeight="1" x14ac:dyDescent="0.25">
      <c r="A96" s="25"/>
      <c r="B96" s="5">
        <f>MAX(B89:B95)+1</f>
        <v>78</v>
      </c>
      <c r="C96" s="22" t="s">
        <v>64</v>
      </c>
      <c r="D96" s="7" t="s">
        <v>20</v>
      </c>
      <c r="E96" s="15">
        <v>400</v>
      </c>
      <c r="F96" s="20"/>
      <c r="G96" s="10"/>
    </row>
    <row r="97" spans="1:7" ht="30" customHeight="1" x14ac:dyDescent="0.25">
      <c r="A97" s="25"/>
      <c r="B97" s="5">
        <f>MAX(B91:B96)+1</f>
        <v>79</v>
      </c>
      <c r="C97" s="22" t="s">
        <v>66</v>
      </c>
      <c r="D97" s="7" t="s">
        <v>20</v>
      </c>
      <c r="E97" s="15">
        <v>400</v>
      </c>
      <c r="F97" s="20"/>
      <c r="G97" s="10"/>
    </row>
    <row r="98" spans="1:7" ht="30" customHeight="1" x14ac:dyDescent="0.25">
      <c r="A98" s="25"/>
      <c r="B98" s="5">
        <f>MAX(B92:B97)+1</f>
        <v>80</v>
      </c>
      <c r="C98" s="22" t="s">
        <v>67</v>
      </c>
      <c r="D98" s="7" t="s">
        <v>20</v>
      </c>
      <c r="E98" s="15">
        <v>400</v>
      </c>
      <c r="F98" s="20"/>
      <c r="G98" s="10"/>
    </row>
    <row r="99" spans="1:7" ht="30" customHeight="1" x14ac:dyDescent="0.25">
      <c r="A99" s="25"/>
      <c r="B99" s="5">
        <f>MAX(B94:B98)+1</f>
        <v>81</v>
      </c>
      <c r="C99" s="22" t="s">
        <v>95</v>
      </c>
      <c r="D99" s="7" t="s">
        <v>30</v>
      </c>
      <c r="E99" s="15">
        <v>25</v>
      </c>
      <c r="F99" s="20"/>
      <c r="G99" s="10"/>
    </row>
    <row r="100" spans="1:7" ht="30" customHeight="1" x14ac:dyDescent="0.25">
      <c r="A100" s="25"/>
      <c r="B100" s="5">
        <f>MAX(B95:B99)+1</f>
        <v>82</v>
      </c>
      <c r="C100" s="22" t="s">
        <v>69</v>
      </c>
      <c r="D100" s="7" t="s">
        <v>20</v>
      </c>
      <c r="E100" s="15">
        <v>459</v>
      </c>
      <c r="F100" s="20"/>
      <c r="G100" s="10"/>
    </row>
    <row r="101" spans="1:7" ht="30" customHeight="1" x14ac:dyDescent="0.25">
      <c r="A101" s="25"/>
      <c r="B101" s="5">
        <f>MAX(B97:B100)+1</f>
        <v>83</v>
      </c>
      <c r="C101" s="22" t="s">
        <v>71</v>
      </c>
      <c r="D101" s="7" t="s">
        <v>20</v>
      </c>
      <c r="E101" s="15">
        <v>30</v>
      </c>
      <c r="F101" s="20"/>
      <c r="G101" s="10"/>
    </row>
    <row r="102" spans="1:7" ht="30" customHeight="1" x14ac:dyDescent="0.25">
      <c r="A102" s="25"/>
      <c r="B102" s="5">
        <f>MAX(B98:B101)+1</f>
        <v>84</v>
      </c>
      <c r="C102" s="22" t="s">
        <v>72</v>
      </c>
      <c r="D102" s="7" t="s">
        <v>20</v>
      </c>
      <c r="E102" s="15">
        <v>30.8</v>
      </c>
      <c r="F102" s="20"/>
      <c r="G102" s="10"/>
    </row>
    <row r="103" spans="1:7" ht="30" customHeight="1" x14ac:dyDescent="0.25">
      <c r="A103" s="25"/>
      <c r="B103" s="5">
        <f>MAX(B99:B102)+1</f>
        <v>85</v>
      </c>
      <c r="C103" s="22" t="s">
        <v>73</v>
      </c>
      <c r="D103" s="7" t="s">
        <v>20</v>
      </c>
      <c r="E103" s="15">
        <v>398.2</v>
      </c>
      <c r="F103" s="20"/>
      <c r="G103" s="10"/>
    </row>
    <row r="104" spans="1:7" ht="36" customHeight="1" x14ac:dyDescent="0.25">
      <c r="A104" s="17"/>
      <c r="B104" s="5">
        <f>MAX(B85:B103)+1</f>
        <v>86</v>
      </c>
      <c r="C104" s="22" t="s">
        <v>74</v>
      </c>
      <c r="D104" s="7" t="s">
        <v>20</v>
      </c>
      <c r="E104" s="15">
        <v>125</v>
      </c>
      <c r="F104" s="16"/>
      <c r="G104" s="10"/>
    </row>
    <row r="105" spans="1:7" ht="30" customHeight="1" x14ac:dyDescent="0.25">
      <c r="A105" s="25"/>
      <c r="B105" s="5">
        <v>87</v>
      </c>
      <c r="C105" s="22" t="s">
        <v>96</v>
      </c>
      <c r="D105" s="7" t="s">
        <v>30</v>
      </c>
      <c r="E105" s="15">
        <v>25</v>
      </c>
      <c r="F105" s="20"/>
      <c r="G105" s="10"/>
    </row>
    <row r="106" spans="1:7" ht="30" customHeight="1" x14ac:dyDescent="0.25">
      <c r="A106" s="25"/>
      <c r="B106" s="5">
        <f>MAX(B100:B105)+1</f>
        <v>88</v>
      </c>
      <c r="C106" s="22" t="s">
        <v>97</v>
      </c>
      <c r="D106" s="7" t="s">
        <v>30</v>
      </c>
      <c r="E106" s="15">
        <v>25</v>
      </c>
      <c r="F106" s="20"/>
      <c r="G106" s="10"/>
    </row>
    <row r="107" spans="1:7" ht="30" customHeight="1" x14ac:dyDescent="0.25">
      <c r="A107" s="25"/>
      <c r="B107" s="21">
        <f>MAX(B101:B106)+1</f>
        <v>89</v>
      </c>
      <c r="C107" s="22" t="s">
        <v>77</v>
      </c>
      <c r="D107" s="7" t="s">
        <v>30</v>
      </c>
      <c r="E107" s="15">
        <v>1</v>
      </c>
      <c r="F107" s="20"/>
      <c r="G107" s="10"/>
    </row>
    <row r="108" spans="1:7" ht="30" customHeight="1" x14ac:dyDescent="0.25">
      <c r="A108" s="25"/>
      <c r="B108" s="5">
        <f>MAX(B101:B107)+1</f>
        <v>90</v>
      </c>
      <c r="C108" s="22" t="s">
        <v>78</v>
      </c>
      <c r="D108" s="7" t="s">
        <v>30</v>
      </c>
      <c r="E108" s="15">
        <v>4</v>
      </c>
      <c r="F108" s="20"/>
      <c r="G108" s="10"/>
    </row>
    <row r="109" spans="1:7" ht="36" customHeight="1" x14ac:dyDescent="0.25">
      <c r="A109" s="17"/>
      <c r="B109" s="5">
        <f>MAX(B88:B108)+1</f>
        <v>91</v>
      </c>
      <c r="C109" s="6" t="s">
        <v>79</v>
      </c>
      <c r="D109" s="7" t="s">
        <v>30</v>
      </c>
      <c r="E109" s="8">
        <v>3</v>
      </c>
      <c r="F109" s="9"/>
      <c r="G109" s="10"/>
    </row>
    <row r="110" spans="1:7" ht="32.25" customHeight="1" x14ac:dyDescent="0.25">
      <c r="A110" s="17"/>
      <c r="B110" s="18"/>
      <c r="C110" s="19" t="s">
        <v>98</v>
      </c>
      <c r="D110" s="7"/>
      <c r="E110" s="15"/>
      <c r="F110" s="20"/>
      <c r="G110" s="10"/>
    </row>
    <row r="111" spans="1:7" ht="30" customHeight="1" x14ac:dyDescent="0.25">
      <c r="A111" s="25"/>
      <c r="B111" s="5">
        <f>MAX(B103:B110)+1</f>
        <v>92</v>
      </c>
      <c r="C111" s="6" t="s">
        <v>28</v>
      </c>
      <c r="D111" s="7" t="s">
        <v>20</v>
      </c>
      <c r="E111" s="15">
        <v>34</v>
      </c>
      <c r="F111" s="20"/>
      <c r="G111" s="10"/>
    </row>
    <row r="112" spans="1:7" ht="30" customHeight="1" x14ac:dyDescent="0.25">
      <c r="A112" s="25"/>
      <c r="B112" s="5">
        <f>MAX(B105:B111)+1</f>
        <v>93</v>
      </c>
      <c r="C112" s="22" t="s">
        <v>99</v>
      </c>
      <c r="D112" s="7" t="s">
        <v>16</v>
      </c>
      <c r="E112" s="15">
        <v>270</v>
      </c>
      <c r="F112" s="30"/>
      <c r="G112" s="10"/>
    </row>
    <row r="113" spans="1:7" ht="30" customHeight="1" x14ac:dyDescent="0.25">
      <c r="A113" s="25"/>
      <c r="B113" s="5">
        <f>MAX(B106:B112)+1</f>
        <v>94</v>
      </c>
      <c r="C113" s="6" t="s">
        <v>29</v>
      </c>
      <c r="D113" s="7" t="s">
        <v>30</v>
      </c>
      <c r="E113" s="15">
        <v>6</v>
      </c>
      <c r="F113" s="20"/>
      <c r="G113" s="10"/>
    </row>
    <row r="114" spans="1:7" ht="32.25" customHeight="1" x14ac:dyDescent="0.25">
      <c r="A114" s="17"/>
      <c r="B114" s="18"/>
      <c r="C114" s="19" t="s">
        <v>100</v>
      </c>
      <c r="D114" s="7"/>
      <c r="E114" s="15"/>
      <c r="F114" s="20"/>
      <c r="G114" s="10"/>
    </row>
    <row r="115" spans="1:7" ht="30" customHeight="1" x14ac:dyDescent="0.25">
      <c r="A115" s="25"/>
      <c r="B115" s="5">
        <f>MAX(B108:B114)+1</f>
        <v>95</v>
      </c>
      <c r="C115" s="22" t="s">
        <v>101</v>
      </c>
      <c r="D115" s="7" t="s">
        <v>30</v>
      </c>
      <c r="E115" s="15">
        <v>1</v>
      </c>
      <c r="F115" s="20"/>
      <c r="G115" s="10"/>
    </row>
    <row r="116" spans="1:7" ht="30" customHeight="1" x14ac:dyDescent="0.25">
      <c r="A116" s="25"/>
      <c r="B116" s="5">
        <f>MAX(B110:B115)+1</f>
        <v>96</v>
      </c>
      <c r="C116" s="22" t="s">
        <v>102</v>
      </c>
      <c r="D116" s="7" t="s">
        <v>30</v>
      </c>
      <c r="E116" s="15">
        <v>1</v>
      </c>
      <c r="F116" s="20"/>
      <c r="G116" s="10"/>
    </row>
    <row r="117" spans="1:7" ht="30" customHeight="1" x14ac:dyDescent="0.25">
      <c r="A117" s="25"/>
      <c r="B117" s="5">
        <f>MAX(B111:B116)+1</f>
        <v>97</v>
      </c>
      <c r="C117" s="22" t="s">
        <v>103</v>
      </c>
      <c r="D117" s="7" t="s">
        <v>30</v>
      </c>
      <c r="E117" s="15">
        <v>2</v>
      </c>
      <c r="F117" s="20"/>
      <c r="G117" s="10"/>
    </row>
    <row r="118" spans="1:7" ht="30" customHeight="1" x14ac:dyDescent="0.25">
      <c r="A118" s="25"/>
      <c r="B118" s="5">
        <f>MAX(B112:B117)+1</f>
        <v>98</v>
      </c>
      <c r="C118" s="22" t="s">
        <v>104</v>
      </c>
      <c r="D118" s="7" t="s">
        <v>30</v>
      </c>
      <c r="E118" s="15">
        <v>2</v>
      </c>
      <c r="F118" s="20"/>
      <c r="G118" s="10"/>
    </row>
    <row r="119" spans="1:7" ht="30" customHeight="1" x14ac:dyDescent="0.25">
      <c r="A119" s="25"/>
      <c r="B119" s="5">
        <f>MAX(B113:B118)+1</f>
        <v>99</v>
      </c>
      <c r="C119" s="22" t="s">
        <v>105</v>
      </c>
      <c r="D119" s="7" t="s">
        <v>30</v>
      </c>
      <c r="E119" s="15">
        <v>1</v>
      </c>
      <c r="F119" s="20"/>
      <c r="G119" s="10"/>
    </row>
    <row r="120" spans="1:7" ht="30" customHeight="1" x14ac:dyDescent="0.25">
      <c r="A120" s="25"/>
      <c r="B120" s="5">
        <f>MAX(B114:B119)+1</f>
        <v>100</v>
      </c>
      <c r="C120" s="22" t="s">
        <v>106</v>
      </c>
      <c r="D120" s="7" t="s">
        <v>30</v>
      </c>
      <c r="E120" s="15">
        <v>3</v>
      </c>
      <c r="F120" s="20"/>
      <c r="G120" s="10"/>
    </row>
    <row r="121" spans="1:7" ht="32.25" customHeight="1" x14ac:dyDescent="0.25">
      <c r="A121" s="17"/>
      <c r="B121" s="18"/>
      <c r="C121" s="19" t="s">
        <v>107</v>
      </c>
      <c r="D121" s="7"/>
      <c r="E121" s="15"/>
      <c r="F121" s="20"/>
      <c r="G121" s="10"/>
    </row>
    <row r="122" spans="1:7" ht="35.25" customHeight="1" x14ac:dyDescent="0.25">
      <c r="A122" s="25"/>
      <c r="B122" s="5">
        <f>MAX(B117:B121)+1</f>
        <v>101</v>
      </c>
      <c r="C122" s="22" t="s">
        <v>108</v>
      </c>
      <c r="D122" s="7" t="s">
        <v>20</v>
      </c>
      <c r="E122" s="15">
        <v>200</v>
      </c>
      <c r="F122" s="20"/>
      <c r="G122" s="10"/>
    </row>
    <row r="123" spans="1:7" ht="44.25" customHeight="1" x14ac:dyDescent="0.25">
      <c r="A123" s="25"/>
      <c r="B123" s="5">
        <f>MAX(B118:B122)+1</f>
        <v>102</v>
      </c>
      <c r="C123" s="22" t="s">
        <v>109</v>
      </c>
      <c r="D123" s="7" t="s">
        <v>110</v>
      </c>
      <c r="E123" s="15">
        <v>1</v>
      </c>
      <c r="F123" s="20"/>
      <c r="G123" s="10"/>
    </row>
    <row r="124" spans="1:7" ht="30" customHeight="1" x14ac:dyDescent="0.25">
      <c r="A124" s="25"/>
      <c r="B124" s="5">
        <f>MAX(B119:B123)+1</f>
        <v>103</v>
      </c>
      <c r="C124" s="22" t="s">
        <v>111</v>
      </c>
      <c r="D124" s="7" t="s">
        <v>110</v>
      </c>
      <c r="E124" s="15">
        <v>1</v>
      </c>
      <c r="F124" s="20"/>
      <c r="G124" s="10"/>
    </row>
    <row r="125" spans="1:7" ht="30" customHeight="1" x14ac:dyDescent="0.25">
      <c r="A125" s="25"/>
      <c r="B125" s="5">
        <f>MAX(B120:B124)+1</f>
        <v>104</v>
      </c>
      <c r="C125" s="22" t="s">
        <v>112</v>
      </c>
      <c r="D125" s="7" t="s">
        <v>20</v>
      </c>
      <c r="E125" s="15">
        <v>40</v>
      </c>
      <c r="F125" s="20"/>
      <c r="G125" s="10"/>
    </row>
    <row r="126" spans="1:7" ht="30" customHeight="1" x14ac:dyDescent="0.25">
      <c r="A126" s="25"/>
      <c r="B126" s="5">
        <f>MAX(B121:B125)+1</f>
        <v>105</v>
      </c>
      <c r="C126" s="22" t="s">
        <v>113</v>
      </c>
      <c r="D126" s="7" t="s">
        <v>20</v>
      </c>
      <c r="E126" s="15">
        <v>75</v>
      </c>
      <c r="F126" s="20"/>
      <c r="G126" s="10"/>
    </row>
    <row r="127" spans="1:7" ht="30" customHeight="1" x14ac:dyDescent="0.25">
      <c r="A127" s="25"/>
      <c r="B127" s="5">
        <f t="shared" ref="B127:B132" si="7">MAX(B121:B126)+1</f>
        <v>106</v>
      </c>
      <c r="C127" s="22" t="s">
        <v>114</v>
      </c>
      <c r="D127" s="7" t="s">
        <v>20</v>
      </c>
      <c r="E127" s="15">
        <v>200</v>
      </c>
      <c r="F127" s="20"/>
      <c r="G127" s="10"/>
    </row>
    <row r="128" spans="1:7" ht="30" customHeight="1" x14ac:dyDescent="0.25">
      <c r="A128" s="25"/>
      <c r="B128" s="5">
        <f t="shared" si="7"/>
        <v>107</v>
      </c>
      <c r="C128" s="22" t="s">
        <v>115</v>
      </c>
      <c r="D128" s="7" t="s">
        <v>20</v>
      </c>
      <c r="E128" s="15">
        <v>100</v>
      </c>
      <c r="F128" s="20"/>
      <c r="G128" s="10"/>
    </row>
    <row r="129" spans="1:7" ht="30" customHeight="1" x14ac:dyDescent="0.25">
      <c r="A129" s="25"/>
      <c r="B129" s="5">
        <f t="shared" si="7"/>
        <v>108</v>
      </c>
      <c r="C129" s="22" t="s">
        <v>116</v>
      </c>
      <c r="D129" s="7" t="s">
        <v>30</v>
      </c>
      <c r="E129" s="15">
        <v>3</v>
      </c>
      <c r="F129" s="20"/>
      <c r="G129" s="10"/>
    </row>
    <row r="130" spans="1:7" ht="30" customHeight="1" x14ac:dyDescent="0.25">
      <c r="A130" s="25"/>
      <c r="B130" s="5">
        <f t="shared" si="7"/>
        <v>109</v>
      </c>
      <c r="C130" s="22" t="s">
        <v>117</v>
      </c>
      <c r="D130" s="7" t="s">
        <v>30</v>
      </c>
      <c r="E130" s="15">
        <v>12</v>
      </c>
      <c r="F130" s="20"/>
      <c r="G130" s="10"/>
    </row>
    <row r="131" spans="1:7" ht="30" customHeight="1" x14ac:dyDescent="0.25">
      <c r="A131" s="25"/>
      <c r="B131" s="5">
        <f t="shared" si="7"/>
        <v>110</v>
      </c>
      <c r="C131" s="22" t="s">
        <v>118</v>
      </c>
      <c r="D131" s="7" t="s">
        <v>30</v>
      </c>
      <c r="E131" s="15">
        <v>12</v>
      </c>
      <c r="F131" s="20"/>
      <c r="G131" s="10"/>
    </row>
    <row r="132" spans="1:7" ht="30" customHeight="1" x14ac:dyDescent="0.25">
      <c r="A132" s="25"/>
      <c r="B132" s="5">
        <f t="shared" si="7"/>
        <v>111</v>
      </c>
      <c r="C132" s="22" t="s">
        <v>119</v>
      </c>
      <c r="D132" s="7" t="s">
        <v>30</v>
      </c>
      <c r="E132" s="15">
        <v>12</v>
      </c>
      <c r="F132" s="20"/>
      <c r="G132" s="10"/>
    </row>
    <row r="133" spans="1:7" ht="32.25" customHeight="1" x14ac:dyDescent="0.25">
      <c r="A133" s="17"/>
      <c r="B133" s="18"/>
      <c r="C133" s="19" t="s">
        <v>120</v>
      </c>
      <c r="D133" s="7"/>
      <c r="E133" s="15"/>
      <c r="F133" s="20"/>
      <c r="G133" s="10"/>
    </row>
    <row r="134" spans="1:7" ht="30" customHeight="1" x14ac:dyDescent="0.25">
      <c r="A134" s="25"/>
      <c r="B134" s="5">
        <f>MAX(B128:B133)+1</f>
        <v>112</v>
      </c>
      <c r="C134" s="22" t="s">
        <v>121</v>
      </c>
      <c r="D134" s="7" t="s">
        <v>122</v>
      </c>
      <c r="E134" s="15">
        <v>880</v>
      </c>
      <c r="F134" s="20"/>
      <c r="G134" s="10"/>
    </row>
    <row r="135" spans="1:7" ht="30" customHeight="1" x14ac:dyDescent="0.25">
      <c r="A135" s="25"/>
      <c r="B135" s="5">
        <f>MAX(B129:B134)+1</f>
        <v>113</v>
      </c>
      <c r="C135" s="22" t="s">
        <v>123</v>
      </c>
      <c r="D135" s="7" t="s">
        <v>122</v>
      </c>
      <c r="E135" s="15">
        <v>88</v>
      </c>
      <c r="F135" s="20"/>
      <c r="G135" s="10"/>
    </row>
    <row r="136" spans="1:7" ht="30" customHeight="1" x14ac:dyDescent="0.25">
      <c r="A136" s="25"/>
      <c r="B136" s="5">
        <f>MAX(B130:B135)+1</f>
        <v>114</v>
      </c>
      <c r="C136" s="22" t="s">
        <v>124</v>
      </c>
      <c r="D136" s="7" t="s">
        <v>125</v>
      </c>
      <c r="E136" s="15">
        <v>440</v>
      </c>
      <c r="F136" s="20"/>
      <c r="G136" s="10"/>
    </row>
    <row r="137" spans="1:7" ht="30" customHeight="1" x14ac:dyDescent="0.25">
      <c r="A137" s="25"/>
      <c r="B137" s="5">
        <f>MAX(B131:B136)+1</f>
        <v>115</v>
      </c>
      <c r="C137" s="22" t="s">
        <v>126</v>
      </c>
      <c r="D137" s="7" t="s">
        <v>127</v>
      </c>
      <c r="E137" s="15">
        <v>8.8000000000000007</v>
      </c>
      <c r="F137" s="20"/>
      <c r="G137" s="10"/>
    </row>
    <row r="138" spans="1:7" s="37" customFormat="1" ht="30" customHeight="1" x14ac:dyDescent="0.25">
      <c r="A138" s="31"/>
      <c r="B138" s="32"/>
      <c r="C138" s="33" t="s">
        <v>128</v>
      </c>
      <c r="D138" s="34"/>
      <c r="E138" s="35"/>
      <c r="F138" s="36"/>
      <c r="G138" s="10"/>
    </row>
    <row r="139" spans="1:7" s="37" customFormat="1" ht="30" customHeight="1" x14ac:dyDescent="0.25">
      <c r="A139" s="31"/>
      <c r="B139" s="32"/>
      <c r="C139" s="33" t="s">
        <v>129</v>
      </c>
      <c r="D139" s="34"/>
      <c r="E139" s="35"/>
      <c r="F139" s="36"/>
      <c r="G139" s="10"/>
    </row>
    <row r="140" spans="1:7" ht="30" customHeight="1" x14ac:dyDescent="0.25">
      <c r="A140" s="25"/>
      <c r="B140" s="5">
        <f>MAX(B134:B139)+1</f>
        <v>116</v>
      </c>
      <c r="C140" s="22" t="s">
        <v>130</v>
      </c>
      <c r="D140" s="7" t="s">
        <v>30</v>
      </c>
      <c r="E140" s="15">
        <v>7</v>
      </c>
      <c r="F140" s="20"/>
      <c r="G140" s="10"/>
    </row>
    <row r="141" spans="1:7" ht="30" customHeight="1" x14ac:dyDescent="0.25">
      <c r="A141" s="25"/>
      <c r="B141" s="5">
        <f>MAX(B135:B140)+1</f>
        <v>117</v>
      </c>
      <c r="C141" s="22" t="s">
        <v>131</v>
      </c>
      <c r="D141" s="7" t="s">
        <v>30</v>
      </c>
      <c r="E141" s="15">
        <v>4</v>
      </c>
      <c r="F141" s="20"/>
      <c r="G141" s="10"/>
    </row>
    <row r="142" spans="1:7" ht="30" customHeight="1" x14ac:dyDescent="0.25">
      <c r="A142" s="25"/>
      <c r="B142" s="5">
        <f>MAX(B136:B141)+1</f>
        <v>118</v>
      </c>
      <c r="C142" s="22" t="s">
        <v>132</v>
      </c>
      <c r="D142" s="7" t="s">
        <v>30</v>
      </c>
      <c r="E142" s="15">
        <v>12</v>
      </c>
      <c r="F142" s="20"/>
      <c r="G142" s="10"/>
    </row>
    <row r="143" spans="1:7" ht="30" customHeight="1" x14ac:dyDescent="0.25">
      <c r="A143" s="25"/>
      <c r="B143" s="5">
        <f>MAX(B137:B142)+1</f>
        <v>119</v>
      </c>
      <c r="C143" s="22" t="s">
        <v>133</v>
      </c>
      <c r="D143" s="7" t="s">
        <v>30</v>
      </c>
      <c r="E143" s="15">
        <v>7</v>
      </c>
      <c r="F143" s="20"/>
      <c r="G143" s="10"/>
    </row>
    <row r="144" spans="1:7" s="37" customFormat="1" ht="30" customHeight="1" x14ac:dyDescent="0.25">
      <c r="A144" s="31"/>
      <c r="B144" s="32"/>
      <c r="C144" s="33" t="s">
        <v>134</v>
      </c>
      <c r="D144" s="34"/>
      <c r="E144" s="35"/>
      <c r="F144" s="36"/>
      <c r="G144" s="10"/>
    </row>
    <row r="145" spans="1:8" ht="30" customHeight="1" x14ac:dyDescent="0.25">
      <c r="A145" s="25"/>
      <c r="B145" s="5">
        <f t="shared" ref="B145:B154" si="8">MAX(B139:B144)+1</f>
        <v>120</v>
      </c>
      <c r="C145" s="22" t="s">
        <v>135</v>
      </c>
      <c r="D145" s="7" t="s">
        <v>30</v>
      </c>
      <c r="E145" s="15">
        <v>10</v>
      </c>
      <c r="F145" s="20"/>
      <c r="G145" s="10"/>
    </row>
    <row r="146" spans="1:8" ht="30" customHeight="1" x14ac:dyDescent="0.25">
      <c r="A146" s="25"/>
      <c r="B146" s="5">
        <f t="shared" si="8"/>
        <v>121</v>
      </c>
      <c r="C146" s="22" t="s">
        <v>136</v>
      </c>
      <c r="D146" s="7" t="s">
        <v>30</v>
      </c>
      <c r="E146" s="15">
        <v>7</v>
      </c>
      <c r="F146" s="20"/>
      <c r="G146" s="10"/>
    </row>
    <row r="147" spans="1:8" ht="30" customHeight="1" x14ac:dyDescent="0.25">
      <c r="A147" s="25"/>
      <c r="B147" s="5">
        <f t="shared" si="8"/>
        <v>122</v>
      </c>
      <c r="C147" s="22" t="s">
        <v>137</v>
      </c>
      <c r="D147" s="7" t="s">
        <v>30</v>
      </c>
      <c r="E147" s="15">
        <v>4</v>
      </c>
      <c r="F147" s="20"/>
      <c r="G147" s="10"/>
    </row>
    <row r="148" spans="1:8" ht="30" customHeight="1" x14ac:dyDescent="0.25">
      <c r="A148" s="25"/>
      <c r="B148" s="5">
        <f t="shared" si="8"/>
        <v>123</v>
      </c>
      <c r="C148" s="22" t="s">
        <v>138</v>
      </c>
      <c r="D148" s="7" t="s">
        <v>30</v>
      </c>
      <c r="E148" s="15">
        <v>22</v>
      </c>
      <c r="F148" s="20"/>
      <c r="G148" s="10"/>
    </row>
    <row r="149" spans="1:8" ht="30" customHeight="1" x14ac:dyDescent="0.25">
      <c r="A149" s="25"/>
      <c r="B149" s="5">
        <f t="shared" si="8"/>
        <v>124</v>
      </c>
      <c r="C149" s="22" t="s">
        <v>139</v>
      </c>
      <c r="D149" s="7" t="s">
        <v>30</v>
      </c>
      <c r="E149" s="15">
        <v>5</v>
      </c>
      <c r="F149" s="20"/>
      <c r="G149" s="10"/>
    </row>
    <row r="150" spans="1:8" ht="30" customHeight="1" x14ac:dyDescent="0.25">
      <c r="A150" s="25"/>
      <c r="B150" s="5">
        <f t="shared" si="8"/>
        <v>125</v>
      </c>
      <c r="C150" s="22" t="s">
        <v>140</v>
      </c>
      <c r="D150" s="7" t="s">
        <v>30</v>
      </c>
      <c r="E150" s="15">
        <v>4</v>
      </c>
      <c r="F150" s="20"/>
      <c r="G150" s="10"/>
      <c r="H150" s="10"/>
    </row>
    <row r="151" spans="1:8" ht="30" customHeight="1" x14ac:dyDescent="0.25">
      <c r="A151" s="25"/>
      <c r="B151" s="5">
        <f t="shared" si="8"/>
        <v>126</v>
      </c>
      <c r="C151" s="22" t="s">
        <v>141</v>
      </c>
      <c r="D151" s="7" t="s">
        <v>30</v>
      </c>
      <c r="E151" s="15">
        <v>5</v>
      </c>
      <c r="F151" s="20"/>
      <c r="G151" s="10"/>
    </row>
    <row r="152" spans="1:8" ht="30" customHeight="1" x14ac:dyDescent="0.25">
      <c r="A152" s="25"/>
      <c r="B152" s="5">
        <f t="shared" si="8"/>
        <v>127</v>
      </c>
      <c r="C152" s="22" t="s">
        <v>142</v>
      </c>
      <c r="D152" s="7" t="s">
        <v>30</v>
      </c>
      <c r="E152" s="15">
        <v>3</v>
      </c>
      <c r="F152" s="20"/>
      <c r="G152" s="10"/>
    </row>
    <row r="153" spans="1:8" ht="30" customHeight="1" x14ac:dyDescent="0.25">
      <c r="A153" s="25"/>
      <c r="B153" s="5">
        <f t="shared" si="8"/>
        <v>128</v>
      </c>
      <c r="C153" s="22" t="s">
        <v>143</v>
      </c>
      <c r="D153" s="7" t="s">
        <v>30</v>
      </c>
      <c r="E153" s="15">
        <v>4</v>
      </c>
      <c r="F153" s="20"/>
      <c r="G153" s="10"/>
    </row>
    <row r="154" spans="1:8" ht="30" customHeight="1" x14ac:dyDescent="0.25">
      <c r="A154" s="25"/>
      <c r="B154" s="5">
        <f t="shared" si="8"/>
        <v>129</v>
      </c>
      <c r="C154" s="22" t="s">
        <v>144</v>
      </c>
      <c r="D154" s="7" t="s">
        <v>30</v>
      </c>
      <c r="E154" s="15">
        <v>4</v>
      </c>
      <c r="F154" s="20"/>
      <c r="G154" s="10"/>
    </row>
    <row r="155" spans="1:8" s="37" customFormat="1" ht="30" customHeight="1" x14ac:dyDescent="0.25">
      <c r="A155" s="31"/>
      <c r="B155" s="32"/>
      <c r="C155" s="33" t="s">
        <v>145</v>
      </c>
      <c r="D155" s="34"/>
      <c r="E155" s="35"/>
      <c r="F155" s="36"/>
      <c r="G155" s="10"/>
    </row>
    <row r="156" spans="1:8" ht="30" customHeight="1" x14ac:dyDescent="0.25">
      <c r="A156" s="25"/>
      <c r="B156" s="5">
        <f t="shared" ref="B156:B164" si="9">MAX(B150:B155)+1</f>
        <v>130</v>
      </c>
      <c r="C156" s="22" t="s">
        <v>146</v>
      </c>
      <c r="D156" s="7" t="s">
        <v>30</v>
      </c>
      <c r="E156" s="15">
        <v>60</v>
      </c>
      <c r="F156" s="20"/>
      <c r="G156" s="10"/>
    </row>
    <row r="157" spans="1:8" ht="30" customHeight="1" x14ac:dyDescent="0.25">
      <c r="A157" s="25"/>
      <c r="B157" s="5">
        <f t="shared" si="9"/>
        <v>131</v>
      </c>
      <c r="C157" s="22" t="s">
        <v>147</v>
      </c>
      <c r="D157" s="7" t="s">
        <v>30</v>
      </c>
      <c r="E157" s="15">
        <v>100</v>
      </c>
      <c r="F157" s="20"/>
      <c r="G157" s="10"/>
    </row>
    <row r="158" spans="1:8" ht="30" customHeight="1" x14ac:dyDescent="0.25">
      <c r="A158" s="25"/>
      <c r="B158" s="5">
        <f t="shared" si="9"/>
        <v>132</v>
      </c>
      <c r="C158" s="22" t="s">
        <v>148</v>
      </c>
      <c r="D158" s="7" t="s">
        <v>30</v>
      </c>
      <c r="E158" s="15">
        <v>200</v>
      </c>
      <c r="F158" s="20"/>
      <c r="G158" s="10"/>
    </row>
    <row r="159" spans="1:8" ht="30" customHeight="1" x14ac:dyDescent="0.25">
      <c r="A159" s="25"/>
      <c r="B159" s="5">
        <f t="shared" si="9"/>
        <v>133</v>
      </c>
      <c r="C159" s="22" t="s">
        <v>149</v>
      </c>
      <c r="D159" s="7" t="s">
        <v>30</v>
      </c>
      <c r="E159" s="15">
        <v>155</v>
      </c>
      <c r="F159" s="20"/>
      <c r="G159" s="10"/>
    </row>
    <row r="160" spans="1:8" ht="30" customHeight="1" x14ac:dyDescent="0.25">
      <c r="A160" s="25"/>
      <c r="B160" s="21">
        <f t="shared" si="9"/>
        <v>134</v>
      </c>
      <c r="C160" s="22" t="s">
        <v>150</v>
      </c>
      <c r="D160" s="7" t="s">
        <v>30</v>
      </c>
      <c r="E160" s="15">
        <v>22</v>
      </c>
      <c r="F160" s="20"/>
      <c r="G160" s="10"/>
    </row>
    <row r="161" spans="1:11" ht="30" customHeight="1" x14ac:dyDescent="0.25">
      <c r="A161" s="25"/>
      <c r="B161" s="5">
        <f t="shared" si="9"/>
        <v>135</v>
      </c>
      <c r="C161" s="22" t="s">
        <v>151</v>
      </c>
      <c r="D161" s="7" t="s">
        <v>30</v>
      </c>
      <c r="E161" s="15">
        <v>80</v>
      </c>
      <c r="F161" s="20"/>
      <c r="G161" s="10"/>
    </row>
    <row r="162" spans="1:11" ht="30" customHeight="1" x14ac:dyDescent="0.25">
      <c r="A162" s="25"/>
      <c r="B162" s="5">
        <f t="shared" si="9"/>
        <v>136</v>
      </c>
      <c r="C162" s="22" t="s">
        <v>152</v>
      </c>
      <c r="D162" s="7" t="s">
        <v>30</v>
      </c>
      <c r="E162" s="15">
        <v>200</v>
      </c>
      <c r="F162" s="20"/>
      <c r="G162" s="10"/>
    </row>
    <row r="163" spans="1:11" ht="30" customHeight="1" x14ac:dyDescent="0.25">
      <c r="A163" s="25"/>
      <c r="B163" s="5">
        <f t="shared" si="9"/>
        <v>137</v>
      </c>
      <c r="C163" s="22" t="s">
        <v>153</v>
      </c>
      <c r="D163" s="7" t="s">
        <v>30</v>
      </c>
      <c r="E163" s="15">
        <v>10</v>
      </c>
      <c r="F163" s="20"/>
      <c r="G163" s="10"/>
    </row>
    <row r="164" spans="1:11" ht="30" customHeight="1" x14ac:dyDescent="0.25">
      <c r="A164" s="25"/>
      <c r="B164" s="5">
        <f t="shared" si="9"/>
        <v>138</v>
      </c>
      <c r="C164" s="22" t="s">
        <v>154</v>
      </c>
      <c r="D164" s="7" t="s">
        <v>30</v>
      </c>
      <c r="E164" s="15">
        <v>2000</v>
      </c>
      <c r="F164" s="20"/>
      <c r="G164" s="10"/>
    </row>
    <row r="165" spans="1:11" s="37" customFormat="1" ht="30" customHeight="1" x14ac:dyDescent="0.25">
      <c r="A165" s="31"/>
      <c r="B165" s="32"/>
      <c r="C165" s="33" t="s">
        <v>155</v>
      </c>
      <c r="D165" s="34"/>
      <c r="E165" s="35"/>
      <c r="F165" s="36"/>
    </row>
    <row r="166" spans="1:11" ht="30" customHeight="1" x14ac:dyDescent="0.25">
      <c r="A166" s="25"/>
      <c r="B166" s="5">
        <f t="shared" ref="B166:B172" si="10">MAX(B160:B165)+1</f>
        <v>139</v>
      </c>
      <c r="C166" s="22" t="s">
        <v>156</v>
      </c>
      <c r="D166" s="7" t="s">
        <v>30</v>
      </c>
      <c r="E166" s="15">
        <v>50</v>
      </c>
      <c r="F166" s="20"/>
      <c r="G166" s="10"/>
    </row>
    <row r="167" spans="1:11" ht="30" customHeight="1" x14ac:dyDescent="0.25">
      <c r="A167" s="25"/>
      <c r="B167" s="5">
        <f t="shared" si="10"/>
        <v>140</v>
      </c>
      <c r="C167" s="22" t="s">
        <v>157</v>
      </c>
      <c r="D167" s="7" t="s">
        <v>30</v>
      </c>
      <c r="E167" s="15">
        <v>2000</v>
      </c>
      <c r="F167" s="20"/>
      <c r="G167" s="10"/>
    </row>
    <row r="168" spans="1:11" ht="30" customHeight="1" x14ac:dyDescent="0.25">
      <c r="A168" s="25"/>
      <c r="B168" s="5">
        <f t="shared" si="10"/>
        <v>141</v>
      </c>
      <c r="C168" s="22" t="s">
        <v>158</v>
      </c>
      <c r="D168" s="7" t="s">
        <v>30</v>
      </c>
      <c r="E168" s="15">
        <v>2000</v>
      </c>
      <c r="F168" s="20"/>
      <c r="G168" s="10"/>
    </row>
    <row r="169" spans="1:11" ht="30" customHeight="1" x14ac:dyDescent="0.25">
      <c r="A169" s="25"/>
      <c r="B169" s="5">
        <f t="shared" si="10"/>
        <v>142</v>
      </c>
      <c r="C169" s="22" t="s">
        <v>159</v>
      </c>
      <c r="D169" s="7" t="s">
        <v>30</v>
      </c>
      <c r="E169" s="15">
        <v>100</v>
      </c>
      <c r="F169" s="20"/>
      <c r="G169" s="10"/>
    </row>
    <row r="170" spans="1:11" ht="30" customHeight="1" x14ac:dyDescent="0.25">
      <c r="A170" s="25"/>
      <c r="B170" s="5">
        <f t="shared" si="10"/>
        <v>143</v>
      </c>
      <c r="C170" s="22" t="s">
        <v>160</v>
      </c>
      <c r="D170" s="7" t="s">
        <v>30</v>
      </c>
      <c r="E170" s="15">
        <v>2000</v>
      </c>
      <c r="F170" s="20"/>
      <c r="G170" s="10"/>
    </row>
    <row r="171" spans="1:11" ht="30" customHeight="1" x14ac:dyDescent="0.25">
      <c r="A171" s="25"/>
      <c r="B171" s="5">
        <f t="shared" si="10"/>
        <v>144</v>
      </c>
      <c r="C171" s="22" t="s">
        <v>161</v>
      </c>
      <c r="D171" s="7" t="s">
        <v>30</v>
      </c>
      <c r="E171" s="15">
        <v>2000</v>
      </c>
      <c r="F171" s="20"/>
      <c r="G171" s="10"/>
    </row>
    <row r="172" spans="1:11" ht="30" customHeight="1" x14ac:dyDescent="0.25">
      <c r="A172" s="25"/>
      <c r="B172" s="5">
        <f t="shared" si="10"/>
        <v>145</v>
      </c>
      <c r="C172" s="22" t="s">
        <v>162</v>
      </c>
      <c r="D172" s="7" t="s">
        <v>30</v>
      </c>
      <c r="E172" s="15">
        <v>2000</v>
      </c>
      <c r="F172" s="20"/>
      <c r="G172" s="10"/>
    </row>
    <row r="173" spans="1:11" s="37" customFormat="1" ht="30" customHeight="1" x14ac:dyDescent="0.25">
      <c r="A173" s="31"/>
      <c r="B173" s="32"/>
      <c r="C173" s="33" t="s">
        <v>163</v>
      </c>
      <c r="D173" s="34"/>
      <c r="E173" s="35"/>
      <c r="F173" s="36"/>
      <c r="G173" s="10"/>
    </row>
    <row r="174" spans="1:11" ht="30" customHeight="1" x14ac:dyDescent="0.25">
      <c r="A174" s="25"/>
      <c r="B174" s="5">
        <f>MAX(B168:B173)+1</f>
        <v>146</v>
      </c>
      <c r="C174" s="22" t="s">
        <v>164</v>
      </c>
      <c r="D174" s="7" t="s">
        <v>165</v>
      </c>
      <c r="E174" s="15">
        <v>632</v>
      </c>
      <c r="F174" s="20"/>
      <c r="G174" s="10"/>
      <c r="I174" s="11"/>
      <c r="K174" s="12"/>
    </row>
    <row r="175" spans="1:11" s="39" customFormat="1" ht="30" customHeight="1" x14ac:dyDescent="0.25">
      <c r="A175" s="38"/>
      <c r="B175" s="49" t="s">
        <v>166</v>
      </c>
      <c r="C175" s="49"/>
      <c r="D175" s="49"/>
      <c r="E175" s="49"/>
      <c r="F175" s="49"/>
      <c r="G175" s="43"/>
    </row>
    <row r="176" spans="1:11" s="39" customFormat="1" ht="30" customHeight="1" x14ac:dyDescent="0.25">
      <c r="A176" s="38"/>
      <c r="B176" s="49" t="s">
        <v>167</v>
      </c>
      <c r="C176" s="49"/>
      <c r="D176" s="49"/>
      <c r="E176" s="49"/>
      <c r="F176" s="49"/>
      <c r="G176" s="43"/>
    </row>
    <row r="177" spans="1:7" s="39" customFormat="1" ht="30" customHeight="1" x14ac:dyDescent="0.25">
      <c r="A177" s="38"/>
      <c r="B177" s="49" t="s">
        <v>168</v>
      </c>
      <c r="C177" s="49"/>
      <c r="D177" s="49"/>
      <c r="E177" s="49"/>
      <c r="F177" s="49"/>
      <c r="G177" s="43"/>
    </row>
    <row r="178" spans="1:7" s="39" customFormat="1" ht="60" customHeight="1" x14ac:dyDescent="0.25">
      <c r="A178" s="38"/>
      <c r="B178" s="40"/>
      <c r="C178" s="40"/>
      <c r="D178" s="40"/>
      <c r="E178" s="40"/>
      <c r="F178" s="40"/>
      <c r="G178" s="40"/>
    </row>
    <row r="179" spans="1:7" s="39" customFormat="1" ht="30" customHeight="1" x14ac:dyDescent="0.25">
      <c r="B179"/>
      <c r="C179"/>
      <c r="D179"/>
      <c r="E179"/>
      <c r="F179" s="1"/>
      <c r="G179"/>
    </row>
  </sheetData>
  <mergeCells count="13">
    <mergeCell ref="B1:G4"/>
    <mergeCell ref="B5:G5"/>
    <mergeCell ref="B6:G6"/>
    <mergeCell ref="A7:G7"/>
    <mergeCell ref="A8:G8"/>
    <mergeCell ref="B10:D10"/>
    <mergeCell ref="B21:D21"/>
    <mergeCell ref="B36:D36"/>
    <mergeCell ref="B63:D63"/>
    <mergeCell ref="B85:D85"/>
    <mergeCell ref="B175:F175"/>
    <mergeCell ref="B176:F176"/>
    <mergeCell ref="B177:F177"/>
  </mergeCells>
  <printOptions horizontalCentered="1"/>
  <pageMargins left="7.8472222222222193E-2" right="3.9583333333333297E-2" top="0.27569444444444402" bottom="0.47291666666666698" header="0.511811023622047" footer="0.31527777777777799"/>
  <pageSetup paperSize="9" scale="55" orientation="portrait" horizontalDpi="300" verticalDpi="300" r:id="rId1"/>
  <headerFooter>
    <oddFooter>&amp;C&amp;P</oddFooter>
  </headerFooter>
  <rowBreaks count="4" manualBreakCount="4">
    <brk id="52" max="16383" man="1"/>
    <brk id="92" max="16383" man="1"/>
    <brk id="135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Abdellatif Daryf</cp:lastModifiedBy>
  <cp:revision>0</cp:revision>
  <cp:lastPrinted>2026-08-03T10:09:14Z</cp:lastPrinted>
  <dcterms:created xsi:type="dcterms:W3CDTF">2026-07-29T07:39:55Z</dcterms:created>
  <dcterms:modified xsi:type="dcterms:W3CDTF">2026-08-06T09:41:46Z</dcterms:modified>
  <dc:language>en-US</dc:language>
</cp:coreProperties>
</file>