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oste ANAS\anass d\Mes Marchés (BC, AO ET CA)\les appels d'offres 2026\AO 192-2026 DAO 189-2026 MAN MRIRT\AO 192-2026\"/>
    </mc:Choice>
  </mc:AlternateContent>
  <xr:revisionPtr revIDLastSave="0" documentId="13_ncr:1_{F5482058-2349-4B25-8255-D7EFC28DA40A}" xr6:coauthVersionLast="47" xr6:coauthVersionMax="47" xr10:uidLastSave="{00000000-0000-0000-0000-000000000000}"/>
  <bookViews>
    <workbookView xWindow="-120" yWindow="-120" windowWidth="29040" windowHeight="15720" tabRatio="815" xr2:uid="{00000000-000D-0000-FFFF-FFFF00000000}"/>
  </bookViews>
  <sheets>
    <sheet name="BPDE" sheetId="33" r:id="rId1"/>
  </sheets>
  <definedNames>
    <definedName name="_xlnm.Print_Area" localSheetId="0">BPDE!$A$2:$F$113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2" i="33" l="1"/>
  <c r="A14" i="33" l="1"/>
  <c r="A15" i="33" l="1"/>
  <c r="A16" i="33" l="1"/>
  <c r="A17" i="33" l="1"/>
  <c r="A18" i="33" l="1"/>
  <c r="A19" i="33" l="1"/>
  <c r="A20" i="33" l="1"/>
  <c r="A21" i="33" l="1"/>
  <c r="A22" i="33" l="1"/>
  <c r="A23" i="33" s="1"/>
  <c r="A24" i="33" s="1"/>
  <c r="A25" i="33" l="1"/>
  <c r="A27" i="33" l="1"/>
  <c r="A28" i="33" s="1"/>
  <c r="A29" i="33" l="1"/>
  <c r="A30" i="33" l="1"/>
  <c r="A31" i="33" l="1"/>
  <c r="A32" i="33" s="1"/>
  <c r="A33" i="33" l="1"/>
  <c r="A34" i="33" s="1"/>
  <c r="A35" i="33" s="1"/>
  <c r="A36" i="33" l="1"/>
  <c r="A37" i="33" s="1"/>
  <c r="A38" i="33"/>
  <c r="A39" i="33" l="1"/>
  <c r="A40" i="33" s="1"/>
  <c r="A41" i="33"/>
  <c r="A43" i="33" l="1"/>
  <c r="A44" i="33" l="1"/>
  <c r="A45" i="33" s="1"/>
  <c r="A46" i="33" l="1"/>
  <c r="A47" i="33" s="1"/>
  <c r="A48" i="33" l="1"/>
  <c r="A50" i="33" s="1"/>
  <c r="A51" i="33" l="1"/>
  <c r="A52" i="33" l="1"/>
  <c r="A53" i="33" l="1"/>
  <c r="A54" i="33" s="1"/>
  <c r="A55" i="33" s="1"/>
  <c r="A57" i="33" l="1"/>
  <c r="A58" i="33"/>
  <c r="A60" i="33" l="1"/>
  <c r="A61" i="33" l="1"/>
  <c r="A62" i="33" l="1"/>
  <c r="A63" i="33" s="1"/>
  <c r="A64" i="33" s="1"/>
  <c r="A65" i="33" l="1"/>
  <c r="A66" i="33" s="1"/>
  <c r="A67" i="33" s="1"/>
  <c r="A68" i="33" s="1"/>
  <c r="A69" i="33" l="1"/>
  <c r="A70" i="33" l="1"/>
  <c r="A72" i="33" s="1"/>
  <c r="A73" i="33" l="1"/>
  <c r="A74" i="33" s="1"/>
  <c r="A75" i="33" l="1"/>
  <c r="A78" i="33" s="1"/>
  <c r="A79" i="33" l="1"/>
  <c r="A80" i="33" l="1"/>
  <c r="A81" i="33" l="1"/>
  <c r="A83" i="33" s="1"/>
  <c r="A84" i="33" l="1"/>
  <c r="A85" i="33"/>
  <c r="A86" i="33" s="1"/>
  <c r="A87" i="33" s="1"/>
  <c r="A88" i="33" l="1"/>
  <c r="A89" i="33" l="1"/>
  <c r="A91" i="33" s="1"/>
  <c r="A92" i="33" s="1"/>
  <c r="A93" i="33" l="1"/>
  <c r="A94" i="33" s="1"/>
  <c r="A95" i="33" l="1"/>
  <c r="A96" i="33" s="1"/>
  <c r="A97" i="33" l="1"/>
  <c r="A98" i="33" s="1"/>
  <c r="A99" i="33" l="1"/>
  <c r="A100" i="33" s="1"/>
  <c r="A102" i="33" l="1"/>
  <c r="A103" i="33" s="1"/>
  <c r="A104" i="33" s="1"/>
  <c r="A105" i="33" l="1"/>
  <c r="A106" i="33" s="1"/>
  <c r="A107" i="33" s="1"/>
  <c r="A108" i="33" l="1"/>
  <c r="A110" i="33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Query - Table1" description="Connection to the 'Table1' query in the workbook." type="5" refreshedVersion="2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<sst xmlns="http://schemas.openxmlformats.org/spreadsheetml/2006/main" count="204" uniqueCount="127">
  <si>
    <t>U</t>
  </si>
  <si>
    <t>Travaux préparatoires</t>
  </si>
  <si>
    <t>M2</t>
  </si>
  <si>
    <t>Démolition des ouvrages existants de toutes natures</t>
  </si>
  <si>
    <t>ENS</t>
  </si>
  <si>
    <t>M3</t>
  </si>
  <si>
    <t>Revêtement</t>
  </si>
  <si>
    <t>ML</t>
  </si>
  <si>
    <t>Kg</t>
  </si>
  <si>
    <t>Eclairage</t>
  </si>
  <si>
    <t>ml</t>
  </si>
  <si>
    <t>Tube annelé double parois ᴓ 110 mm</t>
  </si>
  <si>
    <t xml:space="preserve">Grillage avertisseur en plastique </t>
  </si>
  <si>
    <t>m3</t>
  </si>
  <si>
    <t xml:space="preserve"> Câble arme U 1000 ARVFV 4x16mm2 Alu </t>
  </si>
  <si>
    <t xml:space="preserve">Candélabres d’éclairage public  de 4m de hauteur en acier galvanisé </t>
  </si>
  <si>
    <t xml:space="preserve">Construction de regard de tirage de câble </t>
  </si>
  <si>
    <t xml:space="preserve">Mobilier urbain </t>
  </si>
  <si>
    <t>Equipement des aires de jeux pour enfants</t>
  </si>
  <si>
    <t>Système d'arrosage</t>
  </si>
  <si>
    <t>Ens</t>
  </si>
  <si>
    <t>Réfection de la chaussée</t>
  </si>
  <si>
    <t>Réfection du trottoir</t>
  </si>
  <si>
    <t>Tuyau en polyéthylène Ø63  PN16</t>
  </si>
  <si>
    <t>Tuyau en polyéthylène Ø40  PN16</t>
  </si>
  <si>
    <t xml:space="preserve">Vanne Ø63 </t>
  </si>
  <si>
    <t>Vanne Ø40</t>
  </si>
  <si>
    <t>Clapet-vanne Ø40</t>
  </si>
  <si>
    <t>Regard pour vanne et clapet vanne</t>
  </si>
  <si>
    <t>Travaux horticoles</t>
  </si>
  <si>
    <t>Apport et mise en place de la terre végétale</t>
  </si>
  <si>
    <t xml:space="preserve">Fumure organique </t>
  </si>
  <si>
    <t>Fumure minérale N-P-K</t>
  </si>
  <si>
    <t>KG</t>
  </si>
  <si>
    <t>Biocompost</t>
  </si>
  <si>
    <t>T</t>
  </si>
  <si>
    <t xml:space="preserve">Plantation </t>
  </si>
  <si>
    <t xml:space="preserve">Palmiers </t>
  </si>
  <si>
    <t>Washingtonia robusta de 3 à 3,5 m</t>
  </si>
  <si>
    <t>cycus revolta  de 0,5 à  0,6 m de stipe</t>
  </si>
  <si>
    <t>Plamier cocos 4 à 5 m de stipe en motte</t>
  </si>
  <si>
    <t>trachyrarpus fortunei ct,50l -Hs:100-120 cm</t>
  </si>
  <si>
    <t xml:space="preserve">Arbres </t>
  </si>
  <si>
    <t>Albizia julibrissin de plus de 3,5 m cir : plus de 22 cm</t>
  </si>
  <si>
    <t>Bauhinia variegata  de plus de 3,5 m cir : plus de 20 cm</t>
  </si>
  <si>
    <t>Delonix regia de plus de 3,5 m cir : plus de 20 cm</t>
  </si>
  <si>
    <t>Ficus retusa de plus de 3,5 m cir : plus de 22 cm</t>
  </si>
  <si>
    <t>Jacaranda mimosifolia de plus de 3,5 m cir : plus de 22 cm</t>
  </si>
  <si>
    <t>calistumon vamallis  de plus de 3,5 m cir : plus de 22 cm</t>
  </si>
  <si>
    <t>olea europeen  de plus de 3,5 m cir : plus de 20 cm</t>
  </si>
  <si>
    <t xml:space="preserve">Arbustes et plantes grimpantes </t>
  </si>
  <si>
    <t>Rosier plus de 40 cm</t>
  </si>
  <si>
    <t>carisia microcarpa ht:20-30 cm 2l</t>
  </si>
  <si>
    <t>westriengia fruticosa ht:20-30 cm 2l</t>
  </si>
  <si>
    <t>acalypha wilkesiana ht:30-40cm 2l</t>
  </si>
  <si>
    <t>tecomaria capenisis ht:50-60cm 10l</t>
  </si>
  <si>
    <t>pittosporuim  torbia ht:20-30cm 2l</t>
  </si>
  <si>
    <t>Plantes vivaces et graminées</t>
  </si>
  <si>
    <t>agave attunta ht:30-40cm 10l</t>
  </si>
  <si>
    <t xml:space="preserve">festuca glauca ht:10-20cm en sachet </t>
  </si>
  <si>
    <t>Gazinia rigens ht:20-25 cm 1l</t>
  </si>
  <si>
    <t>sanasveria trifasciata ht:30-40 cm 2l</t>
  </si>
  <si>
    <t>canna indica ht:60 cm 2l</t>
  </si>
  <si>
    <t>agabnthus ht:20-30 cm 2l</t>
  </si>
  <si>
    <t xml:space="preserve">muhlenbergia capillaris </t>
  </si>
  <si>
    <t>Couvre sol</t>
  </si>
  <si>
    <t xml:space="preserve">Engazonnement </t>
  </si>
  <si>
    <t>TOTAL H.T</t>
  </si>
  <si>
    <t>T.V.A (20%)</t>
  </si>
  <si>
    <t>TOTAL T.T.C</t>
  </si>
  <si>
    <t>PRIX N°</t>
  </si>
  <si>
    <t>DESIGNATION DES TRAVAUX</t>
  </si>
  <si>
    <t>UNITE</t>
  </si>
  <si>
    <t>QUANTITE</t>
  </si>
  <si>
    <t>PRIX UNITAIRE</t>
  </si>
  <si>
    <t>PRIX TOTALE</t>
  </si>
  <si>
    <t>Alpinia  zerumbet ht:60-80 cm 18l</t>
  </si>
  <si>
    <t>Construction d'un local technique en béton armé enterré de dimensions de 3,00x2,00x2,00m y compris équipements</t>
  </si>
  <si>
    <t xml:space="preserve">Construction de bâche à eau en béton armé de volume utile de 60 m3 </t>
  </si>
  <si>
    <t>Fourniture et pose d'une combinaison multi-jeux trois tours</t>
  </si>
  <si>
    <t>Fourniture et pose d’une structure d’escalade</t>
  </si>
  <si>
    <t>Fourniture et pose d’un see saw</t>
  </si>
  <si>
    <t>Fourniture et pose d’une balançoire avec 2 assises plates</t>
  </si>
  <si>
    <t>Fourniture et pose d’un manège</t>
  </si>
  <si>
    <t>Fourniture et pose de jeux à ressort individuel</t>
  </si>
  <si>
    <t>Banc en béton avec habillage en pierres naturelle et assise en bois au choix du MO</t>
  </si>
  <si>
    <t>Massif de fondation en béton 60x60x80 cm</t>
  </si>
  <si>
    <t xml:space="preserve">Fourniture et pose du câble de mise a la terre en cuivre nu de 22mm² </t>
  </si>
  <si>
    <t>Fourniture et pose de lanterne décorative conique 60W LED</t>
  </si>
  <si>
    <t>Mise à la terre</t>
  </si>
  <si>
    <t>Câble souple 3x2.5 mm² </t>
  </si>
  <si>
    <t>Fourniture et mise en œuvre de Tout venant GNF 1</t>
  </si>
  <si>
    <t>Fourniture et pose de bordure type P1 ou CR1</t>
  </si>
  <si>
    <t xml:space="preserve">Revêtement de sol en béton imprimé de 10 cm d’épaisseur y compris treillis soudés de 20 X 20 cm en acier TOR diamètre 6mm </t>
  </si>
  <si>
    <t>Fourniture et pose de sable pour aire de jeux</t>
  </si>
  <si>
    <t>Transplantation d’arbres et/ou de palmiers</t>
  </si>
  <si>
    <t xml:space="preserve">Revêtement en marbre pour escaliers extérieurs </t>
  </si>
  <si>
    <t>Acier HA</t>
  </si>
  <si>
    <t>Ouverture fermeture de la Tranchée 0,40x0,80 sous trottoir</t>
  </si>
  <si>
    <t xml:space="preserve"> Câble arme U 1000 ARVFV 4x35mm2 Alu </t>
  </si>
  <si>
    <t xml:space="preserve"> Câble arme U 1000 ARVFV 4x25mm2 Alu </t>
  </si>
  <si>
    <t xml:space="preserve">Ouverture fermeture de la Tranchée 0,40x0,8 sous chaussée </t>
  </si>
  <si>
    <t>Revêtement en pavé autobloquant de 6 cm</t>
  </si>
  <si>
    <t>Fourniture et pose Banc en béton architectonique</t>
  </si>
  <si>
    <t xml:space="preserve">Fourniture et mise en place de corbeille </t>
  </si>
  <si>
    <t>Creusement d’un forage y compris pompe immergée, armoire de commande électrique, câbles électriques et accessoires</t>
  </si>
  <si>
    <t>Fourniture et mise en place de Kiosque</t>
  </si>
  <si>
    <t xml:space="preserve">Construction de muret banc </t>
  </si>
  <si>
    <t>Revêtement mural en pierre locale</t>
  </si>
  <si>
    <t>Réaménagement de fontaine existante</t>
  </si>
  <si>
    <t>Revêtement de sol en carreaux Rev-Sol ou similaire</t>
  </si>
  <si>
    <t>Revêtement en béton désactivé en béton B25 de 10 cm d'Epaisseur y compris joints en pierre taillée ou pavé selon choix du MO</t>
  </si>
  <si>
    <t>Armoire de comptage de protection et de commande d’Eclairage Public</t>
  </si>
  <si>
    <t>Bloc sanitaire</t>
  </si>
  <si>
    <t>Plumbago Capenisis ht:20-30cm 1l</t>
  </si>
  <si>
    <t>MARCHE N° …………../AREP-BK/ 2026</t>
  </si>
  <si>
    <t xml:space="preserve">ROYAUME DU MAROC
MINISTERE DE L’INTERIEUR
REGION BENI MELLAL KHENIFRA
AGENCE REGIONALE D’EXECUTION DES PROJETS </t>
  </si>
  <si>
    <r>
      <t>Béton B10 (dosé à 200 kg/m³)</t>
    </r>
    <r>
      <rPr>
        <sz val="11"/>
        <color theme="1"/>
        <rFont val="Aparajita"/>
        <family val="1"/>
      </rPr>
      <t xml:space="preserve"> </t>
    </r>
  </si>
  <si>
    <r>
      <t>Béton B25 (dosé à 350 kg/m³)</t>
    </r>
    <r>
      <rPr>
        <sz val="11"/>
        <color theme="1"/>
        <rFont val="Aparajita"/>
        <family val="1"/>
      </rPr>
      <t xml:space="preserve"> </t>
    </r>
  </si>
  <si>
    <t>Terrassement en déblais ou en remblais y compris décapage pour préparation du terrain</t>
  </si>
  <si>
    <t>Corbeille avec habillage en pierres naturelle  au choix du MO</t>
  </si>
  <si>
    <t xml:space="preserve">strelitizia  reginae ramifié de 1,6 m </t>
  </si>
  <si>
    <t xml:space="preserve">Phormium tenax ramifié de 1,2 m </t>
  </si>
  <si>
    <t>TRAVAUX DE MISE A NIVEAU DU CENTRE MRIRT A LA PROVINCE DE KHENIFRA
-AMENAGEMENT DES PLACES LONGEANT BOULEVARD MOULAY RACHID PROVINCE KHENIFRA 
-LOT UNIQUE-</t>
  </si>
  <si>
    <t>BPDE</t>
  </si>
  <si>
    <t xml:space="preserve">	EQUIPEMENTS UTILITAIRES</t>
  </si>
  <si>
    <t>AO N° 192/AREP-BK/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</si>
</sst>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#,##0.00&quot; &quot;;&quot;-&quot;#,##0.00&quot; &quot;"/>
    <numFmt numFmtId="166" formatCode="#,##0.00&quot;  &quot;;&quot;-&quot;#,##0.00&quot;  &quot;"/>
    <numFmt numFmtId="167" formatCode="&quot; &quot;#,##0.00&quot;   &quot;;&quot;-&quot;#,##0.00&quot;   &quot;;&quot; -&quot;00&quot;   &quot;;&quot; &quot;@&quot; &quot;"/>
  </numFmts>
  <fonts count="18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name val="Arial"/>
      <family val="2"/>
    </font>
    <font>
      <sz val="10"/>
      <name val="MS Sans Serif"/>
      <charset val="134"/>
    </font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0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sz val="11"/>
      <color rgb="FF000000"/>
      <name val="Aparajita"/>
      <family val="1"/>
    </font>
    <font>
      <sz val="11"/>
      <color rgb="FF000000"/>
      <name val="Aparajita"/>
      <family val="1"/>
    </font>
    <font>
      <sz val="11"/>
      <color theme="1"/>
      <name val="Aparajita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Arial Unicode MS"/>
      <charset val="134"/>
    </font>
    <font>
      <b/>
      <sz val="12"/>
      <color rgb="FF0070C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4" tint="0.79998168889431442"/>
        <bgColor rgb="FFFF00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164" fontId="5" fillId="0" borderId="0" applyFont="0" applyFill="0" applyBorder="0" applyAlignment="0" applyProtection="0"/>
    <xf numFmtId="0" fontId="3" fillId="0" borderId="0"/>
    <xf numFmtId="0" fontId="4" fillId="0" borderId="0"/>
    <xf numFmtId="164" fontId="5" fillId="0" borderId="0" applyFont="0" applyFill="0" applyBorder="0" applyAlignment="0" applyProtection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31">
    <xf numFmtId="0" fontId="0" fillId="0" borderId="0" xfId="0"/>
    <xf numFmtId="164" fontId="2" fillId="0" borderId="0" xfId="1" applyFont="1" applyFill="1"/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10" fillId="3" borderId="4" xfId="8" applyFont="1" applyFill="1" applyBorder="1" applyAlignment="1">
      <alignment horizontal="center" vertical="center" wrapText="1"/>
    </xf>
    <xf numFmtId="0" fontId="12" fillId="0" borderId="4" xfId="8" applyFont="1" applyBorder="1" applyAlignment="1">
      <alignment horizontal="center" vertical="center" wrapText="1"/>
    </xf>
    <xf numFmtId="165" fontId="12" fillId="0" borderId="4" xfId="9" applyNumberFormat="1" applyFont="1" applyFill="1" applyBorder="1" applyAlignment="1">
      <alignment horizontal="left" vertical="center" wrapText="1"/>
    </xf>
    <xf numFmtId="0" fontId="11" fillId="0" borderId="4" xfId="8" applyFont="1" applyBorder="1" applyAlignment="1">
      <alignment horizontal="center" vertical="center" wrapText="1"/>
    </xf>
    <xf numFmtId="166" fontId="12" fillId="0" borderId="4" xfId="10" applyNumberFormat="1" applyFont="1" applyFill="1" applyBorder="1" applyAlignment="1">
      <alignment horizontal="center" vertical="center" wrapText="1"/>
    </xf>
    <xf numFmtId="165" fontId="12" fillId="0" borderId="4" xfId="9" applyNumberFormat="1" applyFont="1" applyFill="1" applyBorder="1" applyAlignment="1">
      <alignment horizontal="center" vertical="center" wrapText="1"/>
    </xf>
    <xf numFmtId="167" fontId="12" fillId="0" borderId="8" xfId="9" applyNumberFormat="1" applyFont="1" applyFill="1" applyBorder="1" applyAlignment="1">
      <alignment horizontal="center" vertical="center" wrapText="1"/>
    </xf>
    <xf numFmtId="1" fontId="14" fillId="0" borderId="1" xfId="1" applyNumberFormat="1" applyFont="1" applyFill="1" applyBorder="1" applyAlignment="1">
      <alignment horizontal="center" vertical="center"/>
    </xf>
    <xf numFmtId="164" fontId="15" fillId="0" borderId="1" xfId="1" applyFont="1" applyFill="1" applyBorder="1" applyAlignment="1">
      <alignment horizontal="left" vertical="center" wrapText="1"/>
    </xf>
    <xf numFmtId="164" fontId="16" fillId="0" borderId="1" xfId="1" applyFont="1" applyFill="1" applyBorder="1" applyAlignment="1">
      <alignment horizontal="center" vertical="center"/>
    </xf>
    <xf numFmtId="4" fontId="16" fillId="0" borderId="1" xfId="1" applyNumberFormat="1" applyFont="1" applyFill="1" applyBorder="1" applyAlignment="1">
      <alignment horizontal="center" vertical="center"/>
    </xf>
    <xf numFmtId="164" fontId="15" fillId="0" borderId="1" xfId="1" applyFont="1" applyFill="1" applyBorder="1" applyAlignment="1">
      <alignment horizontal="justify" wrapText="1"/>
    </xf>
    <xf numFmtId="164" fontId="14" fillId="0" borderId="1" xfId="1" applyFont="1" applyFill="1" applyBorder="1" applyAlignment="1">
      <alignment horizontal="center" vertical="center"/>
    </xf>
    <xf numFmtId="164" fontId="0" fillId="0" borderId="0" xfId="1" applyFont="1"/>
    <xf numFmtId="0" fontId="17" fillId="0" borderId="0" xfId="0" applyFont="1" applyAlignment="1">
      <alignment vertical="center"/>
    </xf>
    <xf numFmtId="0" fontId="15" fillId="0" borderId="2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0" fontId="10" fillId="2" borderId="7" xfId="8" applyFont="1" applyFill="1" applyBorder="1" applyAlignment="1">
      <alignment vertical="center" wrapText="1"/>
    </xf>
    <xf numFmtId="0" fontId="10" fillId="2" borderId="5" xfId="8" applyFont="1" applyFill="1" applyBorder="1" applyAlignment="1">
      <alignment horizontal="center" vertical="center" wrapText="1"/>
    </xf>
    <xf numFmtId="0" fontId="10" fillId="2" borderId="6" xfId="8" applyFont="1" applyFill="1" applyBorder="1" applyAlignment="1">
      <alignment horizontal="center" vertical="center" wrapText="1"/>
    </xf>
    <xf numFmtId="0" fontId="10" fillId="2" borderId="7" xfId="8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11">
    <cellStyle name="Milliers" xfId="1" builtinId="3"/>
    <cellStyle name="Milliers 2" xfId="4" xr:uid="{00000000-0005-0000-0000-000033000000}"/>
    <cellStyle name="Milliers 3" xfId="9" xr:uid="{42A05389-8874-4AD9-A82B-B598998AC58B}"/>
    <cellStyle name="Milliers 4" xfId="10" xr:uid="{1FCA23B7-E90A-4C94-B6C7-E5D65A98D005}"/>
    <cellStyle name="Normal" xfId="0" builtinId="0"/>
    <cellStyle name="Normal 2" xfId="2" xr:uid="{00000000-0005-0000-0000-000031000000}"/>
    <cellStyle name="Normal 2 2" xfId="3" xr:uid="{00000000-0005-0000-0000-000032000000}"/>
    <cellStyle name="Normal 3" xfId="6" xr:uid="{00000000-0005-0000-0000-000035000000}"/>
    <cellStyle name="Normal 3 3" xfId="5" xr:uid="{00000000-0005-0000-0000-000034000000}"/>
    <cellStyle name="Normal 5 2" xfId="8" xr:uid="{597DB63A-8F6D-4466-AC93-600F36BFA58A}"/>
    <cellStyle name="Pourcentage 2" xfId="7" xr:uid="{00000000-0005-0000-0000-000036000000}"/>
  </cellStyles>
  <dxfs count="0"/>
  <tableStyles count="0" defaultTableStyle="TableStyleMedium9" defaultPivotStyle="PivotStyleLight16"/>
  <colors>
    <mruColors>
      <color rgb="FFFF0066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14"/>
  <sheetViews>
    <sheetView tabSelected="1" view="pageBreakPreview" zoomScale="90" zoomScaleNormal="90" zoomScaleSheetLayoutView="90" workbookViewId="0">
      <selection activeCell="A5" sqref="A5:F5"/>
    </sheetView>
  </sheetViews>
  <sheetFormatPr baseColWidth="10" defaultColWidth="9.140625" defaultRowHeight="15"/>
  <cols>
    <col min="1" max="1" width="9.42578125" style="2" customWidth="1"/>
    <col min="2" max="2" width="53" customWidth="1"/>
    <col min="3" max="3" width="9.7109375" customWidth="1"/>
    <col min="4" max="4" width="12" style="3" customWidth="1"/>
    <col min="5" max="5" width="12.5703125" customWidth="1"/>
    <col min="6" max="6" width="18.85546875" customWidth="1"/>
    <col min="7" max="7" width="35.85546875" style="18" customWidth="1"/>
    <col min="8" max="8" width="14.42578125" bestFit="1" customWidth="1"/>
  </cols>
  <sheetData>
    <row r="2" spans="1:8" ht="65.25" customHeight="1">
      <c r="A2" s="28" t="s">
        <v>116</v>
      </c>
      <c r="B2" s="28"/>
      <c r="C2" s="28"/>
      <c r="D2" s="28"/>
      <c r="E2" s="28"/>
      <c r="F2" s="28"/>
    </row>
    <row r="4" spans="1:8" ht="15.75">
      <c r="A4" s="27" t="s">
        <v>126</v>
      </c>
      <c r="B4" s="27"/>
      <c r="C4" s="27"/>
      <c r="D4" s="27"/>
      <c r="E4" s="27"/>
      <c r="F4" s="27"/>
    </row>
    <row r="5" spans="1:8" ht="15.75">
      <c r="A5" s="27" t="s">
        <v>115</v>
      </c>
      <c r="B5" s="27"/>
      <c r="C5" s="27"/>
      <c r="D5" s="27"/>
      <c r="E5" s="27"/>
      <c r="F5" s="27"/>
    </row>
    <row r="6" spans="1:8" ht="51.75" customHeight="1">
      <c r="A6" s="29" t="s">
        <v>123</v>
      </c>
      <c r="B6" s="29"/>
      <c r="C6" s="29"/>
      <c r="D6" s="29"/>
      <c r="E6" s="29"/>
      <c r="F6" s="29"/>
    </row>
    <row r="7" spans="1:8" ht="15.75" customHeight="1">
      <c r="A7" s="30" t="s">
        <v>124</v>
      </c>
      <c r="B7" s="30"/>
      <c r="C7" s="30"/>
      <c r="D7" s="30"/>
      <c r="E7" s="30"/>
      <c r="F7" s="30"/>
    </row>
    <row r="8" spans="1:8" ht="27.6" customHeight="1">
      <c r="A8" s="5" t="s">
        <v>70</v>
      </c>
      <c r="B8" s="5" t="s">
        <v>71</v>
      </c>
      <c r="C8" s="5" t="s">
        <v>72</v>
      </c>
      <c r="D8" s="5" t="s">
        <v>73</v>
      </c>
      <c r="E8" s="5" t="s">
        <v>74</v>
      </c>
      <c r="F8" s="5" t="s">
        <v>75</v>
      </c>
      <c r="H8" s="4"/>
    </row>
    <row r="9" spans="1:8" ht="17.25" customHeight="1">
      <c r="A9" s="24" t="s">
        <v>1</v>
      </c>
      <c r="B9" s="25"/>
      <c r="C9" s="25"/>
      <c r="D9" s="25"/>
      <c r="E9" s="25"/>
      <c r="F9" s="26"/>
    </row>
    <row r="10" spans="1:8" ht="20.100000000000001" customHeight="1">
      <c r="A10" s="6">
        <v>1</v>
      </c>
      <c r="B10" s="7" t="s">
        <v>95</v>
      </c>
      <c r="C10" s="8" t="s">
        <v>0</v>
      </c>
      <c r="D10" s="9">
        <v>6</v>
      </c>
      <c r="E10" s="10"/>
      <c r="F10" s="11"/>
    </row>
    <row r="11" spans="1:8" ht="20.100000000000001" customHeight="1">
      <c r="A11" s="6">
        <v>2</v>
      </c>
      <c r="B11" s="7" t="s">
        <v>3</v>
      </c>
      <c r="C11" s="8" t="s">
        <v>4</v>
      </c>
      <c r="D11" s="9">
        <v>1</v>
      </c>
      <c r="E11" s="10"/>
      <c r="F11" s="11"/>
    </row>
    <row r="12" spans="1:8" ht="37.5" customHeight="1">
      <c r="A12" s="6">
        <f>MAX(A7:A11)+1</f>
        <v>3</v>
      </c>
      <c r="B12" s="7" t="s">
        <v>119</v>
      </c>
      <c r="C12" s="8" t="s">
        <v>5</v>
      </c>
      <c r="D12" s="9">
        <v>4755</v>
      </c>
      <c r="E12" s="10"/>
      <c r="F12" s="11"/>
    </row>
    <row r="13" spans="1:8" ht="28.5" customHeight="1">
      <c r="A13" s="24" t="s">
        <v>6</v>
      </c>
      <c r="B13" s="25"/>
      <c r="C13" s="25"/>
      <c r="D13" s="25"/>
      <c r="E13" s="25"/>
      <c r="F13" s="23"/>
    </row>
    <row r="14" spans="1:8" ht="20.100000000000001" customHeight="1">
      <c r="A14" s="6">
        <f>MAX(A8:A13)+1</f>
        <v>4</v>
      </c>
      <c r="B14" s="7" t="s">
        <v>91</v>
      </c>
      <c r="C14" s="8" t="s">
        <v>13</v>
      </c>
      <c r="D14" s="9">
        <v>2027</v>
      </c>
      <c r="E14" s="10"/>
      <c r="F14" s="11"/>
    </row>
    <row r="15" spans="1:8" ht="20.100000000000001" customHeight="1">
      <c r="A15" s="6">
        <f>MAX(A9:A14)+1</f>
        <v>5</v>
      </c>
      <c r="B15" s="7" t="s">
        <v>92</v>
      </c>
      <c r="C15" s="8" t="s">
        <v>7</v>
      </c>
      <c r="D15" s="9">
        <v>2500</v>
      </c>
      <c r="E15" s="10"/>
      <c r="F15" s="11"/>
    </row>
    <row r="16" spans="1:8" ht="49.5" customHeight="1">
      <c r="A16" s="6">
        <f>MAX(A10:A15)+1</f>
        <v>6</v>
      </c>
      <c r="B16" s="7" t="s">
        <v>93</v>
      </c>
      <c r="C16" s="8" t="s">
        <v>2</v>
      </c>
      <c r="D16" s="9">
        <v>4785</v>
      </c>
      <c r="E16" s="10"/>
      <c r="F16" s="11"/>
    </row>
    <row r="17" spans="1:6" ht="20.100000000000001" customHeight="1">
      <c r="A17" s="6">
        <f>MAX(A11:A16)+1</f>
        <v>7</v>
      </c>
      <c r="B17" s="7" t="s">
        <v>110</v>
      </c>
      <c r="C17" s="8" t="s">
        <v>2</v>
      </c>
      <c r="D17" s="9">
        <v>4300</v>
      </c>
      <c r="E17" s="10"/>
      <c r="F17" s="11"/>
    </row>
    <row r="18" spans="1:6" ht="20.100000000000001" customHeight="1">
      <c r="A18" s="6">
        <f>MAX(A12:A17)+1</f>
        <v>8</v>
      </c>
      <c r="B18" s="7" t="s">
        <v>102</v>
      </c>
      <c r="C18" s="8" t="s">
        <v>2</v>
      </c>
      <c r="D18" s="9">
        <v>200</v>
      </c>
      <c r="E18" s="10"/>
      <c r="F18" s="11"/>
    </row>
    <row r="19" spans="1:6" ht="42.75" customHeight="1">
      <c r="A19" s="6">
        <f t="shared" ref="A19:A48" si="0">MAX(A12:A18)+1</f>
        <v>9</v>
      </c>
      <c r="B19" s="7" t="s">
        <v>111</v>
      </c>
      <c r="C19" s="8" t="s">
        <v>2</v>
      </c>
      <c r="D19" s="9">
        <v>850</v>
      </c>
      <c r="E19" s="10"/>
      <c r="F19" s="11"/>
    </row>
    <row r="20" spans="1:6" ht="20.100000000000001" customHeight="1">
      <c r="A20" s="6">
        <f>MAX(A13:A19)+1</f>
        <v>10</v>
      </c>
      <c r="B20" s="7" t="s">
        <v>96</v>
      </c>
      <c r="C20" s="8" t="s">
        <v>2</v>
      </c>
      <c r="D20" s="9">
        <v>35</v>
      </c>
      <c r="E20" s="10"/>
      <c r="F20" s="11"/>
    </row>
    <row r="21" spans="1:6" ht="20.100000000000001" customHeight="1">
      <c r="A21" s="6">
        <f t="shared" si="0"/>
        <v>11</v>
      </c>
      <c r="B21" s="7" t="s">
        <v>117</v>
      </c>
      <c r="C21" s="8" t="s">
        <v>2</v>
      </c>
      <c r="D21" s="9">
        <v>2</v>
      </c>
      <c r="E21" s="10"/>
      <c r="F21" s="11"/>
    </row>
    <row r="22" spans="1:6" ht="20.100000000000001" customHeight="1">
      <c r="A22" s="6">
        <f t="shared" si="0"/>
        <v>12</v>
      </c>
      <c r="B22" s="7" t="s">
        <v>118</v>
      </c>
      <c r="C22" s="8" t="s">
        <v>5</v>
      </c>
      <c r="D22" s="9">
        <v>6</v>
      </c>
      <c r="E22" s="10"/>
      <c r="F22" s="11"/>
    </row>
    <row r="23" spans="1:6" ht="20.100000000000001" customHeight="1">
      <c r="A23" s="6">
        <f t="shared" si="0"/>
        <v>13</v>
      </c>
      <c r="B23" s="7" t="s">
        <v>97</v>
      </c>
      <c r="C23" s="8" t="s">
        <v>8</v>
      </c>
      <c r="D23" s="9">
        <v>300</v>
      </c>
      <c r="E23" s="10"/>
      <c r="F23" s="11"/>
    </row>
    <row r="24" spans="1:6" ht="20.100000000000001" customHeight="1">
      <c r="A24" s="6">
        <f t="shared" si="0"/>
        <v>14</v>
      </c>
      <c r="B24" s="7" t="s">
        <v>94</v>
      </c>
      <c r="C24" s="8" t="s">
        <v>13</v>
      </c>
      <c r="D24" s="9">
        <v>60</v>
      </c>
      <c r="E24" s="10"/>
      <c r="F24" s="11"/>
    </row>
    <row r="25" spans="1:6" ht="20.100000000000001" customHeight="1">
      <c r="A25" s="6">
        <f t="shared" si="0"/>
        <v>15</v>
      </c>
      <c r="B25" s="7" t="s">
        <v>108</v>
      </c>
      <c r="C25" s="8" t="s">
        <v>2</v>
      </c>
      <c r="D25" s="9">
        <v>300</v>
      </c>
      <c r="E25" s="10"/>
      <c r="F25" s="11"/>
    </row>
    <row r="26" spans="1:6" ht="20.100000000000001" customHeight="1">
      <c r="A26" s="24" t="s">
        <v>9</v>
      </c>
      <c r="B26" s="25"/>
      <c r="C26" s="25"/>
      <c r="D26" s="25"/>
      <c r="E26" s="25"/>
      <c r="F26" s="26"/>
    </row>
    <row r="27" spans="1:6" ht="20.100000000000001" customHeight="1">
      <c r="A27" s="6">
        <f>MAX(A18:A26)+1</f>
        <v>16</v>
      </c>
      <c r="B27" s="7" t="s">
        <v>98</v>
      </c>
      <c r="C27" s="8" t="s">
        <v>10</v>
      </c>
      <c r="D27" s="9">
        <v>1040</v>
      </c>
      <c r="E27" s="10"/>
      <c r="F27" s="11"/>
    </row>
    <row r="28" spans="1:6" ht="20.100000000000001" customHeight="1">
      <c r="A28" s="6">
        <f t="shared" ref="A28:A36" si="1">MAX(A19:A27)+1</f>
        <v>17</v>
      </c>
      <c r="B28" s="7" t="s">
        <v>101</v>
      </c>
      <c r="C28" s="8" t="s">
        <v>10</v>
      </c>
      <c r="D28" s="9">
        <v>40</v>
      </c>
      <c r="E28" s="10"/>
      <c r="F28" s="11"/>
    </row>
    <row r="29" spans="1:6" ht="20.100000000000001" customHeight="1">
      <c r="A29" s="6">
        <f t="shared" si="1"/>
        <v>18</v>
      </c>
      <c r="B29" s="7" t="s">
        <v>11</v>
      </c>
      <c r="C29" s="8" t="s">
        <v>10</v>
      </c>
      <c r="D29" s="9">
        <v>1133</v>
      </c>
      <c r="E29" s="10"/>
      <c r="F29" s="11"/>
    </row>
    <row r="30" spans="1:6" ht="20.100000000000001" customHeight="1">
      <c r="A30" s="6">
        <f t="shared" si="1"/>
        <v>19</v>
      </c>
      <c r="B30" s="7" t="s">
        <v>12</v>
      </c>
      <c r="C30" s="8" t="s">
        <v>10</v>
      </c>
      <c r="D30" s="9">
        <v>1080</v>
      </c>
      <c r="E30" s="10"/>
      <c r="F30" s="11"/>
    </row>
    <row r="31" spans="1:6" ht="20.100000000000001" customHeight="1">
      <c r="A31" s="6">
        <f t="shared" si="1"/>
        <v>20</v>
      </c>
      <c r="B31" s="7" t="s">
        <v>86</v>
      </c>
      <c r="C31" s="8" t="s">
        <v>0</v>
      </c>
      <c r="D31" s="9">
        <v>53</v>
      </c>
      <c r="E31" s="10"/>
      <c r="F31" s="11"/>
    </row>
    <row r="32" spans="1:6" ht="20.100000000000001" customHeight="1">
      <c r="A32" s="6">
        <f t="shared" si="1"/>
        <v>21</v>
      </c>
      <c r="B32" s="7" t="s">
        <v>87</v>
      </c>
      <c r="C32" s="8" t="s">
        <v>10</v>
      </c>
      <c r="D32" s="9">
        <v>1150</v>
      </c>
      <c r="E32" s="10"/>
      <c r="F32" s="11"/>
    </row>
    <row r="33" spans="1:6" ht="20.100000000000001" customHeight="1">
      <c r="A33" s="6">
        <f t="shared" si="1"/>
        <v>22</v>
      </c>
      <c r="B33" s="7" t="s">
        <v>99</v>
      </c>
      <c r="C33" s="8" t="s">
        <v>10</v>
      </c>
      <c r="D33" s="9">
        <v>50</v>
      </c>
      <c r="E33" s="10"/>
      <c r="F33" s="11"/>
    </row>
    <row r="34" spans="1:6" ht="20.100000000000001" customHeight="1">
      <c r="A34" s="6">
        <f t="shared" si="1"/>
        <v>23</v>
      </c>
      <c r="B34" s="7" t="s">
        <v>100</v>
      </c>
      <c r="C34" s="8" t="s">
        <v>10</v>
      </c>
      <c r="D34" s="9">
        <v>20</v>
      </c>
      <c r="E34" s="10"/>
      <c r="F34" s="11"/>
    </row>
    <row r="35" spans="1:6" ht="20.100000000000001" customHeight="1">
      <c r="A35" s="6">
        <f>MAX(A26:A34)+1</f>
        <v>24</v>
      </c>
      <c r="B35" s="7" t="s">
        <v>14</v>
      </c>
      <c r="C35" s="8" t="s">
        <v>10</v>
      </c>
      <c r="D35" s="9">
        <v>1080</v>
      </c>
      <c r="E35" s="10"/>
      <c r="F35" s="11"/>
    </row>
    <row r="36" spans="1:6" ht="20.100000000000001" customHeight="1">
      <c r="A36" s="6">
        <f t="shared" si="1"/>
        <v>25</v>
      </c>
      <c r="B36" s="7" t="s">
        <v>90</v>
      </c>
      <c r="C36" s="8" t="s">
        <v>10</v>
      </c>
      <c r="D36" s="9">
        <v>265</v>
      </c>
      <c r="E36" s="10"/>
      <c r="F36" s="11"/>
    </row>
    <row r="37" spans="1:6" ht="20.100000000000001" customHeight="1">
      <c r="A37" s="6">
        <f t="shared" ref="A37:A41" si="2">MAX(A28:A36)+1</f>
        <v>26</v>
      </c>
      <c r="B37" s="7" t="s">
        <v>15</v>
      </c>
      <c r="C37" s="8" t="s">
        <v>0</v>
      </c>
      <c r="D37" s="9">
        <v>53</v>
      </c>
      <c r="E37" s="10"/>
      <c r="F37" s="11"/>
    </row>
    <row r="38" spans="1:6" ht="20.100000000000001" customHeight="1">
      <c r="A38" s="6">
        <f t="shared" si="2"/>
        <v>27</v>
      </c>
      <c r="B38" s="7" t="s">
        <v>88</v>
      </c>
      <c r="C38" s="8" t="s">
        <v>0</v>
      </c>
      <c r="D38" s="9">
        <v>53</v>
      </c>
      <c r="E38" s="10"/>
      <c r="F38" s="11"/>
    </row>
    <row r="39" spans="1:6" ht="20.100000000000001" customHeight="1">
      <c r="A39" s="6">
        <f t="shared" si="2"/>
        <v>28</v>
      </c>
      <c r="B39" s="7" t="s">
        <v>112</v>
      </c>
      <c r="C39" s="8" t="s">
        <v>0</v>
      </c>
      <c r="D39" s="9">
        <v>2</v>
      </c>
      <c r="E39" s="10"/>
      <c r="F39" s="11"/>
    </row>
    <row r="40" spans="1:6" ht="20.100000000000001" customHeight="1">
      <c r="A40" s="6">
        <f t="shared" si="2"/>
        <v>29</v>
      </c>
      <c r="B40" s="7" t="s">
        <v>16</v>
      </c>
      <c r="C40" s="8" t="s">
        <v>0</v>
      </c>
      <c r="D40" s="9">
        <v>20</v>
      </c>
      <c r="E40" s="10"/>
      <c r="F40" s="11"/>
    </row>
    <row r="41" spans="1:6" ht="20.100000000000001" customHeight="1">
      <c r="A41" s="6">
        <f t="shared" si="2"/>
        <v>30</v>
      </c>
      <c r="B41" s="7" t="s">
        <v>89</v>
      </c>
      <c r="C41" s="8" t="s">
        <v>0</v>
      </c>
      <c r="D41" s="9">
        <v>8</v>
      </c>
      <c r="E41" s="10"/>
      <c r="F41" s="11"/>
    </row>
    <row r="42" spans="1:6" ht="20.100000000000001" customHeight="1">
      <c r="A42" s="24" t="s">
        <v>17</v>
      </c>
      <c r="B42" s="25"/>
      <c r="C42" s="25"/>
      <c r="D42" s="25"/>
      <c r="E42" s="25"/>
      <c r="F42" s="26"/>
    </row>
    <row r="43" spans="1:6" ht="32.25" customHeight="1">
      <c r="A43" s="6">
        <f>MAX(A36:A42)+1</f>
        <v>31</v>
      </c>
      <c r="B43" s="7" t="s">
        <v>85</v>
      </c>
      <c r="C43" s="8" t="s">
        <v>10</v>
      </c>
      <c r="D43" s="9">
        <v>66</v>
      </c>
      <c r="E43" s="10"/>
      <c r="F43" s="11"/>
    </row>
    <row r="44" spans="1:6" ht="20.100000000000001" customHeight="1">
      <c r="A44" s="6">
        <f t="shared" si="0"/>
        <v>32</v>
      </c>
      <c r="B44" s="7" t="s">
        <v>103</v>
      </c>
      <c r="C44" s="8" t="s">
        <v>0</v>
      </c>
      <c r="D44" s="9">
        <v>18</v>
      </c>
      <c r="E44" s="10"/>
      <c r="F44" s="11"/>
    </row>
    <row r="45" spans="1:6" ht="20.100000000000001" customHeight="1">
      <c r="A45" s="6">
        <f t="shared" si="0"/>
        <v>33</v>
      </c>
      <c r="B45" s="7" t="s">
        <v>120</v>
      </c>
      <c r="C45" s="8" t="s">
        <v>0</v>
      </c>
      <c r="D45" s="9">
        <v>12</v>
      </c>
      <c r="E45" s="10"/>
      <c r="F45" s="11"/>
    </row>
    <row r="46" spans="1:6" ht="20.100000000000001" customHeight="1">
      <c r="A46" s="6">
        <f t="shared" si="0"/>
        <v>34</v>
      </c>
      <c r="B46" s="7" t="s">
        <v>104</v>
      </c>
      <c r="C46" s="8" t="s">
        <v>0</v>
      </c>
      <c r="D46" s="9">
        <v>11</v>
      </c>
      <c r="E46" s="10"/>
      <c r="F46" s="11"/>
    </row>
    <row r="47" spans="1:6" ht="20.100000000000001" customHeight="1">
      <c r="A47" s="6">
        <f t="shared" si="0"/>
        <v>35</v>
      </c>
      <c r="B47" s="7" t="s">
        <v>107</v>
      </c>
      <c r="C47" s="8" t="s">
        <v>10</v>
      </c>
      <c r="D47" s="9">
        <v>30</v>
      </c>
      <c r="E47" s="10"/>
      <c r="F47" s="11"/>
    </row>
    <row r="48" spans="1:6" ht="20.100000000000001" customHeight="1">
      <c r="A48" s="6">
        <f t="shared" si="0"/>
        <v>36</v>
      </c>
      <c r="B48" s="7" t="s">
        <v>109</v>
      </c>
      <c r="C48" s="8" t="s">
        <v>4</v>
      </c>
      <c r="D48" s="9">
        <v>1</v>
      </c>
      <c r="E48" s="10"/>
      <c r="F48" s="11"/>
    </row>
    <row r="49" spans="1:6" ht="20.100000000000001" customHeight="1">
      <c r="A49" s="24" t="s">
        <v>18</v>
      </c>
      <c r="B49" s="25"/>
      <c r="C49" s="25"/>
      <c r="D49" s="25"/>
      <c r="E49" s="25"/>
      <c r="F49" s="26"/>
    </row>
    <row r="50" spans="1:6" ht="20.100000000000001" customHeight="1">
      <c r="A50" s="6">
        <f>MAX(A39:A49)+1</f>
        <v>37</v>
      </c>
      <c r="B50" s="7" t="s">
        <v>79</v>
      </c>
      <c r="C50" s="8" t="s">
        <v>0</v>
      </c>
      <c r="D50" s="9">
        <v>2</v>
      </c>
      <c r="E50" s="10"/>
      <c r="F50" s="11"/>
    </row>
    <row r="51" spans="1:6" ht="20.100000000000001" customHeight="1">
      <c r="A51" s="6">
        <f>MAX(A40:A50)+1</f>
        <v>38</v>
      </c>
      <c r="B51" s="7" t="s">
        <v>80</v>
      </c>
      <c r="C51" s="8" t="s">
        <v>0</v>
      </c>
      <c r="D51" s="9">
        <v>2</v>
      </c>
      <c r="E51" s="10"/>
      <c r="F51" s="11"/>
    </row>
    <row r="52" spans="1:6" ht="20.100000000000001" customHeight="1">
      <c r="A52" s="6">
        <f>MAX(A41:A51)+1</f>
        <v>39</v>
      </c>
      <c r="B52" s="7" t="s">
        <v>83</v>
      </c>
      <c r="C52" s="8" t="s">
        <v>0</v>
      </c>
      <c r="D52" s="9">
        <v>2</v>
      </c>
      <c r="E52" s="10"/>
      <c r="F52" s="11"/>
    </row>
    <row r="53" spans="1:6" ht="20.100000000000001" customHeight="1">
      <c r="A53" s="6">
        <f>MAX(A42:A52)+1</f>
        <v>40</v>
      </c>
      <c r="B53" s="7" t="s">
        <v>81</v>
      </c>
      <c r="C53" s="8" t="s">
        <v>0</v>
      </c>
      <c r="D53" s="9">
        <v>2</v>
      </c>
      <c r="E53" s="10"/>
      <c r="F53" s="11"/>
    </row>
    <row r="54" spans="1:6" ht="20.100000000000001" customHeight="1">
      <c r="A54" s="6">
        <f>MAX(A43:A53)+1</f>
        <v>41</v>
      </c>
      <c r="B54" s="7" t="s">
        <v>82</v>
      </c>
      <c r="C54" s="8" t="s">
        <v>0</v>
      </c>
      <c r="D54" s="9">
        <v>2</v>
      </c>
      <c r="E54" s="10"/>
      <c r="F54" s="11"/>
    </row>
    <row r="55" spans="1:6" ht="20.100000000000001" customHeight="1">
      <c r="A55" s="6">
        <f>MAX(A45:A54)+1</f>
        <v>42</v>
      </c>
      <c r="B55" s="7" t="s">
        <v>84</v>
      </c>
      <c r="C55" s="8" t="s">
        <v>0</v>
      </c>
      <c r="D55" s="9">
        <v>2</v>
      </c>
      <c r="E55" s="10"/>
      <c r="F55" s="11"/>
    </row>
    <row r="56" spans="1:6" ht="20.100000000000001" customHeight="1">
      <c r="A56" s="24" t="s">
        <v>125</v>
      </c>
      <c r="B56" s="25"/>
      <c r="C56" s="25"/>
      <c r="D56" s="25"/>
      <c r="E56" s="25"/>
      <c r="F56" s="26"/>
    </row>
    <row r="57" spans="1:6" ht="16.5" customHeight="1">
      <c r="A57" s="6">
        <f>MAX(A45:A56)+1</f>
        <v>43</v>
      </c>
      <c r="B57" s="7" t="s">
        <v>106</v>
      </c>
      <c r="C57" s="8" t="s">
        <v>0</v>
      </c>
      <c r="D57" s="9">
        <v>3</v>
      </c>
      <c r="E57" s="10"/>
      <c r="F57" s="11"/>
    </row>
    <row r="58" spans="1:6" ht="16.5" customHeight="1">
      <c r="A58" s="6">
        <f>MAX(A46:A57)+1</f>
        <v>44</v>
      </c>
      <c r="B58" s="7" t="s">
        <v>113</v>
      </c>
      <c r="C58" s="8" t="s">
        <v>0</v>
      </c>
      <c r="D58" s="9">
        <v>1</v>
      </c>
      <c r="E58" s="10"/>
      <c r="F58" s="11"/>
    </row>
    <row r="59" spans="1:6" ht="20.100000000000001" customHeight="1">
      <c r="A59" s="24" t="s">
        <v>19</v>
      </c>
      <c r="B59" s="25"/>
      <c r="C59" s="25"/>
      <c r="D59" s="25"/>
      <c r="E59" s="25"/>
      <c r="F59" s="26"/>
    </row>
    <row r="60" spans="1:6" ht="42.75" customHeight="1">
      <c r="A60" s="6">
        <f>MAX(A50:A59)+1</f>
        <v>45</v>
      </c>
      <c r="B60" s="7" t="s">
        <v>105</v>
      </c>
      <c r="C60" s="8" t="s">
        <v>10</v>
      </c>
      <c r="D60" s="9">
        <v>200</v>
      </c>
      <c r="E60" s="10"/>
      <c r="F60" s="11"/>
    </row>
    <row r="61" spans="1:6" ht="49.5" customHeight="1">
      <c r="A61" s="6">
        <f t="shared" ref="A61:A70" si="3">MAX(A51:A60)+1</f>
        <v>46</v>
      </c>
      <c r="B61" s="7" t="s">
        <v>77</v>
      </c>
      <c r="C61" s="8" t="s">
        <v>20</v>
      </c>
      <c r="D61" s="9">
        <v>1</v>
      </c>
      <c r="E61" s="10"/>
      <c r="F61" s="11"/>
    </row>
    <row r="62" spans="1:6" ht="20.100000000000001" customHeight="1">
      <c r="A62" s="6">
        <f t="shared" si="3"/>
        <v>47</v>
      </c>
      <c r="B62" s="7" t="s">
        <v>78</v>
      </c>
      <c r="C62" s="8" t="s">
        <v>20</v>
      </c>
      <c r="D62" s="9">
        <v>1</v>
      </c>
      <c r="E62" s="10"/>
      <c r="F62" s="11"/>
    </row>
    <row r="63" spans="1:6" ht="20.100000000000001" customHeight="1">
      <c r="A63" s="6">
        <f t="shared" si="3"/>
        <v>48</v>
      </c>
      <c r="B63" s="7" t="s">
        <v>21</v>
      </c>
      <c r="C63" s="8" t="s">
        <v>10</v>
      </c>
      <c r="D63" s="9">
        <v>45</v>
      </c>
      <c r="E63" s="10"/>
      <c r="F63" s="11"/>
    </row>
    <row r="64" spans="1:6" ht="20.100000000000001" customHeight="1">
      <c r="A64" s="6">
        <f t="shared" si="3"/>
        <v>49</v>
      </c>
      <c r="B64" s="7" t="s">
        <v>22</v>
      </c>
      <c r="C64" s="8" t="s">
        <v>10</v>
      </c>
      <c r="D64" s="9">
        <v>85</v>
      </c>
      <c r="E64" s="10"/>
      <c r="F64" s="11"/>
    </row>
    <row r="65" spans="1:7" ht="20.100000000000001" customHeight="1">
      <c r="A65" s="6">
        <f t="shared" si="3"/>
        <v>50</v>
      </c>
      <c r="B65" s="7" t="s">
        <v>23</v>
      </c>
      <c r="C65" s="8" t="s">
        <v>10</v>
      </c>
      <c r="D65" s="9">
        <v>405</v>
      </c>
      <c r="E65" s="10"/>
      <c r="F65" s="11"/>
    </row>
    <row r="66" spans="1:7" ht="20.100000000000001" customHeight="1">
      <c r="A66" s="6">
        <f>MAX(A56:A65)+1</f>
        <v>51</v>
      </c>
      <c r="B66" s="7" t="s">
        <v>24</v>
      </c>
      <c r="C66" s="8" t="s">
        <v>10</v>
      </c>
      <c r="D66" s="9">
        <v>250</v>
      </c>
      <c r="E66" s="10"/>
      <c r="F66" s="11"/>
    </row>
    <row r="67" spans="1:7" ht="20.100000000000001" customHeight="1">
      <c r="A67" s="6">
        <f t="shared" si="3"/>
        <v>52</v>
      </c>
      <c r="B67" s="7" t="s">
        <v>25</v>
      </c>
      <c r="C67" s="8" t="s">
        <v>0</v>
      </c>
      <c r="D67" s="9">
        <v>5</v>
      </c>
      <c r="E67" s="10"/>
      <c r="F67" s="11"/>
    </row>
    <row r="68" spans="1:7" ht="20.100000000000001" customHeight="1">
      <c r="A68" s="6">
        <f t="shared" si="3"/>
        <v>53</v>
      </c>
      <c r="B68" s="7" t="s">
        <v>26</v>
      </c>
      <c r="C68" s="8" t="s">
        <v>0</v>
      </c>
      <c r="D68" s="9">
        <v>5</v>
      </c>
      <c r="E68" s="10"/>
      <c r="F68" s="11"/>
    </row>
    <row r="69" spans="1:7" ht="20.100000000000001" customHeight="1">
      <c r="A69" s="6">
        <f>MAX(A59:A68)+1</f>
        <v>54</v>
      </c>
      <c r="B69" s="7" t="s">
        <v>27</v>
      </c>
      <c r="C69" s="8" t="s">
        <v>0</v>
      </c>
      <c r="D69" s="9">
        <v>10</v>
      </c>
      <c r="E69" s="10"/>
      <c r="F69" s="11"/>
    </row>
    <row r="70" spans="1:7" ht="20.100000000000001" customHeight="1">
      <c r="A70" s="6">
        <f t="shared" si="3"/>
        <v>55</v>
      </c>
      <c r="B70" s="7" t="s">
        <v>28</v>
      </c>
      <c r="C70" s="8" t="s">
        <v>0</v>
      </c>
      <c r="D70" s="9">
        <v>20</v>
      </c>
      <c r="E70" s="10"/>
      <c r="F70" s="11"/>
    </row>
    <row r="71" spans="1:7" ht="20.100000000000001" customHeight="1">
      <c r="A71" s="24" t="s">
        <v>29</v>
      </c>
      <c r="B71" s="25"/>
      <c r="C71" s="25"/>
      <c r="D71" s="25"/>
      <c r="E71" s="25"/>
      <c r="F71" s="26"/>
    </row>
    <row r="72" spans="1:7" ht="20.100000000000001" customHeight="1">
      <c r="A72" s="6">
        <f>MAX(A68:A71)+1</f>
        <v>56</v>
      </c>
      <c r="B72" s="7" t="s">
        <v>30</v>
      </c>
      <c r="C72" s="8" t="s">
        <v>5</v>
      </c>
      <c r="D72" s="9">
        <v>1710</v>
      </c>
      <c r="E72" s="10"/>
      <c r="F72" s="11"/>
    </row>
    <row r="73" spans="1:7" ht="20.100000000000001" customHeight="1">
      <c r="A73" s="6">
        <f>MAX(A69:A72)+1</f>
        <v>57</v>
      </c>
      <c r="B73" s="7" t="s">
        <v>31</v>
      </c>
      <c r="C73" s="8" t="s">
        <v>5</v>
      </c>
      <c r="D73" s="9">
        <v>171</v>
      </c>
      <c r="E73" s="10"/>
      <c r="F73" s="11"/>
    </row>
    <row r="74" spans="1:7" ht="20.100000000000001" customHeight="1">
      <c r="A74" s="6">
        <f>MAX(A70:A73)+1</f>
        <v>58</v>
      </c>
      <c r="B74" s="7" t="s">
        <v>32</v>
      </c>
      <c r="C74" s="8" t="s">
        <v>33</v>
      </c>
      <c r="D74" s="9">
        <v>855</v>
      </c>
      <c r="E74" s="10"/>
      <c r="F74" s="11"/>
    </row>
    <row r="75" spans="1:7" ht="20.100000000000001" customHeight="1">
      <c r="A75" s="6">
        <f>MAX(A56:A74)+1</f>
        <v>59</v>
      </c>
      <c r="B75" s="7" t="s">
        <v>34</v>
      </c>
      <c r="C75" s="8" t="s">
        <v>35</v>
      </c>
      <c r="D75" s="9">
        <v>17.100000000000001</v>
      </c>
      <c r="E75" s="10"/>
      <c r="F75" s="11"/>
    </row>
    <row r="76" spans="1:7" ht="16.5" customHeight="1">
      <c r="A76" s="12"/>
      <c r="B76" s="13" t="s">
        <v>36</v>
      </c>
      <c r="C76" s="14"/>
      <c r="D76" s="15"/>
      <c r="E76" s="15"/>
      <c r="F76" s="11"/>
    </row>
    <row r="77" spans="1:7" s="1" customFormat="1" ht="17.25">
      <c r="A77" s="12"/>
      <c r="B77" s="16" t="s">
        <v>37</v>
      </c>
      <c r="C77" s="17"/>
      <c r="D77" s="15"/>
      <c r="E77" s="15"/>
      <c r="F77" s="11"/>
      <c r="G77" s="18"/>
    </row>
    <row r="78" spans="1:7" ht="20.100000000000001" customHeight="1">
      <c r="A78" s="6">
        <f>MAX(A71:A77)+1</f>
        <v>60</v>
      </c>
      <c r="B78" s="7" t="s">
        <v>38</v>
      </c>
      <c r="C78" s="8" t="s">
        <v>0</v>
      </c>
      <c r="D78" s="9">
        <v>7</v>
      </c>
      <c r="E78" s="10"/>
      <c r="F78" s="11"/>
    </row>
    <row r="79" spans="1:7" ht="20.100000000000001" customHeight="1">
      <c r="A79" s="6">
        <f t="shared" ref="A79:A81" si="4">MAX(A72:A78)+1</f>
        <v>61</v>
      </c>
      <c r="B79" s="7" t="s">
        <v>39</v>
      </c>
      <c r="C79" s="8" t="s">
        <v>0</v>
      </c>
      <c r="D79" s="9">
        <v>4</v>
      </c>
      <c r="E79" s="10"/>
      <c r="F79" s="11"/>
    </row>
    <row r="80" spans="1:7" ht="20.100000000000001" customHeight="1">
      <c r="A80" s="6">
        <f t="shared" si="4"/>
        <v>62</v>
      </c>
      <c r="B80" s="7" t="s">
        <v>40</v>
      </c>
      <c r="C80" s="8" t="s">
        <v>0</v>
      </c>
      <c r="D80" s="9">
        <v>20</v>
      </c>
      <c r="E80" s="10"/>
      <c r="F80" s="11"/>
    </row>
    <row r="81" spans="1:6" ht="20.100000000000001" customHeight="1">
      <c r="A81" s="6">
        <f t="shared" si="4"/>
        <v>63</v>
      </c>
      <c r="B81" s="7" t="s">
        <v>41</v>
      </c>
      <c r="C81" s="8" t="s">
        <v>0</v>
      </c>
      <c r="D81" s="9">
        <v>6</v>
      </c>
      <c r="E81" s="10"/>
      <c r="F81" s="11"/>
    </row>
    <row r="82" spans="1:6" ht="16.5" customHeight="1">
      <c r="A82" s="12"/>
      <c r="B82" s="16" t="s">
        <v>42</v>
      </c>
      <c r="C82" s="17"/>
      <c r="D82" s="15"/>
      <c r="E82" s="15"/>
      <c r="F82" s="11"/>
    </row>
    <row r="83" spans="1:6" ht="20.100000000000001" customHeight="1">
      <c r="A83" s="6">
        <f t="shared" ref="A83:A89" si="5">MAX(A76:A82)+1</f>
        <v>64</v>
      </c>
      <c r="B83" s="7" t="s">
        <v>43</v>
      </c>
      <c r="C83" s="8" t="s">
        <v>0</v>
      </c>
      <c r="D83" s="9">
        <v>20</v>
      </c>
      <c r="E83" s="10"/>
      <c r="F83" s="11"/>
    </row>
    <row r="84" spans="1:6" ht="20.100000000000001" customHeight="1">
      <c r="A84" s="6">
        <f t="shared" si="5"/>
        <v>65</v>
      </c>
      <c r="B84" s="7" t="s">
        <v>44</v>
      </c>
      <c r="C84" s="8" t="s">
        <v>0</v>
      </c>
      <c r="D84" s="9">
        <v>22</v>
      </c>
      <c r="E84" s="10"/>
      <c r="F84" s="11"/>
    </row>
    <row r="85" spans="1:6" ht="20.100000000000001" customHeight="1">
      <c r="A85" s="6">
        <f t="shared" si="5"/>
        <v>66</v>
      </c>
      <c r="B85" s="7" t="s">
        <v>45</v>
      </c>
      <c r="C85" s="8" t="s">
        <v>0</v>
      </c>
      <c r="D85" s="9">
        <v>5</v>
      </c>
      <c r="E85" s="10"/>
      <c r="F85" s="11"/>
    </row>
    <row r="86" spans="1:6" ht="20.100000000000001" customHeight="1">
      <c r="A86" s="6">
        <f t="shared" si="5"/>
        <v>67</v>
      </c>
      <c r="B86" s="7" t="s">
        <v>46</v>
      </c>
      <c r="C86" s="8" t="s">
        <v>0</v>
      </c>
      <c r="D86" s="9">
        <v>115</v>
      </c>
      <c r="E86" s="10"/>
      <c r="F86" s="11"/>
    </row>
    <row r="87" spans="1:6" ht="20.100000000000001" customHeight="1">
      <c r="A87" s="6">
        <f t="shared" si="5"/>
        <v>68</v>
      </c>
      <c r="B87" s="7" t="s">
        <v>47</v>
      </c>
      <c r="C87" s="8" t="s">
        <v>0</v>
      </c>
      <c r="D87" s="9">
        <v>2</v>
      </c>
      <c r="E87" s="10"/>
      <c r="F87" s="11"/>
    </row>
    <row r="88" spans="1:6" ht="20.100000000000001" customHeight="1">
      <c r="A88" s="6">
        <f t="shared" si="5"/>
        <v>69</v>
      </c>
      <c r="B88" s="7" t="s">
        <v>48</v>
      </c>
      <c r="C88" s="8" t="s">
        <v>0</v>
      </c>
      <c r="D88" s="9">
        <v>4</v>
      </c>
      <c r="E88" s="10"/>
      <c r="F88" s="11"/>
    </row>
    <row r="89" spans="1:6" ht="20.100000000000001" customHeight="1">
      <c r="A89" s="6">
        <f t="shared" si="5"/>
        <v>70</v>
      </c>
      <c r="B89" s="7" t="s">
        <v>49</v>
      </c>
      <c r="C89" s="8" t="s">
        <v>0</v>
      </c>
      <c r="D89" s="9">
        <v>8</v>
      </c>
      <c r="E89" s="10"/>
      <c r="F89" s="11"/>
    </row>
    <row r="90" spans="1:6" ht="16.5" customHeight="1">
      <c r="A90" s="12"/>
      <c r="B90" s="16" t="s">
        <v>50</v>
      </c>
      <c r="C90" s="17"/>
      <c r="D90" s="15"/>
      <c r="E90" s="15"/>
      <c r="F90" s="11"/>
    </row>
    <row r="91" spans="1:6" ht="20.100000000000001" customHeight="1">
      <c r="A91" s="6">
        <f t="shared" ref="A91:A100" si="6">MAX(A84:A90)+1</f>
        <v>71</v>
      </c>
      <c r="B91" s="7" t="s">
        <v>121</v>
      </c>
      <c r="C91" s="8" t="s">
        <v>0</v>
      </c>
      <c r="D91" s="9">
        <v>34</v>
      </c>
      <c r="E91" s="10"/>
      <c r="F91" s="11"/>
    </row>
    <row r="92" spans="1:6" ht="20.100000000000001" customHeight="1">
      <c r="A92" s="6">
        <f t="shared" si="6"/>
        <v>72</v>
      </c>
      <c r="B92" s="7" t="s">
        <v>122</v>
      </c>
      <c r="C92" s="8" t="s">
        <v>0</v>
      </c>
      <c r="D92" s="9">
        <v>183</v>
      </c>
      <c r="E92" s="10"/>
      <c r="F92" s="11"/>
    </row>
    <row r="93" spans="1:6" ht="20.100000000000001" customHeight="1">
      <c r="A93" s="6">
        <f t="shared" si="6"/>
        <v>73</v>
      </c>
      <c r="B93" s="7" t="s">
        <v>51</v>
      </c>
      <c r="C93" s="8" t="s">
        <v>0</v>
      </c>
      <c r="D93" s="9">
        <v>185</v>
      </c>
      <c r="E93" s="10"/>
      <c r="F93" s="11"/>
    </row>
    <row r="94" spans="1:6" ht="20.100000000000001" customHeight="1">
      <c r="A94" s="6">
        <f t="shared" si="6"/>
        <v>74</v>
      </c>
      <c r="B94" s="7" t="s">
        <v>52</v>
      </c>
      <c r="C94" s="8" t="s">
        <v>0</v>
      </c>
      <c r="D94" s="9">
        <v>105</v>
      </c>
      <c r="E94" s="10"/>
      <c r="F94" s="11"/>
    </row>
    <row r="95" spans="1:6" ht="20.100000000000001" customHeight="1">
      <c r="A95" s="6">
        <f t="shared" si="6"/>
        <v>75</v>
      </c>
      <c r="B95" s="7" t="s">
        <v>53</v>
      </c>
      <c r="C95" s="8" t="s">
        <v>0</v>
      </c>
      <c r="D95" s="9">
        <v>95</v>
      </c>
      <c r="E95" s="10"/>
      <c r="F95" s="11"/>
    </row>
    <row r="96" spans="1:6" ht="20.100000000000001" customHeight="1">
      <c r="A96" s="6">
        <f t="shared" si="6"/>
        <v>76</v>
      </c>
      <c r="B96" s="7" t="s">
        <v>54</v>
      </c>
      <c r="C96" s="8" t="s">
        <v>0</v>
      </c>
      <c r="D96" s="9">
        <v>212</v>
      </c>
      <c r="E96" s="10"/>
      <c r="F96" s="11"/>
    </row>
    <row r="97" spans="1:6" ht="20.100000000000001" customHeight="1">
      <c r="A97" s="6">
        <f t="shared" si="6"/>
        <v>77</v>
      </c>
      <c r="B97" s="7" t="s">
        <v>76</v>
      </c>
      <c r="C97" s="8" t="s">
        <v>0</v>
      </c>
      <c r="D97" s="9">
        <v>128</v>
      </c>
      <c r="E97" s="10"/>
      <c r="F97" s="11"/>
    </row>
    <row r="98" spans="1:6" ht="20.100000000000001" customHeight="1">
      <c r="A98" s="6">
        <f t="shared" si="6"/>
        <v>78</v>
      </c>
      <c r="B98" s="7" t="s">
        <v>55</v>
      </c>
      <c r="C98" s="8" t="s">
        <v>0</v>
      </c>
      <c r="D98" s="9">
        <v>1000</v>
      </c>
      <c r="E98" s="10"/>
      <c r="F98" s="11"/>
    </row>
    <row r="99" spans="1:6" ht="20.100000000000001" customHeight="1">
      <c r="A99" s="6">
        <f t="shared" si="6"/>
        <v>79</v>
      </c>
      <c r="B99" s="7" t="s">
        <v>114</v>
      </c>
      <c r="C99" s="8" t="s">
        <v>0</v>
      </c>
      <c r="D99" s="9">
        <v>1000</v>
      </c>
      <c r="E99" s="10"/>
      <c r="F99" s="11"/>
    </row>
    <row r="100" spans="1:6" ht="20.100000000000001" customHeight="1">
      <c r="A100" s="6">
        <f t="shared" si="6"/>
        <v>80</v>
      </c>
      <c r="B100" s="7" t="s">
        <v>56</v>
      </c>
      <c r="C100" s="8" t="s">
        <v>0</v>
      </c>
      <c r="D100" s="9">
        <v>40</v>
      </c>
      <c r="E100" s="10"/>
      <c r="F100" s="11"/>
    </row>
    <row r="101" spans="1:6" ht="16.5" customHeight="1">
      <c r="A101" s="12"/>
      <c r="B101" s="16" t="s">
        <v>57</v>
      </c>
      <c r="C101" s="17"/>
      <c r="D101" s="15"/>
      <c r="E101" s="15"/>
      <c r="F101" s="11"/>
    </row>
    <row r="102" spans="1:6" ht="20.100000000000001" customHeight="1">
      <c r="A102" s="6">
        <f t="shared" ref="A102:A108" si="7">MAX(A95:A101)+1</f>
        <v>81</v>
      </c>
      <c r="B102" s="7" t="s">
        <v>58</v>
      </c>
      <c r="C102" s="8" t="s">
        <v>0</v>
      </c>
      <c r="D102" s="9">
        <v>6</v>
      </c>
      <c r="E102" s="10"/>
      <c r="F102" s="11"/>
    </row>
    <row r="103" spans="1:6" ht="20.100000000000001" customHeight="1">
      <c r="A103" s="6">
        <f t="shared" si="7"/>
        <v>82</v>
      </c>
      <c r="B103" s="7" t="s">
        <v>59</v>
      </c>
      <c r="C103" s="8" t="s">
        <v>0</v>
      </c>
      <c r="D103" s="9">
        <v>1000</v>
      </c>
      <c r="E103" s="10"/>
      <c r="F103" s="11"/>
    </row>
    <row r="104" spans="1:6" ht="20.100000000000001" customHeight="1">
      <c r="A104" s="6">
        <f t="shared" si="7"/>
        <v>83</v>
      </c>
      <c r="B104" s="7" t="s">
        <v>60</v>
      </c>
      <c r="C104" s="8" t="s">
        <v>0</v>
      </c>
      <c r="D104" s="9">
        <v>1000</v>
      </c>
      <c r="E104" s="10"/>
      <c r="F104" s="11"/>
    </row>
    <row r="105" spans="1:6" ht="20.100000000000001" customHeight="1">
      <c r="A105" s="6">
        <f t="shared" si="7"/>
        <v>84</v>
      </c>
      <c r="B105" s="7" t="s">
        <v>61</v>
      </c>
      <c r="C105" s="8" t="s">
        <v>0</v>
      </c>
      <c r="D105" s="9">
        <v>5</v>
      </c>
      <c r="E105" s="10"/>
      <c r="F105" s="11"/>
    </row>
    <row r="106" spans="1:6" ht="20.100000000000001" customHeight="1">
      <c r="A106" s="6">
        <f t="shared" si="7"/>
        <v>85</v>
      </c>
      <c r="B106" s="7" t="s">
        <v>62</v>
      </c>
      <c r="C106" s="8" t="s">
        <v>0</v>
      </c>
      <c r="D106" s="9">
        <v>1000</v>
      </c>
      <c r="E106" s="10"/>
      <c r="F106" s="11"/>
    </row>
    <row r="107" spans="1:6" ht="20.100000000000001" customHeight="1">
      <c r="A107" s="6">
        <f t="shared" si="7"/>
        <v>86</v>
      </c>
      <c r="B107" s="7" t="s">
        <v>63</v>
      </c>
      <c r="C107" s="8" t="s">
        <v>0</v>
      </c>
      <c r="D107" s="9">
        <v>1000</v>
      </c>
      <c r="E107" s="10"/>
      <c r="F107" s="11"/>
    </row>
    <row r="108" spans="1:6" ht="20.100000000000001" customHeight="1">
      <c r="A108" s="6">
        <f t="shared" si="7"/>
        <v>87</v>
      </c>
      <c r="B108" s="7" t="s">
        <v>64</v>
      </c>
      <c r="C108" s="8" t="s">
        <v>0</v>
      </c>
      <c r="D108" s="9">
        <v>1000</v>
      </c>
      <c r="E108" s="10"/>
      <c r="F108" s="11"/>
    </row>
    <row r="109" spans="1:6" ht="16.5" customHeight="1">
      <c r="A109" s="12"/>
      <c r="B109" s="16" t="s">
        <v>65</v>
      </c>
      <c r="C109" s="17"/>
      <c r="D109" s="15"/>
      <c r="E109" s="15"/>
      <c r="F109" s="11"/>
    </row>
    <row r="110" spans="1:6" ht="20.100000000000001" customHeight="1">
      <c r="A110" s="6">
        <f t="shared" ref="A110" si="8">MAX(A103:A109)+1</f>
        <v>88</v>
      </c>
      <c r="B110" s="7" t="s">
        <v>66</v>
      </c>
      <c r="C110" s="8" t="s">
        <v>2</v>
      </c>
      <c r="D110" s="9">
        <v>5500</v>
      </c>
      <c r="E110" s="10"/>
      <c r="F110" s="11"/>
    </row>
    <row r="111" spans="1:6" ht="16.5" customHeight="1">
      <c r="A111" s="20" t="s">
        <v>67</v>
      </c>
      <c r="B111" s="21"/>
      <c r="C111" s="21"/>
      <c r="D111" s="21"/>
      <c r="E111" s="22"/>
      <c r="F111" s="11"/>
    </row>
    <row r="112" spans="1:6" ht="16.5" customHeight="1">
      <c r="A112" s="20" t="s">
        <v>68</v>
      </c>
      <c r="B112" s="21"/>
      <c r="C112" s="21"/>
      <c r="D112" s="21"/>
      <c r="E112" s="22"/>
      <c r="F112" s="11"/>
    </row>
    <row r="113" spans="1:9" ht="16.5" customHeight="1">
      <c r="A113" s="20" t="s">
        <v>69</v>
      </c>
      <c r="B113" s="21"/>
      <c r="C113" s="21"/>
      <c r="D113" s="21"/>
      <c r="E113" s="22"/>
      <c r="F113" s="11"/>
    </row>
    <row r="114" spans="1:9" ht="15.75">
      <c r="A114" s="19"/>
      <c r="B114" s="19"/>
      <c r="C114" s="19"/>
      <c r="D114" s="19"/>
      <c r="E114" s="19"/>
      <c r="F114" s="19"/>
      <c r="H114" s="19"/>
      <c r="I114" s="19"/>
    </row>
  </sheetData>
  <mergeCells count="13">
    <mergeCell ref="A2:F2"/>
    <mergeCell ref="A6:F6"/>
    <mergeCell ref="A7:F7"/>
    <mergeCell ref="A59:F59"/>
    <mergeCell ref="A13:E13"/>
    <mergeCell ref="A71:F71"/>
    <mergeCell ref="A4:F4"/>
    <mergeCell ref="A5:F5"/>
    <mergeCell ref="A9:F9"/>
    <mergeCell ref="A26:F26"/>
    <mergeCell ref="A42:F42"/>
    <mergeCell ref="A49:F49"/>
    <mergeCell ref="A56:F56"/>
  </mergeCells>
  <phoneticPr fontId="8" type="noConversion"/>
  <pageMargins left="0.7" right="0.7" top="0.75" bottom="0.75" header="0.3" footer="0.3"/>
  <pageSetup paperSize="9" scale="3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o D A A B Q S w M E F A A C A A g A 7 Z A e V 1 V A a S e k A A A A 9 w A A A B I A H A B D b 2 5 m a W c v U G F j a 2 F n Z S 5 4 b W w g o h g A K K A U A A A A A A A A A A A A A A A A A A A A A A A A A A A A h Y 9 N C s I w G E S v U r J v / k S Q 8 j V F 3 F o Q B H E b 0 r Q N t q m k q e n d X H g k r 2 B F q + 5 c z p u 3 m L l f b 5 C N b R N d t O t N Z 1 P E M E W R t q o r j K 1 S N P g y X q F M w E 6 q k 6 x 0 N M m 2 T 8 a + S F H t / T k h J I S A w w J 3 r i K c U k a O + X a v a t 1 K 9 J H N f z k 2 t v f S K o 0 E H F 5 j B M e M L j H j n G M K Z K a Q G / s 1 + D T 4 2 f 5 A 2 A y N H 5 w W p Y v z N Z A 5 A n m f E A 9 Q S w M E F A A C A A g A 7 Z A e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2 Q H l e q v v 5 n 1 A A A A D s B A A A T A B w A R m 9 y b X V s Y X M v U 2 V j d G l v b j E u b S C i G A A o o B Q A A A A A A A A A A A A A A A A A A A A A A A A A A A B t j s 8 K g k A Q h + + C 7 7 B s l w J Z C K J L d A i T 8 G K F R o f o s N n 0 h 3 Q 2 1 h E K 8 Y G 6 9 Q z 1 Y q 1 K E N V c B r 7 f z D e T Q U x H h S x s e n d g W 7 a V H a S G L Y v k J o E u G 7 I E y L a Y q V D l O g Z D v E s M i X B z r Q F p q f R p o 9 S p 3 S l W g U x h y J t N v i 5 X r k I y I 2 u n E b S 4 e 5 C 4 r + T X M 3 B j q k d F p C V m O 6 V T V y V 5 i l W Y t Z t r T l H w 4 H H n D i N D m c R r 6 b C C j 7 3 Q n w S j y J 8 G 7 4 j g Q n W 2 + C F z e t 4 M 9 J H 6 P V H Z a z o T i 2 / t T E S f q O z Y 1 h H / / j 5 4 A V B L A Q I t A B Q A A g A I A O 2 Q H l d V Q G k n p A A A A P c A A A A S A A A A A A A A A A A A A A A A A A A A A A B D b 2 5 m a W c v U G F j a 2 F n Z S 5 4 b W x Q S w E C L Q A U A A I A C A D t k B 5 X D 8 r p q 6 Q A A A D p A A A A E w A A A A A A A A A A A A A A A A D w A A A A W 0 N v b n R l b n R f V H l w Z X N d L n h t b F B L A Q I t A B Q A A g A I A O 2 Q H l e q v v 5 n 1 A A A A D s B A A A T A A A A A A A A A A A A A A A A A O E B A A B G b 3 J t d W x h c y 9 T Z W N 0 a W 9 u M S 5 t U E s F B g A A A A A D A A M A w g A A A A I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I K A A A A A A A A M A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0 I i A v P j x F b n R y e S B U e X B l P S J G a W x s R X J y b 3 J D b 2 R l I i B W Y W x 1 Z T 0 i c 1 V u a 2 5 v d 2 4 i I C 8 + P E V u d H J 5 I F R 5 c G U 9 I k Z p b G x F c n J v c k N v d W 5 0 I i B W Y W x 1 Z T 0 i b D M i I C 8 + P E V u d H J 5 I F R 5 c G U 9 I k Z p b G x M Y X N 0 V X B k Y X R l Z C I g V m F s d W U 9 I m Q y M D I z L T A 4 L T M w V D E 2 O j Q 4 O j I 4 L j A 4 N j U y N T N a I i A v P j x F b n R y e S B U e X B l P S J G a W x s Q 2 9 s d W 1 u V H l w Z X M i I F Z h b H V l P S J z Q U F Z R 0 F 3 Q U E i I C 8 + P E V u d H J 5 I F R 5 c G U 9 I k Z p b G x D b 2 x 1 b W 5 O Y W 1 l c y I g V m F s d W U 9 I n N b J n F 1 b 3 Q 7 T s K w J n F 1 b 3 Q 7 L C Z x d W 9 0 O 0 R F U 0 l H T k F U S U 9 O J n F 1 b 3 Q 7 L C Z x d W 9 0 O 1 U m c X V v d D s s J n F 1 b 3 Q 7 U X T D q S Z x d W 9 0 O y w m c X V v d D t Q L l U m c X V v d D s s J n F 1 b 3 Q 7 U C 5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0 F 1 d G 9 S Z W 1 v d m V k Q 2 9 s d W 1 u c z E u e 0 7 C s C w w f S Z x d W 9 0 O y w m c X V v d D t T Z W N 0 a W 9 u M S 9 U Y W J s Z T E v Q X V 0 b 1 J l b W 9 2 Z W R D b 2 x 1 b W 5 z M S 5 7 R E V T S U d O Q V R J T 0 4 s M X 0 m c X V v d D s s J n F 1 b 3 Q 7 U 2 V j d G l v b j E v V G F i b G U x L 0 F 1 d G 9 S Z W 1 v d m V k Q 2 9 s d W 1 u c z E u e 1 U s M n 0 m c X V v d D s s J n F 1 b 3 Q 7 U 2 V j d G l v b j E v V G F i b G U x L 0 F 1 d G 9 S Z W 1 v d m V k Q 2 9 s d W 1 u c z E u e 1 F 0 w 6 k s M 3 0 m c X V v d D s s J n F 1 b 3 Q 7 U 2 V j d G l v b j E v V G F i b G U x L 0 F 1 d G 9 S Z W 1 v d m V k Q 2 9 s d W 1 u c z E u e 1 A u V S w 0 f S Z x d W 9 0 O y w m c X V v d D t T Z W N 0 a W 9 u M S 9 U Y W J s Z T E v Q X V 0 b 1 J l b W 9 2 Z W R D b 2 x 1 b W 5 z M S 5 7 U C 5 U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S 9 B d X R v U m V t b 3 Z l Z E N v b H V t b n M x L n t O w r A s M H 0 m c X V v d D s s J n F 1 b 3 Q 7 U 2 V j d G l v b j E v V G F i b G U x L 0 F 1 d G 9 S Z W 1 v d m V k Q 2 9 s d W 1 u c z E u e 0 R F U 0 l H T k F U S U 9 O L D F 9 J n F 1 b 3 Q 7 L C Z x d W 9 0 O 1 N l Y 3 R p b 2 4 x L 1 R h Y m x l M S 9 B d X R v U m V t b 3 Z l Z E N v b H V t b n M x L n t V L D J 9 J n F 1 b 3 Q 7 L C Z x d W 9 0 O 1 N l Y 3 R p b 2 4 x L 1 R h Y m x l M S 9 B d X R v U m V t b 3 Z l Z E N v b H V t b n M x L n t R d M O p L D N 9 J n F 1 b 3 Q 7 L C Z x d W 9 0 O 1 N l Y 3 R p b 2 4 x L 1 R h Y m x l M S 9 B d X R v U m V t b 3 Z l Z E N v b H V t b n M x L n t Q L l U s N H 0 m c X V v d D s s J n F 1 b 3 Q 7 U 2 V j d G l v b j E v V G F i b G U x L 0 F 1 d G 9 S Z W 1 v d m V k Q 2 9 s d W 1 u c z E u e 1 A u V C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x G O t 2 C P h Z S b l m f l C M g b 9 p A A A A A A I A A A A A A B B m A A A A A Q A A I A A A A C b D u T x k x 0 2 0 a J o u H k k S a n t z X Z I t I A L 5 Q N t Q E W j 1 H o q S A A A A A A 6 A A A A A A g A A I A A A A B 8 N P o Y d e 1 t r F x q w F u e t + i 3 n a H 8 x i / R D Q g F t L t W q J n Q T U A A A A G N n T p + Z b o F N v K Y F 7 M O / 4 I x h K c k + + O J X X S X 9 i C 6 8 z V X F 5 0 c 5 Q S N l t t o Q A g A 3 B M y 7 Y z k 7 0 Z B 8 V E Q F r u y v x k t i V h Z M a p d B z e + a Y k j 6 t d p j t b d b Q A A A A O O s N h 8 O s 6 4 9 H F K f V I M s 5 4 F q f Q Q h V L M k 8 X j b L T H Q d u b e C N b q E 9 6 h 5 F n V p 5 D h 5 E R m r u n K n w k i o t C v 0 q J j x g X N t 9 w = < / D a t a M a s h u p > 
</file>

<file path=customXml/itemProps1.xml><?xml version="1.0" encoding="utf-8"?>
<ds:datastoreItem xmlns:ds="http://schemas.openxmlformats.org/officeDocument/2006/customXml" ds:itemID="{649937B0-AA4C-4A98-A193-BC3886DA7B6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Meriem Chehada</dc:creator>
  <cp:lastModifiedBy>Anass MEKAOUI</cp:lastModifiedBy>
  <dcterms:created xsi:type="dcterms:W3CDTF">2006-09-12T16:06:00Z</dcterms:created>
  <dcterms:modified xsi:type="dcterms:W3CDTF">2026-08-18T09:33:12Z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1036-12.1.0.27458</vt:lpwstr>
  </property>
  <property fmtid="{D5CDD505-2E9C-101B-9397-08002B2CF9AE}" pid="3" name="ICV">
    <vt:lpwstr>75AFFA0CBEC744C1AEFF82D2E3707E66_12</vt:lpwstr>
  </property>
  <property fmtid="{D5CDD505-2E9C-101B-9397-08002B2CF9AE}" pid="4" name="CalculationRule">
    <vt:i4>0</vt:i4>
  </property>
</Properties>
</file>