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60" windowWidth="19440" windowHeight="109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Feuil1!$A$1:$F$42</definedName>
  </definedName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5" i="1"/>
  <c r="F34" i="1" l="1"/>
  <c r="F35" i="1" s="1"/>
  <c r="F36" i="1" l="1"/>
  <c r="H36" i="1" s="1"/>
</calcChain>
</file>

<file path=xl/sharedStrings.xml><?xml version="1.0" encoding="utf-8"?>
<sst xmlns="http://schemas.openxmlformats.org/spreadsheetml/2006/main" count="69" uniqueCount="43">
  <si>
    <t>N°du prix</t>
  </si>
  <si>
    <t>Indication des Ouvrages</t>
  </si>
  <si>
    <t>Unité</t>
  </si>
  <si>
    <t>Quantité</t>
  </si>
  <si>
    <t>Prix U.HT</t>
  </si>
  <si>
    <t>TOTAL GENERAL H.TAXE</t>
  </si>
  <si>
    <t>TOTAL GENERAL T.VA 20%</t>
  </si>
  <si>
    <t>TOTAL GENERAL T.T.C</t>
  </si>
  <si>
    <t>BORDEREAU DES PRIX- DETAIL ESTIMATIF</t>
  </si>
  <si>
    <t>Prix total HT</t>
  </si>
  <si>
    <t xml:space="preserve">Analyse granulométrique </t>
  </si>
  <si>
    <t>U</t>
  </si>
  <si>
    <t>Limites d’Atterberg</t>
  </si>
  <si>
    <t xml:space="preserve">Essai Proctor </t>
  </si>
  <si>
    <t>Teneur en eau</t>
  </si>
  <si>
    <t xml:space="preserve">Valeur au bleu de méthylène d’un sol   </t>
  </si>
  <si>
    <t>Rapport mensuel</t>
  </si>
  <si>
    <t xml:space="preserve">U </t>
  </si>
  <si>
    <t>Rapport de synthèse</t>
  </si>
  <si>
    <t>Equivalent de sable sur 0/5ou 0/2</t>
  </si>
  <si>
    <t>Propreté (%des éléments &lt;0.5mm)</t>
  </si>
  <si>
    <t>Porosité volumétrique des granulats pour béton</t>
  </si>
  <si>
    <t>Mesure de la teneur en Caco3</t>
  </si>
  <si>
    <t>Résistance à la compression des bétons</t>
  </si>
  <si>
    <t>Plasticité au cône d’Abram</t>
  </si>
  <si>
    <t>Essai dimensionnel sur buses</t>
  </si>
  <si>
    <t>Ecrasement transversal des buses en béton</t>
  </si>
  <si>
    <t>Mesure de dureté Los Angeles</t>
  </si>
  <si>
    <t>Essai de traction sur fil de  gabions</t>
  </si>
  <si>
    <t xml:space="preserve">La mesure de l’activité argileuse au bleu de méthylène d’un grave. </t>
  </si>
  <si>
    <t>la mesure de la résistance à l'usure par Micro Deval humide ou sec</t>
  </si>
  <si>
    <t>la détermination de l’indice de concassage ou le rapport de concassage</t>
  </si>
  <si>
    <t>la mesure du coefficient d’aplatissement d’un granulat</t>
  </si>
  <si>
    <t>la mesure des épaisseurs des couches en GNT et MS</t>
  </si>
  <si>
    <t>l’essai d’adhésivité des granulats et liant</t>
  </si>
  <si>
    <t>l’identification complète d’une émulsion de bitume</t>
  </si>
  <si>
    <t>la mesure de dosage de la couche d’imprégnation ou d’accrochage</t>
  </si>
  <si>
    <t>la mesure de densité et de dimensions des enrochements</t>
  </si>
  <si>
    <t>la mesure de dosage des granulats pour RS</t>
  </si>
  <si>
    <t>la mesure du dosage des liants pour RS</t>
  </si>
  <si>
    <t>F</t>
  </si>
  <si>
    <t xml:space="preserve">Mesure de densité au densitomètre </t>
  </si>
  <si>
    <t xml:space="preserve">CONTROLE DE QUALITE DES TRAVAUX DE CONSTRUCTION DE LA LIAISON RELIANT LA  ROUTE GOUDRONNEE ET DOUARS IMAHALENE, TAOUJA, IMINTAGANTE SUR 7.00KM A LA CT TAOULOUKOULT  ET TRAVAUX DE CONSTRUCTION DE LA LIAISON RELIANT LA RP2001 ET DOUAR TAWLILOU SUR 3,5 KM À LA CT BOUABOUT AMEDLANE 
-Province De  Chichaoua- Dans Le Cadre De L’INDH-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</si>
</sst>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\ _€_-;\-* #,##0.00\ _€_-;_-* &quot;-&quot;??\ _€_-;_-@_-"/>
    <numFmt numFmtId="164" formatCode="_-* #,##0.00\ [$€-1]_-;\-* #,##0.00\ [$€-1]_-;_-* &quot;-&quot;??\ [$€-1]_-"/>
    <numFmt numFmtId="165" formatCode="_-* #,##0.00\ [$€]_-;\-* #,##0.00\ [$€]_-;_-* &quot;-&quot;??\ [$€]_-;_-@_-"/>
    <numFmt numFmtId="166" formatCode="#,##0.00\ [$€];[Red]\-#,##0.00\ [$€]"/>
    <numFmt numFmtId="167" formatCode="_-* #,##0.00\ _F_-;\-* #,##0.00\ _F_-;_-* &quot;-&quot;??\ _F_-;_-@_-"/>
    <numFmt numFmtId="168" formatCode="_-* #,##0.00\ _D_h_-;\-* #,##0.00\ _D_h_-;_-* &quot;-&quot;??\ _D_h_-;_-@_-"/>
    <numFmt numFmtId="169" formatCode="_-* #,##0.00_-;_-* #,##0.00\-;_-* &quot;-&quot;??_-;_-@_-"/>
    <numFmt numFmtId="170" formatCode="0.0"/>
    <numFmt numFmtId="171" formatCode="_(* #,##0.00_);_(* \(#,##0.00\);_(* &quot;-&quot;??_);_(@_)"/>
    <numFmt numFmtId="172" formatCode="dd/mm/yy;@"/>
    <numFmt numFmtId="173" formatCode="0.00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sz val="10"/>
      <name val="Century Gothic"/>
      <family val="2"/>
    </font>
    <font>
      <sz val="11"/>
      <color indexed="8"/>
      <name val="Calibri"/>
      <family val="2"/>
      <charset val="178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2"/>
      <color indexed="8"/>
      <name val="Times New Roman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i/>
      <u/>
      <sz val="18"/>
      <color theme="1"/>
      <name val="Calibri"/>
      <family val="2"/>
      <scheme val="minor"/>
    </font>
    <font>
      <b/>
      <sz val="16"/>
      <name val="Times New Roman"/>
      <family val="1"/>
    </font>
    <font>
      <b/>
      <u/>
      <sz val="16"/>
      <color theme="1"/>
      <name val="Calibri"/>
      <family val="2"/>
      <scheme val="minor"/>
    </font>
    <font>
      <b/>
      <sz val="18"/>
      <name val="Times New Roman"/>
      <family val="1"/>
    </font>
    <font>
      <b/>
      <sz val="18"/>
      <name val="Cambria"/>
      <family val="1"/>
    </font>
    <font>
      <b/>
      <sz val="22"/>
      <color rgb="FF000000"/>
      <name val="Sakkal Majalla"/>
    </font>
    <font>
      <sz val="22"/>
      <color rgb="FF000000"/>
      <name val="Sakkal Majalla"/>
    </font>
    <font>
      <sz val="22"/>
      <name val="Sakkal Majalla"/>
    </font>
    <font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634">
    <xf numFmtId="0" fontId="0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5" fillId="21" borderId="5" applyNumberFormat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1" fillId="22" borderId="7" applyNumberFormat="0" applyFont="0" applyAlignment="0" applyProtection="0"/>
    <xf numFmtId="0" fontId="1" fillId="22" borderId="7" applyNumberFormat="0" applyFon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0" fontId="7" fillId="8" borderId="5" applyNumberFormat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8" fillId="21" borderId="0" applyFont="0" applyFill="0" applyBorder="0" applyAlignment="0" applyProtection="0"/>
    <xf numFmtId="166" fontId="8" fillId="21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0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49" fontId="1" fillId="0" borderId="0" applyProtection="0"/>
    <xf numFmtId="0" fontId="1" fillId="0" borderId="0"/>
    <xf numFmtId="49" fontId="1" fillId="0" borderId="0" applyProtection="0"/>
    <xf numFmtId="49" fontId="1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1" fillId="0" borderId="0"/>
    <xf numFmtId="0" fontId="1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2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8" fillId="21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8" fillId="21" borderId="0" applyFill="0"/>
    <xf numFmtId="1" fontId="8" fillId="21" borderId="0" applyFill="0"/>
    <xf numFmtId="1" fontId="8" fillId="21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1" fontId="8" fillId="21" borderId="0" applyFill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2" borderId="1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24" borderId="13" applyNumberFormat="0" applyAlignment="0" applyProtection="0"/>
    <xf numFmtId="0" fontId="24" fillId="24" borderId="13" applyNumberFormat="0" applyAlignment="0" applyProtection="0"/>
  </cellStyleXfs>
  <cellXfs count="26">
    <xf numFmtId="0" fontId="0" fillId="0" borderId="0" xfId="0"/>
    <xf numFmtId="43" fontId="0" fillId="0" borderId="0" xfId="0" applyNumberFormat="1"/>
    <xf numFmtId="43" fontId="28" fillId="0" borderId="4" xfId="217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26" fillId="0" borderId="18" xfId="1" applyFont="1" applyBorder="1" applyAlignment="1">
      <alignment horizontal="center" vertical="center" wrapText="1"/>
    </xf>
    <xf numFmtId="169" fontId="26" fillId="0" borderId="18" xfId="217" applyNumberFormat="1" applyFont="1" applyFill="1" applyBorder="1" applyAlignment="1">
      <alignment horizontal="center" vertical="center" wrapText="1"/>
    </xf>
    <xf numFmtId="43" fontId="28" fillId="0" borderId="21" xfId="217" applyFont="1" applyFill="1" applyBorder="1" applyAlignment="1">
      <alignment horizontal="center" vertical="center"/>
    </xf>
    <xf numFmtId="0" fontId="30" fillId="0" borderId="17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43" fontId="28" fillId="0" borderId="17" xfId="4" applyNumberFormat="1" applyFont="1" applyFill="1" applyBorder="1" applyAlignment="1">
      <alignment horizontal="center" vertical="center"/>
    </xf>
    <xf numFmtId="43" fontId="28" fillId="0" borderId="17" xfId="4" applyFont="1" applyFill="1" applyBorder="1" applyAlignment="1">
      <alignment horizontal="left" vertical="center"/>
    </xf>
    <xf numFmtId="43" fontId="28" fillId="0" borderId="17" xfId="4" applyNumberFormat="1" applyFont="1" applyFill="1" applyBorder="1" applyAlignment="1">
      <alignment horizontal="left" vertical="center"/>
    </xf>
    <xf numFmtId="43" fontId="28" fillId="0" borderId="16" xfId="4" applyFont="1" applyFill="1" applyBorder="1" applyAlignment="1">
      <alignment horizontal="left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0" xfId="0" applyFont="1"/>
    <xf numFmtId="0" fontId="29" fillId="0" borderId="19" xfId="354" applyFont="1" applyBorder="1" applyAlignment="1">
      <alignment horizontal="center" vertical="center"/>
    </xf>
    <xf numFmtId="0" fontId="29" fillId="0" borderId="15" xfId="354" applyFont="1" applyBorder="1" applyAlignment="1">
      <alignment horizontal="center" vertical="center"/>
    </xf>
    <xf numFmtId="0" fontId="29" fillId="0" borderId="20" xfId="354" applyFont="1" applyBorder="1" applyAlignment="1">
      <alignment horizontal="center" vertical="center"/>
    </xf>
    <xf numFmtId="0" fontId="29" fillId="0" borderId="2" xfId="354" applyFont="1" applyBorder="1" applyAlignment="1">
      <alignment horizontal="center" vertical="center"/>
    </xf>
    <xf numFmtId="0" fontId="29" fillId="0" borderId="3" xfId="354" applyFont="1" applyBorder="1" applyAlignment="1">
      <alignment horizontal="center" vertical="center"/>
    </xf>
    <xf numFmtId="0" fontId="29" fillId="0" borderId="14" xfId="354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0" borderId="15" xfId="0" applyFont="1" applyBorder="1" applyAlignment="1">
      <alignment horizontal="center"/>
    </xf>
  </cellXfs>
  <cellStyles count="634">
    <cellStyle name="20 % - Accent1 2" xfId="7"/>
    <cellStyle name="20 % - Accent1 2 2" xfId="8"/>
    <cellStyle name="20 % - Accent1 2 2 2" xfId="9"/>
    <cellStyle name="20 % - Accent1 2 3" xfId="10"/>
    <cellStyle name="20 % - Accent2 2" xfId="11"/>
    <cellStyle name="20 % - Accent2 2 2" xfId="12"/>
    <cellStyle name="20 % - Accent2 2 2 2" xfId="13"/>
    <cellStyle name="20 % - Accent2 2 3" xfId="14"/>
    <cellStyle name="20 % - Accent3 2" xfId="15"/>
    <cellStyle name="20 % - Accent3 2 2" xfId="16"/>
    <cellStyle name="20 % - Accent3 2 2 2" xfId="17"/>
    <cellStyle name="20 % - Accent3 2 3" xfId="18"/>
    <cellStyle name="20 % - Accent4 2" xfId="19"/>
    <cellStyle name="20 % - Accent4 2 2" xfId="20"/>
    <cellStyle name="20 % - Accent4 2 2 2" xfId="21"/>
    <cellStyle name="20 % - Accent4 2 3" xfId="22"/>
    <cellStyle name="20 % - Accent5 2" xfId="23"/>
    <cellStyle name="20 % - Accent5 2 2" xfId="24"/>
    <cellStyle name="20 % - Accent5 2 2 2" xfId="25"/>
    <cellStyle name="20 % - Accent5 2 3" xfId="26"/>
    <cellStyle name="20 % - Accent6 2" xfId="27"/>
    <cellStyle name="20 % - Accent6 2 2" xfId="28"/>
    <cellStyle name="20 % - Accent6 2 2 2" xfId="29"/>
    <cellStyle name="20 % - Accent6 2 3" xfId="30"/>
    <cellStyle name="40 % - Accent1 2" xfId="31"/>
    <cellStyle name="40 % - Accent1 2 2" xfId="32"/>
    <cellStyle name="40 % - Accent1 2 2 2" xfId="33"/>
    <cellStyle name="40 % - Accent1 2 3" xfId="34"/>
    <cellStyle name="40 % - Accent2 2" xfId="35"/>
    <cellStyle name="40 % - Accent2 2 2" xfId="36"/>
    <cellStyle name="40 % - Accent2 2 2 2" xfId="37"/>
    <cellStyle name="40 % - Accent2 2 3" xfId="38"/>
    <cellStyle name="40 % - Accent3 2" xfId="39"/>
    <cellStyle name="40 % - Accent3 2 2" xfId="40"/>
    <cellStyle name="40 % - Accent3 2 2 2" xfId="41"/>
    <cellStyle name="40 % - Accent3 2 3" xfId="42"/>
    <cellStyle name="40 % - Accent4 2" xfId="43"/>
    <cellStyle name="40 % - Accent4 2 2" xfId="44"/>
    <cellStyle name="40 % - Accent4 2 2 2" xfId="45"/>
    <cellStyle name="40 % - Accent4 2 3" xfId="46"/>
    <cellStyle name="40 % - Accent5 2" xfId="47"/>
    <cellStyle name="40 % - Accent5 2 2" xfId="48"/>
    <cellStyle name="40 % - Accent5 2 2 2" xfId="49"/>
    <cellStyle name="40 % - Accent5 2 3" xfId="50"/>
    <cellStyle name="40 % - Accent6 2" xfId="51"/>
    <cellStyle name="40 % - Accent6 2 2" xfId="52"/>
    <cellStyle name="40 % - Accent6 2 2 2" xfId="53"/>
    <cellStyle name="40 % - Accent6 2 3" xfId="54"/>
    <cellStyle name="60 % - Accent1 2" xfId="55"/>
    <cellStyle name="60 % - Accent1 2 2" xfId="56"/>
    <cellStyle name="60 % - Accent2 2" xfId="57"/>
    <cellStyle name="60 % - Accent2 2 2" xfId="58"/>
    <cellStyle name="60 % - Accent3 2" xfId="59"/>
    <cellStyle name="60 % - Accent3 2 2" xfId="60"/>
    <cellStyle name="60 % - Accent4 2" xfId="61"/>
    <cellStyle name="60 % - Accent4 2 2" xfId="62"/>
    <cellStyle name="60 % - Accent5 2" xfId="63"/>
    <cellStyle name="60 % - Accent5 2 2" xfId="64"/>
    <cellStyle name="60 % - Accent6 2" xfId="65"/>
    <cellStyle name="60 % - Accent6 2 2" xfId="66"/>
    <cellStyle name="Accent1 2" xfId="67"/>
    <cellStyle name="Accent1 2 2" xfId="68"/>
    <cellStyle name="Accent2 2" xfId="69"/>
    <cellStyle name="Accent2 2 2" xfId="70"/>
    <cellStyle name="Accent3 2" xfId="71"/>
    <cellStyle name="Accent3 2 2" xfId="72"/>
    <cellStyle name="Accent4 2" xfId="73"/>
    <cellStyle name="Accent4 2 2" xfId="74"/>
    <cellStyle name="Accent5 2" xfId="75"/>
    <cellStyle name="Accent5 2 2" xfId="76"/>
    <cellStyle name="Accent6 2" xfId="77"/>
    <cellStyle name="Accent6 2 2" xfId="78"/>
    <cellStyle name="Avertissement 2" xfId="79"/>
    <cellStyle name="Avertissement 2 2" xfId="80"/>
    <cellStyle name="Calcul 2" xfId="81"/>
    <cellStyle name="Calcul 2 10" xfId="82"/>
    <cellStyle name="Calcul 2 10 2" xfId="83"/>
    <cellStyle name="Calcul 2 11" xfId="84"/>
    <cellStyle name="Calcul 2 11 2" xfId="85"/>
    <cellStyle name="Calcul 2 12" xfId="86"/>
    <cellStyle name="Calcul 2 12 2" xfId="87"/>
    <cellStyle name="Calcul 2 13" xfId="88"/>
    <cellStyle name="Calcul 2 13 2" xfId="89"/>
    <cellStyle name="Calcul 2 14" xfId="90"/>
    <cellStyle name="Calcul 2 2" xfId="91"/>
    <cellStyle name="Calcul 2 2 2" xfId="92"/>
    <cellStyle name="Calcul 2 3" xfId="93"/>
    <cellStyle name="Calcul 2 3 2" xfId="94"/>
    <cellStyle name="Calcul 2 4" xfId="95"/>
    <cellStyle name="Calcul 2 4 2" xfId="96"/>
    <cellStyle name="Calcul 2 5" xfId="97"/>
    <cellStyle name="Calcul 2 5 2" xfId="98"/>
    <cellStyle name="Calcul 2 6" xfId="99"/>
    <cellStyle name="Calcul 2 6 2" xfId="100"/>
    <cellStyle name="Calcul 2 7" xfId="101"/>
    <cellStyle name="Calcul 2 7 2" xfId="102"/>
    <cellStyle name="Calcul 2 8" xfId="103"/>
    <cellStyle name="Calcul 2 8 2" xfId="104"/>
    <cellStyle name="Calcul 2 9" xfId="105"/>
    <cellStyle name="Calcul 2 9 2" xfId="106"/>
    <cellStyle name="Cellule liée 2" xfId="107"/>
    <cellStyle name="Cellule liée 2 2" xfId="108"/>
    <cellStyle name="Commentaire 2" xfId="109"/>
    <cellStyle name="Commentaire 2 2" xfId="110"/>
    <cellStyle name="Entrée 2" xfId="111"/>
    <cellStyle name="Entrée 2 10" xfId="112"/>
    <cellStyle name="Entrée 2 10 2" xfId="113"/>
    <cellStyle name="Entrée 2 11" xfId="114"/>
    <cellStyle name="Entrée 2 11 2" xfId="115"/>
    <cellStyle name="Entrée 2 12" xfId="116"/>
    <cellStyle name="Entrée 2 12 2" xfId="117"/>
    <cellStyle name="Entrée 2 13" xfId="118"/>
    <cellStyle name="Entrée 2 13 2" xfId="119"/>
    <cellStyle name="Entrée 2 14" xfId="120"/>
    <cellStyle name="Entrée 2 2" xfId="121"/>
    <cellStyle name="Entrée 2 2 2" xfId="122"/>
    <cellStyle name="Entrée 2 3" xfId="123"/>
    <cellStyle name="Entrée 2 3 2" xfId="124"/>
    <cellStyle name="Entrée 2 4" xfId="125"/>
    <cellStyle name="Entrée 2 4 2" xfId="126"/>
    <cellStyle name="Entrée 2 5" xfId="127"/>
    <cellStyle name="Entrée 2 5 2" xfId="128"/>
    <cellStyle name="Entrée 2 6" xfId="129"/>
    <cellStyle name="Entrée 2 6 2" xfId="130"/>
    <cellStyle name="Entrée 2 7" xfId="131"/>
    <cellStyle name="Entrée 2 7 2" xfId="132"/>
    <cellStyle name="Entrée 2 8" xfId="133"/>
    <cellStyle name="Entrée 2 8 2" xfId="134"/>
    <cellStyle name="Entrée 2 9" xfId="135"/>
    <cellStyle name="Entrée 2 9 2" xfId="136"/>
    <cellStyle name="Euro" xfId="137"/>
    <cellStyle name="Euro 10" xfId="138"/>
    <cellStyle name="Euro 11" xfId="139"/>
    <cellStyle name="Euro 12" xfId="140"/>
    <cellStyle name="Euro 13" xfId="141"/>
    <cellStyle name="Euro 14" xfId="142"/>
    <cellStyle name="Euro 15" xfId="143"/>
    <cellStyle name="Euro 16" xfId="144"/>
    <cellStyle name="Euro 17" xfId="145"/>
    <cellStyle name="Euro 18" xfId="146"/>
    <cellStyle name="Euro 19" xfId="147"/>
    <cellStyle name="Euro 2" xfId="148"/>
    <cellStyle name="Euro 2 2" xfId="149"/>
    <cellStyle name="Euro 20" xfId="150"/>
    <cellStyle name="Euro 21" xfId="151"/>
    <cellStyle name="Euro 22" xfId="152"/>
    <cellStyle name="Euro 23" xfId="153"/>
    <cellStyle name="Euro 24" xfId="154"/>
    <cellStyle name="Euro 25" xfId="155"/>
    <cellStyle name="Euro 26" xfId="156"/>
    <cellStyle name="Euro 27" xfId="157"/>
    <cellStyle name="Euro 28" xfId="158"/>
    <cellStyle name="Euro 29" xfId="159"/>
    <cellStyle name="Euro 3" xfId="160"/>
    <cellStyle name="Euro 30" xfId="161"/>
    <cellStyle name="Euro 31" xfId="162"/>
    <cellStyle name="Euro 32" xfId="163"/>
    <cellStyle name="Euro 33" xfId="164"/>
    <cellStyle name="Euro 34" xfId="165"/>
    <cellStyle name="Euro 35" xfId="166"/>
    <cellStyle name="Euro 36" xfId="167"/>
    <cellStyle name="Euro 37" xfId="168"/>
    <cellStyle name="Euro 38" xfId="169"/>
    <cellStyle name="Euro 39" xfId="170"/>
    <cellStyle name="Euro 4" xfId="171"/>
    <cellStyle name="Euro 40" xfId="172"/>
    <cellStyle name="Euro 41" xfId="173"/>
    <cellStyle name="Euro 42" xfId="174"/>
    <cellStyle name="Euro 43" xfId="175"/>
    <cellStyle name="Euro 44" xfId="176"/>
    <cellStyle name="Euro 45" xfId="177"/>
    <cellStyle name="Euro 46" xfId="178"/>
    <cellStyle name="Euro 47" xfId="179"/>
    <cellStyle name="Euro 48" xfId="180"/>
    <cellStyle name="Euro 49" xfId="181"/>
    <cellStyle name="Euro 5" xfId="182"/>
    <cellStyle name="Euro 50" xfId="183"/>
    <cellStyle name="Euro 51" xfId="184"/>
    <cellStyle name="Euro 52" xfId="185"/>
    <cellStyle name="Euro 53" xfId="186"/>
    <cellStyle name="Euro 54" xfId="187"/>
    <cellStyle name="Euro 55" xfId="188"/>
    <cellStyle name="Euro 56" xfId="189"/>
    <cellStyle name="Euro 57" xfId="190"/>
    <cellStyle name="Euro 58" xfId="191"/>
    <cellStyle name="Euro 59" xfId="192"/>
    <cellStyle name="Euro 6" xfId="193"/>
    <cellStyle name="Euro 60" xfId="194"/>
    <cellStyle name="Euro 61" xfId="195"/>
    <cellStyle name="Euro 62" xfId="196"/>
    <cellStyle name="Euro 63" xfId="197"/>
    <cellStyle name="Euro 64" xfId="198"/>
    <cellStyle name="Euro 65" xfId="199"/>
    <cellStyle name="Euro 66" xfId="200"/>
    <cellStyle name="Euro 67" xfId="201"/>
    <cellStyle name="Euro 68" xfId="202"/>
    <cellStyle name="Euro 69" xfId="203"/>
    <cellStyle name="Euro 7" xfId="204"/>
    <cellStyle name="Euro 70" xfId="205"/>
    <cellStyle name="Euro 71" xfId="206"/>
    <cellStyle name="Euro 71 2" xfId="207"/>
    <cellStyle name="Euro 71 3" xfId="208"/>
    <cellStyle name="Euro 72" xfId="209"/>
    <cellStyle name="Euro 73" xfId="210"/>
    <cellStyle name="Euro 8" xfId="211"/>
    <cellStyle name="Euro 9" xfId="212"/>
    <cellStyle name="Insatisfaisant 2" xfId="213"/>
    <cellStyle name="Insatisfaisant 2 2" xfId="214"/>
    <cellStyle name="Milliers 10" xfId="215"/>
    <cellStyle name="Milliers 10 2" xfId="216"/>
    <cellStyle name="Milliers 11" xfId="217"/>
    <cellStyle name="Milliers 11 2" xfId="218"/>
    <cellStyle name="Milliers 12" xfId="219"/>
    <cellStyle name="Milliers 12 2" xfId="220"/>
    <cellStyle name="Milliers 12 2 2" xfId="221"/>
    <cellStyle name="Milliers 12 3" xfId="222"/>
    <cellStyle name="Milliers 12 4" xfId="223"/>
    <cellStyle name="Milliers 12 5" xfId="224"/>
    <cellStyle name="Milliers 12 6" xfId="225"/>
    <cellStyle name="Milliers 13" xfId="226"/>
    <cellStyle name="Milliers 14" xfId="227"/>
    <cellStyle name="Milliers 15" xfId="228"/>
    <cellStyle name="Milliers 16" xfId="229"/>
    <cellStyle name="Milliers 2" xfId="230"/>
    <cellStyle name="Milliers 2 2" xfId="231"/>
    <cellStyle name="Milliers 2 2 2" xfId="232"/>
    <cellStyle name="Milliers 2 2 2 2" xfId="233"/>
    <cellStyle name="Milliers 2 2 3" xfId="234"/>
    <cellStyle name="Milliers 2 2 3 2" xfId="235"/>
    <cellStyle name="Milliers 2 2 4" xfId="236"/>
    <cellStyle name="Milliers 2 2 5" xfId="237"/>
    <cellStyle name="Milliers 2 3" xfId="238"/>
    <cellStyle name="Milliers 2 3 2" xfId="239"/>
    <cellStyle name="Milliers 2 3 2 2" xfId="240"/>
    <cellStyle name="Milliers 2 3 2 2 2" xfId="241"/>
    <cellStyle name="Milliers 2 3 2 3" xfId="242"/>
    <cellStyle name="Milliers 2 3 2 3 2" xfId="243"/>
    <cellStyle name="Milliers 2 3 2 4" xfId="244"/>
    <cellStyle name="Milliers 2 3 2 5" xfId="245"/>
    <cellStyle name="Milliers 2 3 3" xfId="246"/>
    <cellStyle name="Milliers 2 3 3 2" xfId="247"/>
    <cellStyle name="Milliers 2 3 4" xfId="248"/>
    <cellStyle name="Milliers 2 3 5" xfId="249"/>
    <cellStyle name="Milliers 2 3 5 2" xfId="250"/>
    <cellStyle name="Milliers 2 4" xfId="251"/>
    <cellStyle name="Milliers 2 5" xfId="252"/>
    <cellStyle name="Milliers 2 6" xfId="6"/>
    <cellStyle name="Milliers 2 6 2" xfId="253"/>
    <cellStyle name="Milliers 2 7" xfId="254"/>
    <cellStyle name="Milliers 2 7 2" xfId="255"/>
    <cellStyle name="Milliers 2 7 3" xfId="256"/>
    <cellStyle name="Milliers 2 7 4" xfId="257"/>
    <cellStyle name="Milliers 2 8" xfId="258"/>
    <cellStyle name="Milliers 3" xfId="259"/>
    <cellStyle name="Milliers 3 10" xfId="260"/>
    <cellStyle name="Milliers 3 2" xfId="261"/>
    <cellStyle name="Milliers 3 2 2" xfId="262"/>
    <cellStyle name="Milliers 3 2 2 2" xfId="263"/>
    <cellStyle name="Milliers 3 2 3" xfId="264"/>
    <cellStyle name="Milliers 3 2 3 2" xfId="265"/>
    <cellStyle name="Milliers 3 2 4" xfId="266"/>
    <cellStyle name="Milliers 3 2 5" xfId="267"/>
    <cellStyle name="Milliers 3 3" xfId="268"/>
    <cellStyle name="Milliers 3 3 2" xfId="269"/>
    <cellStyle name="Milliers 3 3 2 2" xfId="270"/>
    <cellStyle name="Milliers 3 3 3" xfId="271"/>
    <cellStyle name="Milliers 3 3 4" xfId="272"/>
    <cellStyle name="Milliers 3 4" xfId="273"/>
    <cellStyle name="Milliers 3 4 2" xfId="274"/>
    <cellStyle name="Milliers 3 5" xfId="275"/>
    <cellStyle name="Milliers 3 6" xfId="276"/>
    <cellStyle name="Milliers 4" xfId="277"/>
    <cellStyle name="Milliers 4 2" xfId="278"/>
    <cellStyle name="Milliers 4 2 2" xfId="279"/>
    <cellStyle name="Milliers 4 2 2 2" xfId="280"/>
    <cellStyle name="Milliers 4 2 3" xfId="281"/>
    <cellStyle name="Milliers 4 2 4" xfId="282"/>
    <cellStyle name="Milliers 4 2 5" xfId="283"/>
    <cellStyle name="Milliers 4 3" xfId="284"/>
    <cellStyle name="Milliers 4 4" xfId="285"/>
    <cellStyle name="Milliers 4 4 2" xfId="286"/>
    <cellStyle name="Milliers 4 5" xfId="287"/>
    <cellStyle name="Milliers 4 6" xfId="288"/>
    <cellStyle name="Milliers 4 6 2" xfId="289"/>
    <cellStyle name="Milliers 4 7" xfId="290"/>
    <cellStyle name="Milliers 4 8" xfId="291"/>
    <cellStyle name="Milliers 5" xfId="292"/>
    <cellStyle name="Milliers 5 2" xfId="293"/>
    <cellStyle name="Milliers 5 3" xfId="294"/>
    <cellStyle name="Milliers 5 4" xfId="295"/>
    <cellStyle name="Milliers 5 4 2" xfId="296"/>
    <cellStyle name="Milliers 5 5" xfId="297"/>
    <cellStyle name="Milliers 5 6" xfId="298"/>
    <cellStyle name="Milliers 5 7" xfId="299"/>
    <cellStyle name="Milliers 6" xfId="300"/>
    <cellStyle name="Milliers 6 2" xfId="301"/>
    <cellStyle name="Milliers 6 3" xfId="302"/>
    <cellStyle name="Milliers 7" xfId="303"/>
    <cellStyle name="Milliers 7 2" xfId="304"/>
    <cellStyle name="Milliers 7 2 2" xfId="305"/>
    <cellStyle name="Milliers 8" xfId="306"/>
    <cellStyle name="Milliers 9" xfId="307"/>
    <cellStyle name="Milliers 9 2" xfId="308"/>
    <cellStyle name="Milliers_ALMAADEN METRE VILLA EN COURE 2 (version 1)" xfId="4"/>
    <cellStyle name="Monétaire 2" xfId="309"/>
    <cellStyle name="Neutre 2" xfId="310"/>
    <cellStyle name="Neutre 2 2" xfId="311"/>
    <cellStyle name="Normal" xfId="0" builtinId="0"/>
    <cellStyle name="Normal 10" xfId="312"/>
    <cellStyle name="Normal 11" xfId="313"/>
    <cellStyle name="Normal 12" xfId="314"/>
    <cellStyle name="Normal 12 2" xfId="315"/>
    <cellStyle name="Normal 12 3" xfId="316"/>
    <cellStyle name="Normal 13" xfId="317"/>
    <cellStyle name="Normal 13 2" xfId="318"/>
    <cellStyle name="Normal 13 3" xfId="319"/>
    <cellStyle name="Normal 14" xfId="320"/>
    <cellStyle name="Normal 15" xfId="321"/>
    <cellStyle name="Normal 16" xfId="322"/>
    <cellStyle name="Normal 17" xfId="323"/>
    <cellStyle name="Normal 18" xfId="324"/>
    <cellStyle name="Normal 19" xfId="325"/>
    <cellStyle name="Normal 2" xfId="2"/>
    <cellStyle name="Normal 2 10" xfId="1"/>
    <cellStyle name="Normal 2 10 2" xfId="326"/>
    <cellStyle name="Normal 2 2" xfId="327"/>
    <cellStyle name="Normal 2 2 2" xfId="328"/>
    <cellStyle name="Normal 2 2 2 2" xfId="3"/>
    <cellStyle name="Normal 2 2 3" xfId="329"/>
    <cellStyle name="Normal 2 2 3 2" xfId="330"/>
    <cellStyle name="Normal 2 2 4" xfId="331"/>
    <cellStyle name="Normal 2 2 5" xfId="332"/>
    <cellStyle name="Normal 2 2 9" xfId="333"/>
    <cellStyle name="Normal 2 3" xfId="334"/>
    <cellStyle name="Normal 2 3 2 2" xfId="335"/>
    <cellStyle name="Normal 2 4" xfId="336"/>
    <cellStyle name="Normal 2 4 26" xfId="337"/>
    <cellStyle name="Normal 2 5" xfId="338"/>
    <cellStyle name="Normal 2_BAB GHMAT" xfId="339"/>
    <cellStyle name="Normal 20" xfId="340"/>
    <cellStyle name="Normal 21" xfId="341"/>
    <cellStyle name="Normal 22" xfId="342"/>
    <cellStyle name="Normal 23" xfId="343"/>
    <cellStyle name="Normal 24" xfId="344"/>
    <cellStyle name="Normal 25" xfId="345"/>
    <cellStyle name="Normal 26" xfId="346"/>
    <cellStyle name="Normal 27" xfId="347"/>
    <cellStyle name="Normal 28" xfId="348"/>
    <cellStyle name="Normal 29" xfId="349"/>
    <cellStyle name="Normal 3" xfId="350"/>
    <cellStyle name="Normal 3 11" xfId="351"/>
    <cellStyle name="Normal 3 2" xfId="352"/>
    <cellStyle name="Normal 3 2 2 2" xfId="353"/>
    <cellStyle name="Normal 3 2 2 3" xfId="354"/>
    <cellStyle name="Normal 3 3" xfId="355"/>
    <cellStyle name="Normal 3 3 2" xfId="356"/>
    <cellStyle name="Normal 3 4" xfId="357"/>
    <cellStyle name="Normal 3 5" xfId="358"/>
    <cellStyle name="Normal 3_BAB GHMAT" xfId="359"/>
    <cellStyle name="Normal 30" xfId="360"/>
    <cellStyle name="Normal 31" xfId="361"/>
    <cellStyle name="Normal 32" xfId="362"/>
    <cellStyle name="Normal 33" xfId="363"/>
    <cellStyle name="Normal 34" xfId="364"/>
    <cellStyle name="Normal 35" xfId="365"/>
    <cellStyle name="Normal 36" xfId="366"/>
    <cellStyle name="Normal 37" xfId="367"/>
    <cellStyle name="Normal 38" xfId="368"/>
    <cellStyle name="Normal 39" xfId="369"/>
    <cellStyle name="Normal 4" xfId="370"/>
    <cellStyle name="Normal 4 2 2" xfId="5"/>
    <cellStyle name="Normal 40" xfId="371"/>
    <cellStyle name="Normal 41" xfId="372"/>
    <cellStyle name="Normal 42" xfId="373"/>
    <cellStyle name="Normal 43" xfId="374"/>
    <cellStyle name="Normal 44" xfId="375"/>
    <cellStyle name="Normal 45" xfId="376"/>
    <cellStyle name="Normal 46" xfId="377"/>
    <cellStyle name="Normal 47" xfId="378"/>
    <cellStyle name="Normal 48" xfId="379"/>
    <cellStyle name="Normal 49" xfId="380"/>
    <cellStyle name="Normal 5" xfId="381"/>
    <cellStyle name="Normal 5 2" xfId="382"/>
    <cellStyle name="Normal 5_DECOMPTE 8 ET DERNIER" xfId="383"/>
    <cellStyle name="Normal 50" xfId="384"/>
    <cellStyle name="Normal 51" xfId="385"/>
    <cellStyle name="Normal 52" xfId="386"/>
    <cellStyle name="Normal 53" xfId="387"/>
    <cellStyle name="Normal 54" xfId="388"/>
    <cellStyle name="Normal 55" xfId="389"/>
    <cellStyle name="Normal 56" xfId="390"/>
    <cellStyle name="Normal 57" xfId="391"/>
    <cellStyle name="Normal 58" xfId="392"/>
    <cellStyle name="Normal 59" xfId="393"/>
    <cellStyle name="Normal 6" xfId="394"/>
    <cellStyle name="Normal 60" xfId="395"/>
    <cellStyle name="Normal 61" xfId="396"/>
    <cellStyle name="Normal 62" xfId="397"/>
    <cellStyle name="Normal 63" xfId="398"/>
    <cellStyle name="Normal 64" xfId="399"/>
    <cellStyle name="Normal 65" xfId="400"/>
    <cellStyle name="Normal 66" xfId="401"/>
    <cellStyle name="Normal 67" xfId="402"/>
    <cellStyle name="Normal 68" xfId="403"/>
    <cellStyle name="Normal 69" xfId="404"/>
    <cellStyle name="Normal 7" xfId="405"/>
    <cellStyle name="Normal 70" xfId="406"/>
    <cellStyle name="Normal 71" xfId="407"/>
    <cellStyle name="Normal 72" xfId="408"/>
    <cellStyle name="Normal 73" xfId="409"/>
    <cellStyle name="Normal 73 3" xfId="410"/>
    <cellStyle name="Normal 74" xfId="411"/>
    <cellStyle name="Normal 75" xfId="412"/>
    <cellStyle name="Normal 75 2" xfId="413"/>
    <cellStyle name="Normal 75 2 2" xfId="414"/>
    <cellStyle name="Normal 76" xfId="415"/>
    <cellStyle name="Normal 77" xfId="416"/>
    <cellStyle name="Normal 78" xfId="417"/>
    <cellStyle name="Normal 79" xfId="418"/>
    <cellStyle name="Normal 8" xfId="419"/>
    <cellStyle name="Normal 8 2" xfId="420"/>
    <cellStyle name="Normal 80" xfId="421"/>
    <cellStyle name="Normal 81" xfId="422"/>
    <cellStyle name="Normal 82" xfId="423"/>
    <cellStyle name="Normal 83" xfId="424"/>
    <cellStyle name="Normal 83 2" xfId="425"/>
    <cellStyle name="Normal 83 3" xfId="426"/>
    <cellStyle name="Normal 84" xfId="427"/>
    <cellStyle name="Normal 85" xfId="428"/>
    <cellStyle name="Normal 86" xfId="429"/>
    <cellStyle name="Normal 87" xfId="430"/>
    <cellStyle name="Normal 88" xfId="431"/>
    <cellStyle name="Normal 89" xfId="432"/>
    <cellStyle name="Normal 89 2" xfId="433"/>
    <cellStyle name="Normal 9" xfId="434"/>
    <cellStyle name="Normal 91" xfId="435"/>
    <cellStyle name="Note" xfId="436"/>
    <cellStyle name="Pourcentage 2" xfId="437"/>
    <cellStyle name="Pourcentage 3" xfId="438"/>
    <cellStyle name="Pourcentage 3 2" xfId="439"/>
    <cellStyle name="Pourcentage 4" xfId="440"/>
    <cellStyle name="Pourcentage 5" xfId="441"/>
    <cellStyle name="Satisfaisant 2" xfId="442"/>
    <cellStyle name="Satisfaisant 2 2" xfId="443"/>
    <cellStyle name="Sortie 2" xfId="444"/>
    <cellStyle name="Sortie 2 10" xfId="445"/>
    <cellStyle name="Sortie 2 10 2" xfId="446"/>
    <cellStyle name="Sortie 2 11" xfId="447"/>
    <cellStyle name="Sortie 2 11 2" xfId="448"/>
    <cellStyle name="Sortie 2 12" xfId="449"/>
    <cellStyle name="Sortie 2 12 2" xfId="450"/>
    <cellStyle name="Sortie 2 13" xfId="451"/>
    <cellStyle name="Sortie 2 13 2" xfId="452"/>
    <cellStyle name="Sortie 2 14" xfId="453"/>
    <cellStyle name="Sortie 2 2" xfId="454"/>
    <cellStyle name="Sortie 2 2 2" xfId="455"/>
    <cellStyle name="Sortie 2 3" xfId="456"/>
    <cellStyle name="Sortie 2 3 2" xfId="457"/>
    <cellStyle name="Sortie 2 4" xfId="458"/>
    <cellStyle name="Sortie 2 4 2" xfId="459"/>
    <cellStyle name="Sortie 2 5" xfId="460"/>
    <cellStyle name="Sortie 2 5 2" xfId="461"/>
    <cellStyle name="Sortie 2 6" xfId="462"/>
    <cellStyle name="Sortie 2 6 2" xfId="463"/>
    <cellStyle name="Sortie 2 7" xfId="464"/>
    <cellStyle name="Sortie 2 7 2" xfId="465"/>
    <cellStyle name="Sortie 2 8" xfId="466"/>
    <cellStyle name="Sortie 2 8 2" xfId="467"/>
    <cellStyle name="Sortie 2 9" xfId="468"/>
    <cellStyle name="Sortie 2 9 2" xfId="469"/>
    <cellStyle name="Texte explicatif 2" xfId="470"/>
    <cellStyle name="Texte explicatif 2 2" xfId="471"/>
    <cellStyle name="Titre 2" xfId="472"/>
    <cellStyle name="Titre 2 2" xfId="473"/>
    <cellStyle name="Titre 1 2" xfId="474"/>
    <cellStyle name="Titre 1 2 10" xfId="475"/>
    <cellStyle name="Titre 1 2 10 2" xfId="476"/>
    <cellStyle name="Titre 1 2 11" xfId="477"/>
    <cellStyle name="Titre 1 2 11 2" xfId="478"/>
    <cellStyle name="Titre 1 2 12" xfId="479"/>
    <cellStyle name="Titre 1 2 12 2" xfId="480"/>
    <cellStyle name="Titre 1 2 13" xfId="481"/>
    <cellStyle name="Titre 1 2 13 2" xfId="482"/>
    <cellStyle name="Titre 1 2 14" xfId="483"/>
    <cellStyle name="Titre 1 2 14 2" xfId="484"/>
    <cellStyle name="Titre 1 2 15" xfId="485"/>
    <cellStyle name="Titre 1 2 2" xfId="486"/>
    <cellStyle name="Titre 1 2 2 2" xfId="487"/>
    <cellStyle name="Titre 1 2 2 2 2" xfId="488"/>
    <cellStyle name="Titre 1 2 2 3" xfId="489"/>
    <cellStyle name="Titre 1 2 2 3 2" xfId="490"/>
    <cellStyle name="Titre 1 2 2 4" xfId="491"/>
    <cellStyle name="Titre 1 2 2 4 2" xfId="492"/>
    <cellStyle name="Titre 1 2 2 5" xfId="493"/>
    <cellStyle name="Titre 1 2 2 5 2" xfId="494"/>
    <cellStyle name="Titre 1 2 2 6" xfId="495"/>
    <cellStyle name="Titre 1 2 2 6 2" xfId="496"/>
    <cellStyle name="Titre 1 2 2 7" xfId="497"/>
    <cellStyle name="Titre 1 2 2 7 2" xfId="498"/>
    <cellStyle name="Titre 1 2 2 8" xfId="499"/>
    <cellStyle name="Titre 1 2 3" xfId="500"/>
    <cellStyle name="Titre 1 2 3 2" xfId="501"/>
    <cellStyle name="Titre 1 2 4" xfId="502"/>
    <cellStyle name="Titre 1 2 4 2" xfId="503"/>
    <cellStyle name="Titre 1 2 5" xfId="504"/>
    <cellStyle name="Titre 1 2 5 2" xfId="505"/>
    <cellStyle name="Titre 1 2 6" xfId="506"/>
    <cellStyle name="Titre 1 2 6 2" xfId="507"/>
    <cellStyle name="Titre 1 2 7" xfId="508"/>
    <cellStyle name="Titre 1 2 7 2" xfId="509"/>
    <cellStyle name="Titre 1 2 8" xfId="510"/>
    <cellStyle name="Titre 1 2 8 2" xfId="511"/>
    <cellStyle name="Titre 1 2 9" xfId="512"/>
    <cellStyle name="Titre 1 2 9 2" xfId="513"/>
    <cellStyle name="Titre 2 2" xfId="514"/>
    <cellStyle name="Titre 2 2 10" xfId="515"/>
    <cellStyle name="Titre 2 2 10 2" xfId="516"/>
    <cellStyle name="Titre 2 2 11" xfId="517"/>
    <cellStyle name="Titre 2 2 11 2" xfId="518"/>
    <cellStyle name="Titre 2 2 12" xfId="519"/>
    <cellStyle name="Titre 2 2 12 2" xfId="520"/>
    <cellStyle name="Titre 2 2 13" xfId="521"/>
    <cellStyle name="Titre 2 2 13 2" xfId="522"/>
    <cellStyle name="Titre 2 2 14" xfId="523"/>
    <cellStyle name="Titre 2 2 14 2" xfId="524"/>
    <cellStyle name="Titre 2 2 15" xfId="525"/>
    <cellStyle name="Titre 2 2 2" xfId="526"/>
    <cellStyle name="Titre 2 2 2 2" xfId="527"/>
    <cellStyle name="Titre 2 2 2 2 2" xfId="528"/>
    <cellStyle name="Titre 2 2 2 3" xfId="529"/>
    <cellStyle name="Titre 2 2 2 3 2" xfId="530"/>
    <cellStyle name="Titre 2 2 2 4" xfId="531"/>
    <cellStyle name="Titre 2 2 2 4 2" xfId="532"/>
    <cellStyle name="Titre 2 2 2 5" xfId="533"/>
    <cellStyle name="Titre 2 2 2 5 2" xfId="534"/>
    <cellStyle name="Titre 2 2 2 6" xfId="535"/>
    <cellStyle name="Titre 2 2 2 6 2" xfId="536"/>
    <cellStyle name="Titre 2 2 2 7" xfId="537"/>
    <cellStyle name="Titre 2 2 3" xfId="538"/>
    <cellStyle name="Titre 2 2 3 2" xfId="539"/>
    <cellStyle name="Titre 2 2 4" xfId="540"/>
    <cellStyle name="Titre 2 2 4 2" xfId="541"/>
    <cellStyle name="Titre 2 2 5" xfId="542"/>
    <cellStyle name="Titre 2 2 5 2" xfId="543"/>
    <cellStyle name="Titre 2 2 6" xfId="544"/>
    <cellStyle name="Titre 2 2 6 2" xfId="545"/>
    <cellStyle name="Titre 2 2 7" xfId="546"/>
    <cellStyle name="Titre 2 2 7 2" xfId="547"/>
    <cellStyle name="Titre 2 2 8" xfId="548"/>
    <cellStyle name="Titre 2 2 8 2" xfId="549"/>
    <cellStyle name="Titre 2 2 9" xfId="550"/>
    <cellStyle name="Titre 2 2 9 2" xfId="551"/>
    <cellStyle name="Titre 3 2" xfId="552"/>
    <cellStyle name="Titre 3 2 10" xfId="553"/>
    <cellStyle name="Titre 3 2 10 2" xfId="554"/>
    <cellStyle name="Titre 3 2 11" xfId="555"/>
    <cellStyle name="Titre 3 2 11 2" xfId="556"/>
    <cellStyle name="Titre 3 2 12" xfId="557"/>
    <cellStyle name="Titre 3 2 12 2" xfId="558"/>
    <cellStyle name="Titre 3 2 13" xfId="559"/>
    <cellStyle name="Titre 3 2 13 2" xfId="560"/>
    <cellStyle name="Titre 3 2 14" xfId="561"/>
    <cellStyle name="Titre 3 2 2" xfId="562"/>
    <cellStyle name="Titre 3 2 2 2" xfId="563"/>
    <cellStyle name="Titre 3 2 3" xfId="564"/>
    <cellStyle name="Titre 3 2 3 2" xfId="565"/>
    <cellStyle name="Titre 3 2 4" xfId="566"/>
    <cellStyle name="Titre 3 2 4 2" xfId="567"/>
    <cellStyle name="Titre 3 2 5" xfId="568"/>
    <cellStyle name="Titre 3 2 5 2" xfId="569"/>
    <cellStyle name="Titre 3 2 6" xfId="570"/>
    <cellStyle name="Titre 3 2 6 2" xfId="571"/>
    <cellStyle name="Titre 3 2 7" xfId="572"/>
    <cellStyle name="Titre 3 2 7 2" xfId="573"/>
    <cellStyle name="Titre 3 2 8" xfId="574"/>
    <cellStyle name="Titre 3 2 8 2" xfId="575"/>
    <cellStyle name="Titre 3 2 9" xfId="576"/>
    <cellStyle name="Titre 3 2 9 2" xfId="577"/>
    <cellStyle name="Titre 4 2" xfId="578"/>
    <cellStyle name="Titre 4 2 2" xfId="579"/>
    <cellStyle name="Total 2" xfId="580"/>
    <cellStyle name="Total 2 10" xfId="581"/>
    <cellStyle name="Total 2 10 2" xfId="582"/>
    <cellStyle name="Total 2 10 2 2" xfId="583"/>
    <cellStyle name="Total 2 10 3" xfId="584"/>
    <cellStyle name="Total 2 11" xfId="585"/>
    <cellStyle name="Total 2 11 2" xfId="586"/>
    <cellStyle name="Total 2 11 2 2" xfId="587"/>
    <cellStyle name="Total 2 11 3" xfId="588"/>
    <cellStyle name="Total 2 12" xfId="589"/>
    <cellStyle name="Total 2 12 2" xfId="590"/>
    <cellStyle name="Total 2 12 2 2" xfId="591"/>
    <cellStyle name="Total 2 12 3" xfId="592"/>
    <cellStyle name="Total 2 13" xfId="593"/>
    <cellStyle name="Total 2 13 2" xfId="594"/>
    <cellStyle name="Total 2 13 2 2" xfId="595"/>
    <cellStyle name="Total 2 13 3" xfId="596"/>
    <cellStyle name="Total 2 14" xfId="597"/>
    <cellStyle name="Total 2 14 2" xfId="598"/>
    <cellStyle name="Total 2 15" xfId="599"/>
    <cellStyle name="Total 2 2" xfId="600"/>
    <cellStyle name="Total 2 2 2" xfId="601"/>
    <cellStyle name="Total 2 2 2 2" xfId="602"/>
    <cellStyle name="Total 2 2 3" xfId="603"/>
    <cellStyle name="Total 2 3" xfId="604"/>
    <cellStyle name="Total 2 3 2" xfId="605"/>
    <cellStyle name="Total 2 3 2 2" xfId="606"/>
    <cellStyle name="Total 2 3 3" xfId="607"/>
    <cellStyle name="Total 2 4" xfId="608"/>
    <cellStyle name="Total 2 4 2" xfId="609"/>
    <cellStyle name="Total 2 4 2 2" xfId="610"/>
    <cellStyle name="Total 2 4 3" xfId="611"/>
    <cellStyle name="Total 2 5" xfId="612"/>
    <cellStyle name="Total 2 5 2" xfId="613"/>
    <cellStyle name="Total 2 5 2 2" xfId="614"/>
    <cellStyle name="Total 2 5 3" xfId="615"/>
    <cellStyle name="Total 2 6" xfId="616"/>
    <cellStyle name="Total 2 6 2" xfId="617"/>
    <cellStyle name="Total 2 6 2 2" xfId="618"/>
    <cellStyle name="Total 2 6 3" xfId="619"/>
    <cellStyle name="Total 2 7" xfId="620"/>
    <cellStyle name="Total 2 7 2" xfId="621"/>
    <cellStyle name="Total 2 7 2 2" xfId="622"/>
    <cellStyle name="Total 2 7 3" xfId="623"/>
    <cellStyle name="Total 2 8" xfId="624"/>
    <cellStyle name="Total 2 8 2" xfId="625"/>
    <cellStyle name="Total 2 8 2 2" xfId="626"/>
    <cellStyle name="Total 2 8 3" xfId="627"/>
    <cellStyle name="Total 2 9" xfId="628"/>
    <cellStyle name="Total 2 9 2" xfId="629"/>
    <cellStyle name="Total 2 9 2 2" xfId="630"/>
    <cellStyle name="Total 2 9 3" xfId="631"/>
    <cellStyle name="Vérification 2" xfId="632"/>
    <cellStyle name="Vérification 2 2" xfId="63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view="pageBreakPreview" topLeftCell="A26" zoomScale="80" zoomScaleNormal="100" zoomScaleSheetLayoutView="80" workbookViewId="0">
      <selection activeCell="E33" sqref="E5:E33"/>
    </sheetView>
  </sheetViews>
  <sheetFormatPr baseColWidth="10" defaultColWidth="9.140625" defaultRowHeight="15"/>
  <cols>
    <col min="1" max="1" width="18.140625" customWidth="1"/>
    <col min="2" max="2" width="77.28515625" customWidth="1"/>
    <col min="3" max="3" width="19.5703125" customWidth="1"/>
    <col min="4" max="4" width="22.7109375" style="16" customWidth="1"/>
    <col min="5" max="5" width="23.85546875" customWidth="1"/>
    <col min="6" max="6" width="33.28515625" customWidth="1"/>
    <col min="8" max="8" width="14.7109375" bestFit="1" customWidth="1"/>
  </cols>
  <sheetData>
    <row r="1" spans="1:6" ht="41.25" customHeight="1">
      <c r="A1" s="24" t="s">
        <v>8</v>
      </c>
      <c r="B1" s="24"/>
      <c r="C1" s="24"/>
      <c r="D1" s="24"/>
      <c r="E1" s="24"/>
      <c r="F1" s="24"/>
    </row>
    <row r="2" spans="1:6" ht="135" customHeight="1">
      <c r="A2" s="23" t="s">
        <v>42</v>
      </c>
      <c r="B2" s="23"/>
      <c r="C2" s="23"/>
      <c r="D2" s="23"/>
      <c r="E2" s="23"/>
      <c r="F2" s="23"/>
    </row>
    <row r="3" spans="1:6" ht="27" customHeight="1" thickBot="1">
      <c r="A3" s="25"/>
      <c r="B3" s="25"/>
      <c r="C3" s="25"/>
      <c r="D3" s="25"/>
      <c r="E3" s="25"/>
      <c r="F3" s="25"/>
    </row>
    <row r="4" spans="1:6" ht="63.75" customHeight="1" thickTop="1" thickBot="1">
      <c r="A4" s="5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9</v>
      </c>
    </row>
    <row r="5" spans="1:6" ht="45" customHeight="1" thickBot="1">
      <c r="A5" s="8">
        <v>1</v>
      </c>
      <c r="B5" s="9" t="s">
        <v>10</v>
      </c>
      <c r="C5" s="9" t="s">
        <v>11</v>
      </c>
      <c r="D5" s="14">
        <v>40</v>
      </c>
      <c r="E5" s="11"/>
      <c r="F5" s="10">
        <f>+D5*E5</f>
        <v>0</v>
      </c>
    </row>
    <row r="6" spans="1:6" ht="45" customHeight="1" thickBot="1">
      <c r="A6" s="8">
        <v>2</v>
      </c>
      <c r="B6" s="9" t="s">
        <v>12</v>
      </c>
      <c r="C6" s="9" t="s">
        <v>11</v>
      </c>
      <c r="D6" s="14">
        <v>30</v>
      </c>
      <c r="E6" s="11"/>
      <c r="F6" s="10">
        <f t="shared" ref="F6:F33" si="0">+D6*E6</f>
        <v>0</v>
      </c>
    </row>
    <row r="7" spans="1:6" ht="45" customHeight="1" thickBot="1">
      <c r="A7" s="8">
        <v>3</v>
      </c>
      <c r="B7" s="9" t="s">
        <v>19</v>
      </c>
      <c r="C7" s="9" t="s">
        <v>11</v>
      </c>
      <c r="D7" s="14">
        <v>40</v>
      </c>
      <c r="E7" s="11"/>
      <c r="F7" s="10">
        <f t="shared" si="0"/>
        <v>0</v>
      </c>
    </row>
    <row r="8" spans="1:6" ht="45" customHeight="1" thickBot="1">
      <c r="A8" s="8">
        <v>4</v>
      </c>
      <c r="B8" s="9" t="s">
        <v>15</v>
      </c>
      <c r="C8" s="9" t="s">
        <v>11</v>
      </c>
      <c r="D8" s="14">
        <v>14</v>
      </c>
      <c r="E8" s="11"/>
      <c r="F8" s="10">
        <f t="shared" si="0"/>
        <v>0</v>
      </c>
    </row>
    <row r="9" spans="1:6" ht="45" customHeight="1" thickBot="1">
      <c r="A9" s="8">
        <v>5</v>
      </c>
      <c r="B9" s="9" t="s">
        <v>20</v>
      </c>
      <c r="C9" s="9" t="s">
        <v>11</v>
      </c>
      <c r="D9" s="14">
        <v>14</v>
      </c>
      <c r="E9" s="11"/>
      <c r="F9" s="10">
        <f t="shared" si="0"/>
        <v>0</v>
      </c>
    </row>
    <row r="10" spans="1:6" ht="45" customHeight="1" thickBot="1">
      <c r="A10" s="8">
        <v>6</v>
      </c>
      <c r="B10" s="9" t="s">
        <v>13</v>
      </c>
      <c r="C10" s="9" t="s">
        <v>11</v>
      </c>
      <c r="D10" s="14">
        <v>10</v>
      </c>
      <c r="E10" s="11"/>
      <c r="F10" s="10">
        <f t="shared" si="0"/>
        <v>0</v>
      </c>
    </row>
    <row r="11" spans="1:6" ht="45" customHeight="1" thickBot="1">
      <c r="A11" s="8">
        <v>7</v>
      </c>
      <c r="B11" s="9" t="s">
        <v>14</v>
      </c>
      <c r="C11" s="9" t="s">
        <v>11</v>
      </c>
      <c r="D11" s="14">
        <v>168</v>
      </c>
      <c r="E11" s="11"/>
      <c r="F11" s="10">
        <f t="shared" si="0"/>
        <v>0</v>
      </c>
    </row>
    <row r="12" spans="1:6" ht="45" customHeight="1" thickBot="1">
      <c r="A12" s="8">
        <v>8</v>
      </c>
      <c r="B12" s="9" t="s">
        <v>41</v>
      </c>
      <c r="C12" s="9" t="s">
        <v>17</v>
      </c>
      <c r="D12" s="14">
        <v>168</v>
      </c>
      <c r="E12" s="11"/>
      <c r="F12" s="10">
        <f t="shared" si="0"/>
        <v>0</v>
      </c>
    </row>
    <row r="13" spans="1:6" ht="55.5" customHeight="1" thickBot="1">
      <c r="A13" s="8">
        <v>9</v>
      </c>
      <c r="B13" s="9" t="s">
        <v>21</v>
      </c>
      <c r="C13" s="9" t="s">
        <v>11</v>
      </c>
      <c r="D13" s="14">
        <v>10</v>
      </c>
      <c r="E13" s="11"/>
      <c r="F13" s="10">
        <f t="shared" si="0"/>
        <v>0</v>
      </c>
    </row>
    <row r="14" spans="1:6" ht="45" customHeight="1" thickBot="1">
      <c r="A14" s="8">
        <v>10</v>
      </c>
      <c r="B14" s="9" t="s">
        <v>22</v>
      </c>
      <c r="C14" s="9" t="s">
        <v>11</v>
      </c>
      <c r="D14" s="14">
        <v>4</v>
      </c>
      <c r="E14" s="12"/>
      <c r="F14" s="10">
        <f t="shared" si="0"/>
        <v>0</v>
      </c>
    </row>
    <row r="15" spans="1:6" ht="45" customHeight="1" thickBot="1">
      <c r="A15" s="8">
        <v>11</v>
      </c>
      <c r="B15" s="9" t="s">
        <v>23</v>
      </c>
      <c r="C15" s="9" t="s">
        <v>11</v>
      </c>
      <c r="D15" s="14">
        <v>22</v>
      </c>
      <c r="E15" s="11"/>
      <c r="F15" s="10">
        <f t="shared" si="0"/>
        <v>0</v>
      </c>
    </row>
    <row r="16" spans="1:6" ht="45" customHeight="1" thickBot="1">
      <c r="A16" s="8">
        <v>12</v>
      </c>
      <c r="B16" s="9" t="s">
        <v>24</v>
      </c>
      <c r="C16" s="9" t="s">
        <v>11</v>
      </c>
      <c r="D16" s="14">
        <v>4</v>
      </c>
      <c r="E16" s="11"/>
      <c r="F16" s="10">
        <f t="shared" si="0"/>
        <v>0</v>
      </c>
    </row>
    <row r="17" spans="1:6" ht="45" customHeight="1" thickBot="1">
      <c r="A17" s="8">
        <v>13</v>
      </c>
      <c r="B17" s="9" t="s">
        <v>25</v>
      </c>
      <c r="C17" s="9" t="s">
        <v>11</v>
      </c>
      <c r="D17" s="14">
        <v>4</v>
      </c>
      <c r="E17" s="11"/>
      <c r="F17" s="10">
        <f t="shared" si="0"/>
        <v>0</v>
      </c>
    </row>
    <row r="18" spans="1:6" ht="53.25" customHeight="1" thickBot="1">
      <c r="A18" s="8">
        <v>14</v>
      </c>
      <c r="B18" s="9" t="s">
        <v>26</v>
      </c>
      <c r="C18" s="9" t="s">
        <v>11</v>
      </c>
      <c r="D18" s="14">
        <v>4</v>
      </c>
      <c r="E18" s="11"/>
      <c r="F18" s="10">
        <f t="shared" si="0"/>
        <v>0</v>
      </c>
    </row>
    <row r="19" spans="1:6" ht="45" customHeight="1" thickBot="1">
      <c r="A19" s="8">
        <v>15</v>
      </c>
      <c r="B19" s="9" t="s">
        <v>27</v>
      </c>
      <c r="C19" s="9" t="s">
        <v>11</v>
      </c>
      <c r="D19" s="14">
        <v>14</v>
      </c>
      <c r="E19" s="11"/>
      <c r="F19" s="10">
        <f t="shared" si="0"/>
        <v>0</v>
      </c>
    </row>
    <row r="20" spans="1:6" ht="45" customHeight="1" thickBot="1">
      <c r="A20" s="8">
        <v>16</v>
      </c>
      <c r="B20" s="9" t="s">
        <v>28</v>
      </c>
      <c r="C20" s="9" t="s">
        <v>11</v>
      </c>
      <c r="D20" s="14">
        <v>4</v>
      </c>
      <c r="E20" s="11"/>
      <c r="F20" s="10">
        <f t="shared" si="0"/>
        <v>0</v>
      </c>
    </row>
    <row r="21" spans="1:6" ht="75.75" customHeight="1" thickBot="1">
      <c r="A21" s="4">
        <v>17</v>
      </c>
      <c r="B21" s="3" t="s">
        <v>29</v>
      </c>
      <c r="C21" s="3" t="s">
        <v>11</v>
      </c>
      <c r="D21" s="15">
        <v>14</v>
      </c>
      <c r="E21" s="13"/>
      <c r="F21" s="10">
        <f t="shared" si="0"/>
        <v>0</v>
      </c>
    </row>
    <row r="22" spans="1:6" ht="59.25" customHeight="1" thickBot="1">
      <c r="A22" s="8">
        <v>18</v>
      </c>
      <c r="B22" s="9" t="s">
        <v>30</v>
      </c>
      <c r="C22" s="9" t="s">
        <v>11</v>
      </c>
      <c r="D22" s="14">
        <v>14</v>
      </c>
      <c r="E22" s="11"/>
      <c r="F22" s="10">
        <f t="shared" si="0"/>
        <v>0</v>
      </c>
    </row>
    <row r="23" spans="1:6" ht="68.25" customHeight="1" thickBot="1">
      <c r="A23" s="8">
        <v>19</v>
      </c>
      <c r="B23" s="9" t="s">
        <v>31</v>
      </c>
      <c r="C23" s="9" t="s">
        <v>11</v>
      </c>
      <c r="D23" s="14">
        <v>4</v>
      </c>
      <c r="E23" s="11"/>
      <c r="F23" s="10">
        <f t="shared" si="0"/>
        <v>0</v>
      </c>
    </row>
    <row r="24" spans="1:6" ht="57" customHeight="1" thickBot="1">
      <c r="A24" s="8">
        <v>20</v>
      </c>
      <c r="B24" s="9" t="s">
        <v>32</v>
      </c>
      <c r="C24" s="9" t="s">
        <v>11</v>
      </c>
      <c r="D24" s="14">
        <v>22</v>
      </c>
      <c r="E24" s="11"/>
      <c r="F24" s="10">
        <f t="shared" si="0"/>
        <v>0</v>
      </c>
    </row>
    <row r="25" spans="1:6" ht="51.75" customHeight="1" thickBot="1">
      <c r="A25" s="8">
        <v>21</v>
      </c>
      <c r="B25" s="9" t="s">
        <v>33</v>
      </c>
      <c r="C25" s="9" t="s">
        <v>11</v>
      </c>
      <c r="D25" s="14">
        <v>84</v>
      </c>
      <c r="E25" s="11"/>
      <c r="F25" s="10">
        <f t="shared" si="0"/>
        <v>0</v>
      </c>
    </row>
    <row r="26" spans="1:6" ht="45" customHeight="1" thickBot="1">
      <c r="A26" s="8">
        <v>22</v>
      </c>
      <c r="B26" s="9" t="s">
        <v>34</v>
      </c>
      <c r="C26" s="9" t="s">
        <v>11</v>
      </c>
      <c r="D26" s="14">
        <v>4</v>
      </c>
      <c r="E26" s="11"/>
      <c r="F26" s="10">
        <f t="shared" si="0"/>
        <v>0</v>
      </c>
    </row>
    <row r="27" spans="1:6" ht="45" customHeight="1" thickBot="1">
      <c r="A27" s="8">
        <v>23</v>
      </c>
      <c r="B27" s="9" t="s">
        <v>38</v>
      </c>
      <c r="C27" s="9" t="s">
        <v>11</v>
      </c>
      <c r="D27" s="14">
        <v>40</v>
      </c>
      <c r="E27" s="11"/>
      <c r="F27" s="10">
        <f t="shared" si="0"/>
        <v>0</v>
      </c>
    </row>
    <row r="28" spans="1:6" ht="45" customHeight="1" thickBot="1">
      <c r="A28" s="8">
        <v>24</v>
      </c>
      <c r="B28" s="9" t="s">
        <v>39</v>
      </c>
      <c r="C28" s="9" t="s">
        <v>11</v>
      </c>
      <c r="D28" s="14">
        <v>40</v>
      </c>
      <c r="E28" s="11"/>
      <c r="F28" s="10">
        <f t="shared" si="0"/>
        <v>0</v>
      </c>
    </row>
    <row r="29" spans="1:6" ht="51" customHeight="1" thickBot="1">
      <c r="A29" s="8">
        <v>25</v>
      </c>
      <c r="B29" s="9" t="s">
        <v>35</v>
      </c>
      <c r="C29" s="9" t="s">
        <v>11</v>
      </c>
      <c r="D29" s="14">
        <v>4</v>
      </c>
      <c r="E29" s="11"/>
      <c r="F29" s="10">
        <f t="shared" si="0"/>
        <v>0</v>
      </c>
    </row>
    <row r="30" spans="1:6" ht="56.25" customHeight="1" thickBot="1">
      <c r="A30" s="8">
        <v>26</v>
      </c>
      <c r="B30" s="9" t="s">
        <v>36</v>
      </c>
      <c r="C30" s="9" t="s">
        <v>11</v>
      </c>
      <c r="D30" s="14">
        <v>22</v>
      </c>
      <c r="E30" s="12"/>
      <c r="F30" s="10">
        <f t="shared" si="0"/>
        <v>0</v>
      </c>
    </row>
    <row r="31" spans="1:6" ht="54" customHeight="1" thickBot="1">
      <c r="A31" s="8">
        <v>27</v>
      </c>
      <c r="B31" s="9" t="s">
        <v>37</v>
      </c>
      <c r="C31" s="9" t="s">
        <v>11</v>
      </c>
      <c r="D31" s="14">
        <v>4</v>
      </c>
      <c r="E31" s="11"/>
      <c r="F31" s="10">
        <f t="shared" si="0"/>
        <v>0</v>
      </c>
    </row>
    <row r="32" spans="1:6" ht="59.25" customHeight="1" thickBot="1">
      <c r="A32" s="8">
        <v>28</v>
      </c>
      <c r="B32" s="9" t="s">
        <v>16</v>
      </c>
      <c r="C32" s="9" t="s">
        <v>11</v>
      </c>
      <c r="D32" s="14">
        <v>14</v>
      </c>
      <c r="E32" s="11"/>
      <c r="F32" s="10">
        <f t="shared" si="0"/>
        <v>0</v>
      </c>
    </row>
    <row r="33" spans="1:8" ht="45" customHeight="1" thickBot="1">
      <c r="A33" s="8">
        <v>29</v>
      </c>
      <c r="B33" s="9" t="s">
        <v>18</v>
      </c>
      <c r="C33" s="9" t="s">
        <v>40</v>
      </c>
      <c r="D33" s="14">
        <v>2</v>
      </c>
      <c r="E33" s="11"/>
      <c r="F33" s="10">
        <f t="shared" si="0"/>
        <v>0</v>
      </c>
    </row>
    <row r="34" spans="1:8" ht="38.25" customHeight="1" thickBot="1">
      <c r="A34" s="17" t="s">
        <v>5</v>
      </c>
      <c r="B34" s="18"/>
      <c r="C34" s="18"/>
      <c r="D34" s="18"/>
      <c r="E34" s="19"/>
      <c r="F34" s="7">
        <f>SUM(F5:F33)</f>
        <v>0</v>
      </c>
    </row>
    <row r="35" spans="1:8" ht="33" customHeight="1" thickTop="1" thickBot="1">
      <c r="A35" s="20" t="s">
        <v>6</v>
      </c>
      <c r="B35" s="21"/>
      <c r="C35" s="21"/>
      <c r="D35" s="21"/>
      <c r="E35" s="22"/>
      <c r="F35" s="2">
        <f>ROUND(20%*F34,2)</f>
        <v>0</v>
      </c>
    </row>
    <row r="36" spans="1:8" ht="38.25" customHeight="1" thickTop="1" thickBot="1">
      <c r="A36" s="20" t="s">
        <v>7</v>
      </c>
      <c r="B36" s="21"/>
      <c r="C36" s="21"/>
      <c r="D36" s="21"/>
      <c r="E36" s="22"/>
      <c r="F36" s="2">
        <f>SUM(F34:F35)</f>
        <v>0</v>
      </c>
      <c r="H36" s="1">
        <f>F36*0.02</f>
        <v>0</v>
      </c>
    </row>
    <row r="37" spans="1:8" ht="15.75" thickTop="1"/>
  </sheetData>
  <mergeCells count="6">
    <mergeCell ref="A34:E34"/>
    <mergeCell ref="A35:E35"/>
    <mergeCell ref="A36:E36"/>
    <mergeCell ref="A2:F2"/>
    <mergeCell ref="A1:F1"/>
    <mergeCell ref="A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portrait" r:id="rId1"/>
  <rowBreaks count="1" manualBreakCount="1">
    <brk id="4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2026-07-27T09:13:13Z</dcterms:modified>
</cp:coreProperties>
</file>