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GEP\12- AO\2026\PPCI\Ti 03-2026-CFR Idhammou taourirt\DAO final\"/>
    </mc:Choice>
  </mc:AlternateContent>
  <bookViews>
    <workbookView xWindow="0" yWindow="0" windowWidth="28800" windowHeight="11835"/>
  </bookViews>
  <sheets>
    <sheet name="Feuil3 (2)" sheetId="4" r:id="rId1"/>
  </sheets>
  <definedNames>
    <definedName name="_xlnm.Print_Area" localSheetId="0">'Feuil3 (2)'!$A$1:$F$49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4" l="1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17" i="4"/>
  <c r="A18" i="4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F42" i="4" l="1"/>
  <c r="F43" i="4" s="1"/>
  <c r="F44" i="4" l="1"/>
</calcChain>
</file>

<file path=xl/sharedStrings.xml><?xml version="1.0" encoding="utf-8"?>
<sst xmlns="http://schemas.openxmlformats.org/spreadsheetml/2006/main" count="70" uniqueCount="51">
  <si>
    <t>Prix unitaire</t>
  </si>
  <si>
    <t>U</t>
  </si>
  <si>
    <t>Total TTC</t>
  </si>
  <si>
    <t>Désignation des prestations</t>
  </si>
  <si>
    <t>Qté</t>
  </si>
  <si>
    <t>Prix Total</t>
  </si>
  <si>
    <t>Total Hors TVA</t>
  </si>
  <si>
    <t>Taux TVA (20 %)</t>
  </si>
  <si>
    <t>ML</t>
  </si>
  <si>
    <t>M3</t>
  </si>
  <si>
    <t>M2</t>
  </si>
  <si>
    <t>ROYAUME DU MAROC
MINISTERE DE L’EQUIPEMENT ET DE L’EAU</t>
  </si>
  <si>
    <t>DIRECTION GENERALE DES ROUTES
DIRECTION REGIONALE DE l’EQUIPEMENT DU TRANSPORT
 ET DE LA LOGISTIQUE DE SOUSS MASSA</t>
  </si>
  <si>
    <t>DIRECTION PROVINCIALE DE L’EQUIPEMENT DU TRANSPORT ET DE LA LOGISTIQUE DE TIZNIT</t>
  </si>
  <si>
    <t xml:space="preserve">              </t>
  </si>
  <si>
    <t xml:space="preserve">CAISSE POUR LE FINANCEMENT ROUTIER </t>
  </si>
  <si>
    <t>N° Prix</t>
  </si>
  <si>
    <t>BPDE</t>
  </si>
  <si>
    <t xml:space="preserve">Arrêté le présent bordereau des prix - détail estimatif à la somme de (Total TTC en DH)  :  ………...............………………………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……………………………………………………………………………………………………….....................................................................................…...(en chiffres et lettres)
</t>
  </si>
  <si>
    <t>Fait à ……………………… le …………………</t>
  </si>
  <si>
    <t>(Signature et cachet du concurrent)</t>
  </si>
  <si>
    <t>Béton de classe B20</t>
  </si>
  <si>
    <t>Béton de classe B10</t>
  </si>
  <si>
    <t>Buse armée Ø 1000 Série 135 A</t>
  </si>
  <si>
    <t>T</t>
  </si>
  <si>
    <t>APPEL D’OFFRES OUVERT NATIONAL N°: Ti/03/2026/CFR</t>
  </si>
  <si>
    <t>Objet : PPCI-Travaux de construction de corps de chaussée de la RNC reliant Douar IdHammou Taourirt et Douar Tagadirt Igualifn -Province de Tiznit-</t>
  </si>
  <si>
    <t>Installation du chantier</t>
  </si>
  <si>
    <t>Fourniture et mise en place de la signalisation provisoire</t>
  </si>
  <si>
    <t>Maintien et entretien du dispositif de signalisation</t>
  </si>
  <si>
    <t>Mise en Œuvre de l’imprégnation en émulsion 55%</t>
  </si>
  <si>
    <t>Emulsion à 65% pour revêtement superficiel bicouche : 2.7 kg/m2</t>
  </si>
  <si>
    <t>Emulsion à 55% pour imprégnation : 1.3 kg/m2</t>
  </si>
  <si>
    <t>MS type I pour accotement</t>
  </si>
  <si>
    <t>Couche de fondation en GNF1 (0/40)</t>
  </si>
  <si>
    <t>Couche de base en GNB</t>
  </si>
  <si>
    <t>Remblais au-dessus des ouvrages busés</t>
  </si>
  <si>
    <t xml:space="preserve">Déblai pour fouille </t>
  </si>
  <si>
    <t xml:space="preserve">Lit de sable </t>
  </si>
  <si>
    <t>Gabion</t>
  </si>
  <si>
    <t>Hérissonnage</t>
  </si>
  <si>
    <t>Maçonnerie</t>
  </si>
  <si>
    <t>Barbacane</t>
  </si>
  <si>
    <t>Matériaux drainant</t>
  </si>
  <si>
    <t>Fossé bétonné</t>
  </si>
  <si>
    <t>Enrochement de classe 400/1600Kg</t>
  </si>
  <si>
    <t>Géotextile</t>
  </si>
  <si>
    <t>Aménagements des carrefours</t>
  </si>
  <si>
    <t>F</t>
  </si>
  <si>
    <t>FM</t>
  </si>
  <si>
    <t>Mise en Œuvre du revêtement superficiel bicouche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</si>
</sst>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D_H_-;\-* #,##0.00\ _D_H_-;_-* &quot;-&quot;??\ _D_H_-;_-@_-"/>
    <numFmt numFmtId="164" formatCode="_-* #,##0.00\ _€_-;\-* #,##0.00\ _€_-;_-* &quot;-&quot;??\ _€_-;_-@_-"/>
    <numFmt numFmtId="165" formatCode="_-* #,##0.00\ _F_-;\-* #,##0.00\ _F_-;_-* &quot;-&quot;??\ _F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Candara"/>
      <family val="2"/>
    </font>
    <font>
      <sz val="12"/>
      <color rgb="FF000000"/>
      <name val="Times New Roman"/>
      <family val="1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/>
    <xf numFmtId="164" fontId="0" fillId="0" borderId="0" xfId="10" applyFont="1"/>
    <xf numFmtId="164" fontId="0" fillId="0" borderId="0" xfId="10" applyFont="1" applyAlignment="1"/>
    <xf numFmtId="0" fontId="7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4" fontId="9" fillId="0" borderId="1" xfId="1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64" fontId="6" fillId="2" borderId="1" xfId="1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0" borderId="0" xfId="0" applyFont="1"/>
    <xf numFmtId="164" fontId="11" fillId="0" borderId="0" xfId="10" applyFont="1" applyAlignment="1"/>
    <xf numFmtId="164" fontId="11" fillId="0" borderId="0" xfId="10" applyFont="1"/>
    <xf numFmtId="0" fontId="1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164" fontId="0" fillId="0" borderId="0" xfId="10" applyFont="1" applyProtection="1">
      <protection locked="0"/>
    </xf>
    <xf numFmtId="0" fontId="0" fillId="0" borderId="0" xfId="0" applyProtection="1">
      <protection locked="0"/>
    </xf>
    <xf numFmtId="43" fontId="0" fillId="0" borderId="0" xfId="0" applyNumberFormat="1" applyProtection="1">
      <protection locked="0"/>
    </xf>
    <xf numFmtId="0" fontId="5" fillId="0" borderId="0" xfId="0" applyFont="1" applyProtection="1">
      <protection locked="0"/>
    </xf>
    <xf numFmtId="164" fontId="8" fillId="3" borderId="1" xfId="10" applyFont="1" applyFill="1" applyBorder="1" applyAlignment="1">
      <alignment horizontal="center" vertical="center" wrapText="1"/>
    </xf>
    <xf numFmtId="43" fontId="13" fillId="3" borderId="1" xfId="1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Protection="1">
      <protection locked="0"/>
    </xf>
    <xf numFmtId="0" fontId="10" fillId="4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1">
    <cellStyle name="Comma" xfId="10" builtinId="3"/>
    <cellStyle name="Milliers 2" xfId="3"/>
    <cellStyle name="Milliers 3" xfId="4"/>
    <cellStyle name="Milliers 3 2" xfId="5"/>
    <cellStyle name="Milliers 4" xfId="2"/>
    <cellStyle name="Normal" xfId="0" builtinId="0"/>
    <cellStyle name="Normal 2" xfId="6"/>
    <cellStyle name="Normal 3" xfId="7"/>
    <cellStyle name="Normal 4" xfId="1"/>
    <cellStyle name="Pourcentage 2" xfId="8"/>
    <cellStyle name="Pourcentage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tabSelected="1" view="pageBreakPreview" topLeftCell="A3" zoomScaleNormal="100" zoomScaleSheetLayoutView="100" workbookViewId="0">
      <selection activeCell="B27" sqref="B27"/>
    </sheetView>
  </sheetViews>
  <sheetFormatPr defaultColWidth="11.42578125" defaultRowHeight="15" x14ac:dyDescent="0.25"/>
  <cols>
    <col min="1" max="1" width="13.5703125" customWidth="1"/>
    <col min="2" max="2" width="64.85546875" customWidth="1"/>
    <col min="3" max="3" width="12" customWidth="1"/>
    <col min="4" max="4" width="17.28515625" style="3" customWidth="1"/>
    <col min="5" max="5" width="18" bestFit="1" customWidth="1"/>
    <col min="6" max="6" width="24.5703125" style="2" customWidth="1"/>
    <col min="9" max="9" width="13.7109375" bestFit="1" customWidth="1"/>
  </cols>
  <sheetData>
    <row r="1" spans="1:8" ht="40.5" customHeight="1" x14ac:dyDescent="0.25">
      <c r="A1" s="23" t="s">
        <v>11</v>
      </c>
      <c r="B1" s="22"/>
      <c r="C1" s="22"/>
      <c r="D1" s="22"/>
      <c r="E1" s="22"/>
      <c r="F1" s="22"/>
    </row>
    <row r="2" spans="1:8" ht="7.5" customHeight="1" x14ac:dyDescent="0.3">
      <c r="A2" s="10"/>
      <c r="B2" s="10"/>
      <c r="C2" s="10"/>
      <c r="D2" s="11"/>
      <c r="E2" s="10"/>
      <c r="F2" s="12"/>
    </row>
    <row r="3" spans="1:8" ht="18.75" x14ac:dyDescent="0.3">
      <c r="A3" s="24" t="s">
        <v>14</v>
      </c>
      <c r="B3" s="24"/>
      <c r="C3" s="25" t="s">
        <v>12</v>
      </c>
      <c r="D3" s="24"/>
      <c r="E3" s="24"/>
      <c r="F3" s="24"/>
    </row>
    <row r="4" spans="1:8" ht="18.75" x14ac:dyDescent="0.3">
      <c r="A4" s="24" t="s">
        <v>15</v>
      </c>
      <c r="B4" s="24"/>
      <c r="C4" s="24"/>
      <c r="D4" s="24"/>
      <c r="E4" s="24"/>
      <c r="F4" s="24"/>
    </row>
    <row r="5" spans="1:8" ht="17.25" customHeight="1" x14ac:dyDescent="0.3">
      <c r="A5" s="10"/>
      <c r="B5" s="10"/>
      <c r="C5" s="24"/>
      <c r="D5" s="24"/>
      <c r="E5" s="24"/>
      <c r="F5" s="24"/>
    </row>
    <row r="6" spans="1:8" ht="18.75" x14ac:dyDescent="0.3">
      <c r="A6" s="10"/>
      <c r="B6" s="10"/>
      <c r="C6" s="10"/>
      <c r="D6" s="11"/>
      <c r="E6" s="10"/>
      <c r="F6" s="12"/>
    </row>
    <row r="7" spans="1:8" ht="26.25" customHeight="1" x14ac:dyDescent="0.25">
      <c r="A7" s="22" t="s">
        <v>13</v>
      </c>
      <c r="B7" s="22"/>
      <c r="C7" s="22"/>
      <c r="D7" s="22"/>
      <c r="E7" s="22"/>
      <c r="F7" s="22"/>
    </row>
    <row r="9" spans="1:8" ht="25.5" customHeight="1" x14ac:dyDescent="0.25">
      <c r="A9" s="22" t="s">
        <v>25</v>
      </c>
      <c r="B9" s="22"/>
      <c r="C9" s="22"/>
      <c r="D9" s="22"/>
      <c r="E9" s="22"/>
      <c r="F9" s="22"/>
    </row>
    <row r="11" spans="1:8" x14ac:dyDescent="0.25">
      <c r="A11" s="23" t="s">
        <v>26</v>
      </c>
      <c r="B11" s="23"/>
      <c r="C11" s="23"/>
      <c r="D11" s="23"/>
      <c r="E11" s="23"/>
      <c r="F11" s="23"/>
    </row>
    <row r="12" spans="1:8" ht="13.5" customHeight="1" x14ac:dyDescent="0.25">
      <c r="A12" s="23"/>
      <c r="B12" s="23"/>
      <c r="C12" s="23"/>
      <c r="D12" s="23"/>
      <c r="E12" s="23"/>
      <c r="F12" s="23"/>
    </row>
    <row r="13" spans="1:8" ht="10.5" customHeight="1" x14ac:dyDescent="0.25">
      <c r="A13" s="23"/>
      <c r="B13" s="23"/>
      <c r="C13" s="23"/>
      <c r="D13" s="23"/>
      <c r="E13" s="23"/>
      <c r="F13" s="23"/>
      <c r="G13" s="1"/>
      <c r="H13" s="1"/>
    </row>
    <row r="14" spans="1:8" ht="7.5" customHeight="1" x14ac:dyDescent="0.25">
      <c r="A14" s="23"/>
      <c r="B14" s="23"/>
      <c r="C14" s="23"/>
      <c r="D14" s="23"/>
      <c r="E14" s="23"/>
      <c r="F14" s="23"/>
      <c r="G14" s="1"/>
      <c r="H14" s="1"/>
    </row>
    <row r="15" spans="1:8" ht="37.5" customHeight="1" x14ac:dyDescent="0.25">
      <c r="A15" s="29" t="s">
        <v>17</v>
      </c>
      <c r="B15" s="29"/>
      <c r="C15" s="29"/>
      <c r="D15" s="29"/>
      <c r="E15" s="29"/>
      <c r="F15" s="29"/>
      <c r="G15" s="1"/>
      <c r="H15" s="1"/>
    </row>
    <row r="16" spans="1:8" ht="23.25" customHeight="1" x14ac:dyDescent="0.25">
      <c r="A16" s="9" t="s">
        <v>16</v>
      </c>
      <c r="B16" s="9" t="s">
        <v>3</v>
      </c>
      <c r="C16" s="9" t="s">
        <v>1</v>
      </c>
      <c r="D16" s="8" t="s">
        <v>4</v>
      </c>
      <c r="E16" s="9" t="s">
        <v>0</v>
      </c>
      <c r="F16" s="8" t="s">
        <v>5</v>
      </c>
    </row>
    <row r="17" spans="1:6" ht="19.5" customHeight="1" x14ac:dyDescent="0.25">
      <c r="A17" s="4">
        <v>1</v>
      </c>
      <c r="B17" s="7" t="s">
        <v>27</v>
      </c>
      <c r="C17" s="5" t="s">
        <v>48</v>
      </c>
      <c r="D17" s="21">
        <v>1</v>
      </c>
      <c r="E17" s="20"/>
      <c r="F17" s="6">
        <f>ROUNDDOWN(E17*D17,2)</f>
        <v>0</v>
      </c>
    </row>
    <row r="18" spans="1:6" ht="19.5" customHeight="1" x14ac:dyDescent="0.25">
      <c r="A18" s="4">
        <f>A17+1</f>
        <v>2</v>
      </c>
      <c r="B18" s="7" t="s">
        <v>28</v>
      </c>
      <c r="C18" s="5" t="s">
        <v>48</v>
      </c>
      <c r="D18" s="21">
        <v>1</v>
      </c>
      <c r="E18" s="20"/>
      <c r="F18" s="6">
        <f t="shared" ref="F18:F41" si="0">ROUNDDOWN(E18*D18,2)</f>
        <v>0</v>
      </c>
    </row>
    <row r="19" spans="1:6" ht="19.5" customHeight="1" x14ac:dyDescent="0.25">
      <c r="A19" s="4">
        <f t="shared" ref="A19:A41" si="1">A18+1</f>
        <v>3</v>
      </c>
      <c r="B19" s="7" t="s">
        <v>29</v>
      </c>
      <c r="C19" s="5" t="s">
        <v>49</v>
      </c>
      <c r="D19" s="21">
        <v>5</v>
      </c>
      <c r="E19" s="20"/>
      <c r="F19" s="6">
        <f t="shared" si="0"/>
        <v>0</v>
      </c>
    </row>
    <row r="20" spans="1:6" ht="19.5" customHeight="1" x14ac:dyDescent="0.25">
      <c r="A20" s="4">
        <f t="shared" si="1"/>
        <v>4</v>
      </c>
      <c r="B20" s="7" t="s">
        <v>30</v>
      </c>
      <c r="C20" s="5" t="s">
        <v>10</v>
      </c>
      <c r="D20" s="21">
        <v>34800</v>
      </c>
      <c r="E20" s="20"/>
      <c r="F20" s="6">
        <f t="shared" si="0"/>
        <v>0</v>
      </c>
    </row>
    <row r="21" spans="1:6" ht="19.5" customHeight="1" x14ac:dyDescent="0.25">
      <c r="A21" s="4">
        <f t="shared" si="1"/>
        <v>5</v>
      </c>
      <c r="B21" s="7" t="s">
        <v>50</v>
      </c>
      <c r="C21" s="5" t="s">
        <v>10</v>
      </c>
      <c r="D21" s="21">
        <v>34800</v>
      </c>
      <c r="E21" s="20"/>
      <c r="F21" s="6">
        <f t="shared" si="0"/>
        <v>0</v>
      </c>
    </row>
    <row r="22" spans="1:6" ht="19.5" customHeight="1" x14ac:dyDescent="0.25">
      <c r="A22" s="4">
        <f t="shared" si="1"/>
        <v>6</v>
      </c>
      <c r="B22" s="7" t="s">
        <v>31</v>
      </c>
      <c r="C22" s="5" t="s">
        <v>24</v>
      </c>
      <c r="D22" s="21">
        <v>94</v>
      </c>
      <c r="E22" s="20"/>
      <c r="F22" s="6">
        <f t="shared" si="0"/>
        <v>0</v>
      </c>
    </row>
    <row r="23" spans="1:6" ht="19.5" customHeight="1" x14ac:dyDescent="0.25">
      <c r="A23" s="4">
        <f t="shared" si="1"/>
        <v>7</v>
      </c>
      <c r="B23" s="7" t="s">
        <v>32</v>
      </c>
      <c r="C23" s="5" t="s">
        <v>24</v>
      </c>
      <c r="D23" s="21">
        <v>45</v>
      </c>
      <c r="E23" s="20"/>
      <c r="F23" s="6">
        <f t="shared" si="0"/>
        <v>0</v>
      </c>
    </row>
    <row r="24" spans="1:6" ht="19.5" customHeight="1" x14ac:dyDescent="0.25">
      <c r="A24" s="4">
        <f t="shared" si="1"/>
        <v>8</v>
      </c>
      <c r="B24" s="7" t="s">
        <v>33</v>
      </c>
      <c r="C24" s="5" t="s">
        <v>9</v>
      </c>
      <c r="D24" s="21">
        <v>3707</v>
      </c>
      <c r="E24" s="20"/>
      <c r="F24" s="6">
        <f t="shared" si="0"/>
        <v>0</v>
      </c>
    </row>
    <row r="25" spans="1:6" ht="19.5" customHeight="1" x14ac:dyDescent="0.25">
      <c r="A25" s="4">
        <f t="shared" si="1"/>
        <v>9</v>
      </c>
      <c r="B25" s="7" t="s">
        <v>34</v>
      </c>
      <c r="C25" s="5" t="s">
        <v>9</v>
      </c>
      <c r="D25" s="21">
        <v>11136</v>
      </c>
      <c r="E25" s="20"/>
      <c r="F25" s="6">
        <f t="shared" si="0"/>
        <v>0</v>
      </c>
    </row>
    <row r="26" spans="1:6" ht="19.5" customHeight="1" x14ac:dyDescent="0.25">
      <c r="A26" s="4">
        <f t="shared" si="1"/>
        <v>10</v>
      </c>
      <c r="B26" s="7" t="s">
        <v>35</v>
      </c>
      <c r="C26" s="5" t="s">
        <v>9</v>
      </c>
      <c r="D26" s="21">
        <v>6960</v>
      </c>
      <c r="E26" s="20"/>
      <c r="F26" s="6">
        <f t="shared" si="0"/>
        <v>0</v>
      </c>
    </row>
    <row r="27" spans="1:6" ht="19.5" customHeight="1" x14ac:dyDescent="0.25">
      <c r="A27" s="4">
        <f t="shared" si="1"/>
        <v>11</v>
      </c>
      <c r="B27" s="7" t="s">
        <v>36</v>
      </c>
      <c r="C27" s="5" t="s">
        <v>9</v>
      </c>
      <c r="D27" s="21">
        <v>43.2</v>
      </c>
      <c r="E27" s="20"/>
      <c r="F27" s="6">
        <f t="shared" si="0"/>
        <v>0</v>
      </c>
    </row>
    <row r="28" spans="1:6" ht="22.5" customHeight="1" x14ac:dyDescent="0.25">
      <c r="A28" s="4">
        <f t="shared" si="1"/>
        <v>12</v>
      </c>
      <c r="B28" s="7" t="s">
        <v>23</v>
      </c>
      <c r="C28" s="5" t="s">
        <v>8</v>
      </c>
      <c r="D28" s="21">
        <v>22</v>
      </c>
      <c r="E28" s="20"/>
      <c r="F28" s="6">
        <f t="shared" si="0"/>
        <v>0</v>
      </c>
    </row>
    <row r="29" spans="1:6" ht="19.5" customHeight="1" x14ac:dyDescent="0.25">
      <c r="A29" s="4">
        <f t="shared" si="1"/>
        <v>13</v>
      </c>
      <c r="B29" s="7" t="s">
        <v>37</v>
      </c>
      <c r="C29" s="5" t="s">
        <v>9</v>
      </c>
      <c r="D29" s="21">
        <v>2322.8000000000002</v>
      </c>
      <c r="E29" s="20"/>
      <c r="F29" s="6">
        <f t="shared" si="0"/>
        <v>0</v>
      </c>
    </row>
    <row r="30" spans="1:6" ht="19.5" customHeight="1" x14ac:dyDescent="0.25">
      <c r="A30" s="4">
        <f t="shared" si="1"/>
        <v>14</v>
      </c>
      <c r="B30" s="7" t="s">
        <v>38</v>
      </c>
      <c r="C30" s="5" t="s">
        <v>9</v>
      </c>
      <c r="D30" s="21">
        <v>3.1</v>
      </c>
      <c r="E30" s="20"/>
      <c r="F30" s="6">
        <f t="shared" si="0"/>
        <v>0</v>
      </c>
    </row>
    <row r="31" spans="1:6" ht="19.5" customHeight="1" x14ac:dyDescent="0.25">
      <c r="A31" s="4">
        <f t="shared" si="1"/>
        <v>15</v>
      </c>
      <c r="B31" s="7" t="s">
        <v>39</v>
      </c>
      <c r="C31" s="5" t="s">
        <v>9</v>
      </c>
      <c r="D31" s="21">
        <v>476</v>
      </c>
      <c r="E31" s="20"/>
      <c r="F31" s="6">
        <f t="shared" si="0"/>
        <v>0</v>
      </c>
    </row>
    <row r="32" spans="1:6" ht="19.5" customHeight="1" x14ac:dyDescent="0.25">
      <c r="A32" s="4">
        <f t="shared" si="1"/>
        <v>16</v>
      </c>
      <c r="B32" s="7" t="s">
        <v>22</v>
      </c>
      <c r="C32" s="5" t="s">
        <v>9</v>
      </c>
      <c r="D32" s="21">
        <v>103</v>
      </c>
      <c r="E32" s="20"/>
      <c r="F32" s="6">
        <f t="shared" si="0"/>
        <v>0</v>
      </c>
    </row>
    <row r="33" spans="1:9" ht="19.5" customHeight="1" x14ac:dyDescent="0.25">
      <c r="A33" s="4">
        <f t="shared" si="1"/>
        <v>17</v>
      </c>
      <c r="B33" s="7" t="s">
        <v>21</v>
      </c>
      <c r="C33" s="5" t="s">
        <v>9</v>
      </c>
      <c r="D33" s="21">
        <v>683.09</v>
      </c>
      <c r="E33" s="20"/>
      <c r="F33" s="6">
        <f t="shared" si="0"/>
        <v>0</v>
      </c>
    </row>
    <row r="34" spans="1:9" ht="19.5" customHeight="1" x14ac:dyDescent="0.25">
      <c r="A34" s="4">
        <f t="shared" si="1"/>
        <v>18</v>
      </c>
      <c r="B34" s="7" t="s">
        <v>40</v>
      </c>
      <c r="C34" s="5" t="s">
        <v>9</v>
      </c>
      <c r="D34" s="21">
        <v>324.75</v>
      </c>
      <c r="E34" s="20"/>
      <c r="F34" s="6">
        <f t="shared" si="0"/>
        <v>0</v>
      </c>
    </row>
    <row r="35" spans="1:9" ht="19.5" customHeight="1" x14ac:dyDescent="0.25">
      <c r="A35" s="4">
        <f t="shared" si="1"/>
        <v>19</v>
      </c>
      <c r="B35" s="7" t="s">
        <v>41</v>
      </c>
      <c r="C35" s="5" t="s">
        <v>9</v>
      </c>
      <c r="D35" s="21">
        <v>1135.75</v>
      </c>
      <c r="E35" s="20"/>
      <c r="F35" s="6">
        <f t="shared" si="0"/>
        <v>0</v>
      </c>
    </row>
    <row r="36" spans="1:9" ht="19.5" customHeight="1" x14ac:dyDescent="0.25">
      <c r="A36" s="4">
        <f t="shared" si="1"/>
        <v>20</v>
      </c>
      <c r="B36" s="7" t="s">
        <v>42</v>
      </c>
      <c r="C36" s="5" t="s">
        <v>8</v>
      </c>
      <c r="D36" s="21">
        <v>220</v>
      </c>
      <c r="E36" s="20"/>
      <c r="F36" s="6">
        <f t="shared" si="0"/>
        <v>0</v>
      </c>
    </row>
    <row r="37" spans="1:9" ht="19.5" customHeight="1" x14ac:dyDescent="0.25">
      <c r="A37" s="4">
        <f t="shared" si="1"/>
        <v>21</v>
      </c>
      <c r="B37" s="7" t="s">
        <v>43</v>
      </c>
      <c r="C37" s="5" t="s">
        <v>9</v>
      </c>
      <c r="D37" s="21">
        <v>280</v>
      </c>
      <c r="E37" s="20"/>
      <c r="F37" s="6">
        <f t="shared" si="0"/>
        <v>0</v>
      </c>
    </row>
    <row r="38" spans="1:9" ht="19.5" customHeight="1" x14ac:dyDescent="0.25">
      <c r="A38" s="4">
        <f t="shared" si="1"/>
        <v>22</v>
      </c>
      <c r="B38" s="7" t="s">
        <v>44</v>
      </c>
      <c r="C38" s="5" t="s">
        <v>8</v>
      </c>
      <c r="D38" s="21">
        <v>570</v>
      </c>
      <c r="E38" s="20"/>
      <c r="F38" s="6">
        <f t="shared" si="0"/>
        <v>0</v>
      </c>
    </row>
    <row r="39" spans="1:9" ht="19.5" customHeight="1" x14ac:dyDescent="0.25">
      <c r="A39" s="4">
        <f t="shared" si="1"/>
        <v>23</v>
      </c>
      <c r="B39" s="7" t="s">
        <v>45</v>
      </c>
      <c r="C39" s="5" t="s">
        <v>9</v>
      </c>
      <c r="D39" s="21">
        <v>300</v>
      </c>
      <c r="E39" s="20"/>
      <c r="F39" s="6">
        <f t="shared" si="0"/>
        <v>0</v>
      </c>
    </row>
    <row r="40" spans="1:9" ht="19.5" customHeight="1" x14ac:dyDescent="0.25">
      <c r="A40" s="4">
        <f t="shared" si="1"/>
        <v>24</v>
      </c>
      <c r="B40" s="7" t="s">
        <v>46</v>
      </c>
      <c r="C40" s="5" t="s">
        <v>10</v>
      </c>
      <c r="D40" s="21">
        <v>500</v>
      </c>
      <c r="E40" s="20"/>
      <c r="F40" s="6">
        <f t="shared" si="0"/>
        <v>0</v>
      </c>
    </row>
    <row r="41" spans="1:9" ht="19.5" customHeight="1" x14ac:dyDescent="0.25">
      <c r="A41" s="4">
        <f t="shared" si="1"/>
        <v>25</v>
      </c>
      <c r="B41" s="7" t="s">
        <v>47</v>
      </c>
      <c r="C41" s="5" t="s">
        <v>48</v>
      </c>
      <c r="D41" s="21">
        <v>2</v>
      </c>
      <c r="E41" s="20"/>
      <c r="F41" s="6">
        <f t="shared" si="0"/>
        <v>0</v>
      </c>
    </row>
    <row r="42" spans="1:9" ht="21" customHeight="1" x14ac:dyDescent="0.25">
      <c r="A42" s="30" t="s">
        <v>6</v>
      </c>
      <c r="B42" s="30"/>
      <c r="C42" s="30"/>
      <c r="D42" s="30"/>
      <c r="E42" s="30"/>
      <c r="F42" s="8">
        <f>SUM(F17:F41)</f>
        <v>0</v>
      </c>
    </row>
    <row r="43" spans="1:9" ht="21" customHeight="1" x14ac:dyDescent="0.25">
      <c r="A43" s="30" t="s">
        <v>7</v>
      </c>
      <c r="B43" s="30"/>
      <c r="C43" s="30"/>
      <c r="D43" s="30"/>
      <c r="E43" s="30"/>
      <c r="F43" s="8">
        <f>ROUNDDOWN(F42*0.2,2)</f>
        <v>0</v>
      </c>
    </row>
    <row r="44" spans="1:9" ht="21" customHeight="1" x14ac:dyDescent="0.25">
      <c r="A44" s="30" t="s">
        <v>2</v>
      </c>
      <c r="B44" s="30"/>
      <c r="C44" s="30"/>
      <c r="D44" s="30"/>
      <c r="E44" s="30"/>
      <c r="F44" s="8">
        <f>SUM(F42:F43)</f>
        <v>0</v>
      </c>
    </row>
    <row r="46" spans="1:9" s="17" customFormat="1" x14ac:dyDescent="0.25">
      <c r="A46" s="26" t="s">
        <v>18</v>
      </c>
      <c r="B46" s="26"/>
      <c r="C46" s="26"/>
      <c r="D46" s="26"/>
      <c r="E46" s="26"/>
      <c r="F46" s="16"/>
      <c r="I46" s="18"/>
    </row>
    <row r="47" spans="1:9" s="17" customFormat="1" x14ac:dyDescent="0.25">
      <c r="A47" s="13"/>
      <c r="B47" s="13"/>
      <c r="C47" s="13"/>
      <c r="D47" s="13"/>
      <c r="E47" s="13"/>
      <c r="F47" s="16"/>
      <c r="I47" s="18"/>
    </row>
    <row r="48" spans="1:9" s="17" customFormat="1" ht="18.75" x14ac:dyDescent="0.3">
      <c r="A48" s="27" t="s">
        <v>19</v>
      </c>
      <c r="B48" s="28"/>
      <c r="C48" s="28"/>
      <c r="D48" s="28"/>
      <c r="E48" s="28"/>
      <c r="F48" s="19"/>
    </row>
    <row r="49" spans="1:6" s="17" customFormat="1" ht="24.6" customHeight="1" x14ac:dyDescent="0.25">
      <c r="A49" s="14" t="s">
        <v>20</v>
      </c>
      <c r="B49" s="15"/>
      <c r="C49" s="15"/>
      <c r="D49" s="15"/>
      <c r="E49" s="15"/>
      <c r="F49" s="16"/>
    </row>
  </sheetData>
  <mergeCells count="13">
    <mergeCell ref="A46:E46"/>
    <mergeCell ref="A48:E48"/>
    <mergeCell ref="A11:F14"/>
    <mergeCell ref="A15:F15"/>
    <mergeCell ref="A42:E42"/>
    <mergeCell ref="A43:E43"/>
    <mergeCell ref="A44:E44"/>
    <mergeCell ref="A9:F9"/>
    <mergeCell ref="A1:F1"/>
    <mergeCell ref="A3:B3"/>
    <mergeCell ref="C3:F5"/>
    <mergeCell ref="A7:F7"/>
    <mergeCell ref="A4:B4"/>
  </mergeCells>
  <printOptions horizontalCentered="1" verticalCentered="1"/>
  <pageMargins left="0" right="0" top="0" bottom="1.3385826771653544" header="0" footer="0.31496062992125984"/>
  <pageSetup paperSize="9" scale="68" orientation="portrait" horizontalDpi="300" verticalDpi="300" r:id="rId1"/>
  <rowBreaks count="1" manualBreakCount="1">
    <brk id="5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Feuil3 (2)</vt:lpstr>
      <vt:lpstr>'Feuil3 (2)'!Print_Area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C-se GEP</cp:lastModifiedBy>
  <cp:lastPrinted>2026-07-24T16:01:29Z</cp:lastPrinted>
  <dcterms:created xsi:type="dcterms:W3CDTF">2019-09-26T14:51:28Z</dcterms:created>
  <dcterms:modified xsi:type="dcterms:W3CDTF">2026-08-04T12:04:17Z</dcterms:modified>
</cp:coreProperties>
</file>