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57096DB-FB07-4C0D-9CA7-768725E27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AU 157-AS-26 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___Dec3">#REF!</definedName>
    <definedName name="_____HMT1">#REF!</definedName>
    <definedName name="_____HMT2">#REF!</definedName>
    <definedName name="_____pv1">#REF!</definedName>
    <definedName name="_____reg1">#REF!</definedName>
    <definedName name="_____Reg1000">[1]Recappe_Khribat!#REF!</definedName>
    <definedName name="_____Reg1200">[1]Recappe_Khribat!#REF!</definedName>
    <definedName name="_____reg2">#REF!</definedName>
    <definedName name="_____Reg3">[1]Recappe_Khribat!#REF!</definedName>
    <definedName name="_____Reg4">[1]Recappe_Khribat!#REF!</definedName>
    <definedName name="____ba80090">#REF!</definedName>
    <definedName name="____caq1">#REF!</definedName>
    <definedName name="____caq10">#REF!</definedName>
    <definedName name="____caq11">#REF!</definedName>
    <definedName name="____caq12">#REF!</definedName>
    <definedName name="____caq13">#REF!</definedName>
    <definedName name="____caq14">#REF!</definedName>
    <definedName name="____caq15">#REF!</definedName>
    <definedName name="____caq16">#REF!</definedName>
    <definedName name="____caq17">#REF!</definedName>
    <definedName name="____caq18">#REF!</definedName>
    <definedName name="____caq19">#REF!</definedName>
    <definedName name="____caq2">#REF!</definedName>
    <definedName name="____caq20">#REF!</definedName>
    <definedName name="____caq22">#REF!</definedName>
    <definedName name="____caq23">#REF!</definedName>
    <definedName name="____caq24">#REF!</definedName>
    <definedName name="____caq26">#REF!</definedName>
    <definedName name="____caq27">#REF!</definedName>
    <definedName name="____caq28">#REF!</definedName>
    <definedName name="____caq29">#REF!</definedName>
    <definedName name="____caq3">#REF!</definedName>
    <definedName name="____caq30">#REF!</definedName>
    <definedName name="____caq31">#REF!</definedName>
    <definedName name="____caq32">#REF!</definedName>
    <definedName name="____caq33">#REF!</definedName>
    <definedName name="____caq34">#REF!</definedName>
    <definedName name="____caq35">#REF!</definedName>
    <definedName name="____caq36">#REF!</definedName>
    <definedName name="____caq37">#REF!</definedName>
    <definedName name="____caq38">#REF!</definedName>
    <definedName name="____caq39">#REF!</definedName>
    <definedName name="____caq4">#REF!</definedName>
    <definedName name="____caq40">#REF!</definedName>
    <definedName name="____caq41">#REF!</definedName>
    <definedName name="____caq42">#REF!</definedName>
    <definedName name="____caq43">#REF!</definedName>
    <definedName name="____caq44">#REF!</definedName>
    <definedName name="____caq45">#REF!</definedName>
    <definedName name="____caq46">#REF!</definedName>
    <definedName name="____caq47">#REF!</definedName>
    <definedName name="____caq48">#REF!</definedName>
    <definedName name="____caq49">#REF!</definedName>
    <definedName name="____caq5">#REF!</definedName>
    <definedName name="____caq50">#REF!</definedName>
    <definedName name="____caq51">#REF!</definedName>
    <definedName name="____caq52">#REF!</definedName>
    <definedName name="____caq53">#REF!</definedName>
    <definedName name="____caq54">#REF!</definedName>
    <definedName name="____caq55">#REF!</definedName>
    <definedName name="____caq56">#REF!</definedName>
    <definedName name="____caq57">#REF!</definedName>
    <definedName name="____caq58">#REF!</definedName>
    <definedName name="____caq59">#REF!</definedName>
    <definedName name="____caq6">#REF!</definedName>
    <definedName name="____caq60">#REF!</definedName>
    <definedName name="____caq61">#REF!</definedName>
    <definedName name="____caq62">#REF!</definedName>
    <definedName name="____caq63">#REF!</definedName>
    <definedName name="____caq64">#REF!</definedName>
    <definedName name="____caq65">#REF!</definedName>
    <definedName name="____caq66">#REF!</definedName>
    <definedName name="____caq67">#REF!</definedName>
    <definedName name="____caq68">#REF!</definedName>
    <definedName name="____caq69">#REF!</definedName>
    <definedName name="____caq7">#REF!</definedName>
    <definedName name="____caq70">#REF!</definedName>
    <definedName name="____caq71">#REF!</definedName>
    <definedName name="____caq72">#REF!</definedName>
    <definedName name="____caq73">#REF!</definedName>
    <definedName name="____caq74">#REF!</definedName>
    <definedName name="____caq75">#REF!</definedName>
    <definedName name="____caq76">#REF!</definedName>
    <definedName name="____caq77">#REF!</definedName>
    <definedName name="____caq78">#REF!</definedName>
    <definedName name="____caq79">'[2]EP- CIA'!#REF!</definedName>
    <definedName name="____caq8">#REF!</definedName>
    <definedName name="____caq80">#REF!</definedName>
    <definedName name="____caq81">#REF!</definedName>
    <definedName name="____caq83">#REF!</definedName>
    <definedName name="____caq84">#REF!</definedName>
    <definedName name="____caq85">#REF!</definedName>
    <definedName name="____caq86">#REF!</definedName>
    <definedName name="____caq9">#REF!</definedName>
    <definedName name="____deb1">#REF!</definedName>
    <definedName name="____deb10">#REF!</definedName>
    <definedName name="____deb11">#REF!</definedName>
    <definedName name="____deb12">#REF!</definedName>
    <definedName name="____deb13">#REF!</definedName>
    <definedName name="____deb14">#REF!</definedName>
    <definedName name="____deb15">#REF!</definedName>
    <definedName name="____deb16">#REF!</definedName>
    <definedName name="____deb17">#REF!</definedName>
    <definedName name="____deb18">#REF!</definedName>
    <definedName name="____deb19">#REF!</definedName>
    <definedName name="____deb2">#REF!</definedName>
    <definedName name="____deb20">#REF!</definedName>
    <definedName name="____deb21">#REF!</definedName>
    <definedName name="____deb22">#REF!</definedName>
    <definedName name="____deb23">#REF!</definedName>
    <definedName name="____deb24">#REF!</definedName>
    <definedName name="____deb26">#REF!</definedName>
    <definedName name="____deb27">#REF!</definedName>
    <definedName name="____deb28">#REF!</definedName>
    <definedName name="____deb29">#REF!</definedName>
    <definedName name="____deb3">#REF!</definedName>
    <definedName name="____deb30">#REF!</definedName>
    <definedName name="____deb31">#REF!</definedName>
    <definedName name="____deb32">#REF!</definedName>
    <definedName name="____deb33">#REF!</definedName>
    <definedName name="____deb34">#REF!</definedName>
    <definedName name="____deb35">#REF!</definedName>
    <definedName name="____deb36">#REF!</definedName>
    <definedName name="____deb37">#REF!</definedName>
    <definedName name="____deb38">#REF!</definedName>
    <definedName name="____deb39">#REF!</definedName>
    <definedName name="____deb4">#REF!</definedName>
    <definedName name="____deb40">#REF!</definedName>
    <definedName name="____deb41">#REF!</definedName>
    <definedName name="____deb42">#REF!</definedName>
    <definedName name="____deb43">#REF!</definedName>
    <definedName name="____deb44">#REF!</definedName>
    <definedName name="____deb45">#REF!</definedName>
    <definedName name="____deb46">#REF!</definedName>
    <definedName name="____deb47">#REF!</definedName>
    <definedName name="____deb48">#REF!</definedName>
    <definedName name="____deb49">#REF!</definedName>
    <definedName name="____deb5">#REF!</definedName>
    <definedName name="____deb50">#REF!</definedName>
    <definedName name="____deb51">#REF!</definedName>
    <definedName name="____deb52">#REF!</definedName>
    <definedName name="____deb53">#REF!</definedName>
    <definedName name="____deb54">#REF!</definedName>
    <definedName name="____deb55">#REF!</definedName>
    <definedName name="____deb56">#REF!</definedName>
    <definedName name="____deb57">#REF!</definedName>
    <definedName name="____deb58">#REF!</definedName>
    <definedName name="____deb59">#REF!</definedName>
    <definedName name="____deb6">#REF!</definedName>
    <definedName name="____deb60">#REF!</definedName>
    <definedName name="____deb61">#REF!</definedName>
    <definedName name="____deb62">#REF!</definedName>
    <definedName name="____deb63">#REF!</definedName>
    <definedName name="____deb64">#REF!</definedName>
    <definedName name="____deb65">#REF!</definedName>
    <definedName name="____deb66">#REF!</definedName>
    <definedName name="____deb67">#REF!</definedName>
    <definedName name="____deb68">#REF!</definedName>
    <definedName name="____deb69">#REF!</definedName>
    <definedName name="____deb7">#REF!</definedName>
    <definedName name="____deb70">#REF!</definedName>
    <definedName name="____deb71">#REF!</definedName>
    <definedName name="____deb72">#REF!</definedName>
    <definedName name="____deb73">#REF!</definedName>
    <definedName name="____deb74">#REF!</definedName>
    <definedName name="____deb75">#REF!</definedName>
    <definedName name="____deb76">#REF!</definedName>
    <definedName name="____deb77">#REF!</definedName>
    <definedName name="____deb78">#REF!</definedName>
    <definedName name="____deb79">'[2]EP- CIA'!#REF!</definedName>
    <definedName name="____deb8">#REF!</definedName>
    <definedName name="____deb80">#REF!</definedName>
    <definedName name="____deb81">#REF!</definedName>
    <definedName name="____deb83">#REF!</definedName>
    <definedName name="____deb84">#REF!</definedName>
    <definedName name="____deb85">#REF!</definedName>
    <definedName name="____deb86">#REF!</definedName>
    <definedName name="____deb9">#REF!</definedName>
    <definedName name="____Dec1">#REF!</definedName>
    <definedName name="____Dec2">#REF!</definedName>
    <definedName name="____Dec3">#REF!</definedName>
    <definedName name="____Dec4">#REF!</definedName>
    <definedName name="____HMT1">#REF!</definedName>
    <definedName name="____HMT10">#REF!</definedName>
    <definedName name="____HMT11">#REF!</definedName>
    <definedName name="____HMT12">#REF!</definedName>
    <definedName name="____HMT13">#REF!</definedName>
    <definedName name="____HMT14">#REF!</definedName>
    <definedName name="____HMT15">#REF!</definedName>
    <definedName name="____HMT16">#REF!</definedName>
    <definedName name="____HMT17">#REF!</definedName>
    <definedName name="____HMT18">#REF!</definedName>
    <definedName name="____HMT19">#REF!</definedName>
    <definedName name="____HMT2">#REF!</definedName>
    <definedName name="____HMT20">#REF!</definedName>
    <definedName name="____HMT3">#REF!</definedName>
    <definedName name="____HMT4">#REF!</definedName>
    <definedName name="____HMT5">#REF!</definedName>
    <definedName name="____HMT6">#REF!</definedName>
    <definedName name="____HMT7">#REF!</definedName>
    <definedName name="____HMT8">#REF!</definedName>
    <definedName name="____HMT9">#REF!</definedName>
    <definedName name="____mc1">#REF!</definedName>
    <definedName name="____mc2">#REF!</definedName>
    <definedName name="____mc3">#REF!</definedName>
    <definedName name="____mc4">#REF!</definedName>
    <definedName name="____Nn1">#REF!</definedName>
    <definedName name="____nom1">#REF!</definedName>
    <definedName name="____nom2">#REF!</definedName>
    <definedName name="____plv2">#REF!</definedName>
    <definedName name="____plv2000">#REF!</definedName>
    <definedName name="____prf2">#REF!</definedName>
    <definedName name="____prf3">#REF!</definedName>
    <definedName name="____pv1">#REF!</definedName>
    <definedName name="____pv2">#REF!</definedName>
    <definedName name="____pvc250">#REF!</definedName>
    <definedName name="____pvc315">#REF!</definedName>
    <definedName name="____pvc400">#REF!</definedName>
    <definedName name="____QEQ1">#REF!</definedName>
    <definedName name="____r">#REF!</definedName>
    <definedName name="____r1e">#REF!</definedName>
    <definedName name="____r1m">#REF!</definedName>
    <definedName name="____r1r">#REF!</definedName>
    <definedName name="____r1t">#REF!</definedName>
    <definedName name="____r2e">#REF!</definedName>
    <definedName name="____r2m">#REF!</definedName>
    <definedName name="____r2r">#REF!</definedName>
    <definedName name="____r2t">#REF!</definedName>
    <definedName name="____rc">#REF!</definedName>
    <definedName name="____rc1">#REF!</definedName>
    <definedName name="____rc2">#REF!</definedName>
    <definedName name="____rc3">#REF!</definedName>
    <definedName name="____rc4">#REF!</definedName>
    <definedName name="____reg1">#REF!</definedName>
    <definedName name="____Reg1000">[3]Recappe_Khribat!#REF!</definedName>
    <definedName name="____Reg1200">[3]Recappe_Khribat!#REF!</definedName>
    <definedName name="____reg2">#REF!</definedName>
    <definedName name="____REg250">#REF!</definedName>
    <definedName name="____Reg3">#REF!</definedName>
    <definedName name="____Reg4">[3]Recappe_Khribat!#REF!</definedName>
    <definedName name="____sr1000">#REF!</definedName>
    <definedName name="____sr101">#REF!</definedName>
    <definedName name="____sr102">#REF!</definedName>
    <definedName name="____sr103">#REF!</definedName>
    <definedName name="____sr200">#REF!</definedName>
    <definedName name="____sr300">#REF!</definedName>
    <definedName name="____sr400">#REF!</definedName>
    <definedName name="____sr500">#REF!</definedName>
    <definedName name="____sr600">#REF!</definedName>
    <definedName name="____sr700">#REF!</definedName>
    <definedName name="____sr800">#REF!</definedName>
    <definedName name="____sr900">#REF!</definedName>
    <definedName name="____Tab3">#REF!</definedName>
    <definedName name="____TR1">#REF!</definedName>
    <definedName name="____TR2">#REF!</definedName>
    <definedName name="___ba80090">#REF!</definedName>
    <definedName name="___caq1">#REF!</definedName>
    <definedName name="___caq10">#REF!</definedName>
    <definedName name="___caq11">#REF!</definedName>
    <definedName name="___caq12">#REF!</definedName>
    <definedName name="___caq13">#REF!</definedName>
    <definedName name="___caq14">#REF!</definedName>
    <definedName name="___caq15">#REF!</definedName>
    <definedName name="___caq16">#REF!</definedName>
    <definedName name="___caq17">#REF!</definedName>
    <definedName name="___caq18">#REF!</definedName>
    <definedName name="___caq19">#REF!</definedName>
    <definedName name="___caq2">#REF!</definedName>
    <definedName name="___caq20">#REF!</definedName>
    <definedName name="___caq21">#REF!</definedName>
    <definedName name="___caq22">#REF!</definedName>
    <definedName name="___caq23">#REF!</definedName>
    <definedName name="___caq24">#REF!</definedName>
    <definedName name="___caq26">#REF!</definedName>
    <definedName name="___caq27">#REF!</definedName>
    <definedName name="___caq28">#REF!</definedName>
    <definedName name="___caq29">#REF!</definedName>
    <definedName name="___caq3">#REF!</definedName>
    <definedName name="___caq30">#REF!</definedName>
    <definedName name="___caq31">#REF!</definedName>
    <definedName name="___caq32">#REF!</definedName>
    <definedName name="___caq33">#REF!</definedName>
    <definedName name="___caq34">#REF!</definedName>
    <definedName name="___caq35">#REF!</definedName>
    <definedName name="___caq36">#REF!</definedName>
    <definedName name="___caq37">#REF!</definedName>
    <definedName name="___caq38">#REF!</definedName>
    <definedName name="___caq39">#REF!</definedName>
    <definedName name="___caq4">#REF!</definedName>
    <definedName name="___caq40">#REF!</definedName>
    <definedName name="___caq41">#REF!</definedName>
    <definedName name="___caq42">#REF!</definedName>
    <definedName name="___caq43">#REF!</definedName>
    <definedName name="___caq44">#REF!</definedName>
    <definedName name="___caq45">#REF!</definedName>
    <definedName name="___caq46">#REF!</definedName>
    <definedName name="___caq47">#REF!</definedName>
    <definedName name="___caq48">#REF!</definedName>
    <definedName name="___caq49">#REF!</definedName>
    <definedName name="___caq5">#REF!</definedName>
    <definedName name="___caq50">#REF!</definedName>
    <definedName name="___caq51">#REF!</definedName>
    <definedName name="___caq52">#REF!</definedName>
    <definedName name="___caq53">#REF!</definedName>
    <definedName name="___caq54">#REF!</definedName>
    <definedName name="___caq55">#REF!</definedName>
    <definedName name="___caq56">#REF!</definedName>
    <definedName name="___caq57">#REF!</definedName>
    <definedName name="___caq58">#REF!</definedName>
    <definedName name="___caq59">#REF!</definedName>
    <definedName name="___caq6">#REF!</definedName>
    <definedName name="___caq60">#REF!</definedName>
    <definedName name="___caq61">#REF!</definedName>
    <definedName name="___caq62">#REF!</definedName>
    <definedName name="___caq63">#REF!</definedName>
    <definedName name="___caq64">#REF!</definedName>
    <definedName name="___caq65">#REF!</definedName>
    <definedName name="___caq66">#REF!</definedName>
    <definedName name="___caq67">#REF!</definedName>
    <definedName name="___caq68">#REF!</definedName>
    <definedName name="___caq69">#REF!</definedName>
    <definedName name="___caq7">#REF!</definedName>
    <definedName name="___caq70">#REF!</definedName>
    <definedName name="___caq71">#REF!</definedName>
    <definedName name="___caq72">#REF!</definedName>
    <definedName name="___caq73">#REF!</definedName>
    <definedName name="___caq74">#REF!</definedName>
    <definedName name="___caq75">#REF!</definedName>
    <definedName name="___caq76">#REF!</definedName>
    <definedName name="___caq77">#REF!</definedName>
    <definedName name="___caq78">#REF!</definedName>
    <definedName name="___caq79">#REF!</definedName>
    <definedName name="___caq8">#REF!</definedName>
    <definedName name="___caq80">#REF!</definedName>
    <definedName name="___caq81">#REF!</definedName>
    <definedName name="___caq83">#REF!</definedName>
    <definedName name="___caq84">#REF!</definedName>
    <definedName name="___caq85">#REF!</definedName>
    <definedName name="___caq86">#REF!</definedName>
    <definedName name="___caq9">#REF!</definedName>
    <definedName name="___deb1">#REF!</definedName>
    <definedName name="___deb10">#REF!</definedName>
    <definedName name="___deb11">#REF!</definedName>
    <definedName name="___deb12">#REF!</definedName>
    <definedName name="___deb13">#REF!</definedName>
    <definedName name="___deb14">#REF!</definedName>
    <definedName name="___deb15">#REF!</definedName>
    <definedName name="___deb16">#REF!</definedName>
    <definedName name="___deb17">#REF!</definedName>
    <definedName name="___deb18">#REF!</definedName>
    <definedName name="___deb19">#REF!</definedName>
    <definedName name="___deb2">#REF!</definedName>
    <definedName name="___deb20">#REF!</definedName>
    <definedName name="___deb21">#REF!</definedName>
    <definedName name="___deb22">#REF!</definedName>
    <definedName name="___deb23">#REF!</definedName>
    <definedName name="___deb24">#REF!</definedName>
    <definedName name="___deb26">#REF!</definedName>
    <definedName name="___deb27">#REF!</definedName>
    <definedName name="___deb28">#REF!</definedName>
    <definedName name="___deb29">#REF!</definedName>
    <definedName name="___deb3">#REF!</definedName>
    <definedName name="___deb30">#REF!</definedName>
    <definedName name="___deb31">#REF!</definedName>
    <definedName name="___deb32">#REF!</definedName>
    <definedName name="___deb33">#REF!</definedName>
    <definedName name="___deb34">#REF!</definedName>
    <definedName name="___deb35">#REF!</definedName>
    <definedName name="___deb36">#REF!</definedName>
    <definedName name="___deb37">#REF!</definedName>
    <definedName name="___deb38">#REF!</definedName>
    <definedName name="___deb39">#REF!</definedName>
    <definedName name="___deb4">#REF!</definedName>
    <definedName name="___deb40">#REF!</definedName>
    <definedName name="___deb41">#REF!</definedName>
    <definedName name="___deb42">#REF!</definedName>
    <definedName name="___deb43">#REF!</definedName>
    <definedName name="___deb44">#REF!</definedName>
    <definedName name="___deb45">#REF!</definedName>
    <definedName name="___deb46">#REF!</definedName>
    <definedName name="___deb47">#REF!</definedName>
    <definedName name="___deb48">#REF!</definedName>
    <definedName name="___deb49">#REF!</definedName>
    <definedName name="___deb5">#REF!</definedName>
    <definedName name="___deb50">#REF!</definedName>
    <definedName name="___deb51">#REF!</definedName>
    <definedName name="___deb52">#REF!</definedName>
    <definedName name="___deb53">#REF!</definedName>
    <definedName name="___deb54">#REF!</definedName>
    <definedName name="___deb55">#REF!</definedName>
    <definedName name="___deb56">#REF!</definedName>
    <definedName name="___deb57">#REF!</definedName>
    <definedName name="___deb58">#REF!</definedName>
    <definedName name="___deb59">#REF!</definedName>
    <definedName name="___deb6">#REF!</definedName>
    <definedName name="___deb60">#REF!</definedName>
    <definedName name="___deb61">#REF!</definedName>
    <definedName name="___deb62">#REF!</definedName>
    <definedName name="___deb63">#REF!</definedName>
    <definedName name="___deb64">#REF!</definedName>
    <definedName name="___deb65">#REF!</definedName>
    <definedName name="___deb66">#REF!</definedName>
    <definedName name="___deb67">#REF!</definedName>
    <definedName name="___deb68">#REF!</definedName>
    <definedName name="___deb69">#REF!</definedName>
    <definedName name="___deb7">#REF!</definedName>
    <definedName name="___deb70">#REF!</definedName>
    <definedName name="___deb71">#REF!</definedName>
    <definedName name="___deb72">#REF!</definedName>
    <definedName name="___deb73">#REF!</definedName>
    <definedName name="___deb74">#REF!</definedName>
    <definedName name="___deb75">#REF!</definedName>
    <definedName name="___deb76">#REF!</definedName>
    <definedName name="___deb77">#REF!</definedName>
    <definedName name="___deb78">#REF!</definedName>
    <definedName name="___deb79">#REF!</definedName>
    <definedName name="___deb8">#REF!</definedName>
    <definedName name="___deb80">#REF!</definedName>
    <definedName name="___deb81">#REF!</definedName>
    <definedName name="___deb83">#REF!</definedName>
    <definedName name="___deb84">#REF!</definedName>
    <definedName name="___deb85">#REF!</definedName>
    <definedName name="___deb86">#REF!</definedName>
    <definedName name="___deb9">#REF!</definedName>
    <definedName name="___Dec1">#REF!</definedName>
    <definedName name="___Dec2">#REF!</definedName>
    <definedName name="___Dec3">#REF!</definedName>
    <definedName name="___Dec4">#REF!</definedName>
    <definedName name="___ech01">[4]Recap!$AL$1:$AL$149</definedName>
    <definedName name="___HMT1">#REF!</definedName>
    <definedName name="___HMT10">#REF!</definedName>
    <definedName name="___HMT11">#REF!</definedName>
    <definedName name="___HMT12">#REF!</definedName>
    <definedName name="___HMT13">#REF!</definedName>
    <definedName name="___HMT14">#REF!</definedName>
    <definedName name="___HMT15">#REF!</definedName>
    <definedName name="___HMT16">#REF!</definedName>
    <definedName name="___HMT17">#REF!</definedName>
    <definedName name="___HMT18">#REF!</definedName>
    <definedName name="___HMT19">#REF!</definedName>
    <definedName name="___HMT2">#REF!</definedName>
    <definedName name="___HMT20">#REF!</definedName>
    <definedName name="___HMT3">#REF!</definedName>
    <definedName name="___HMT4">#REF!</definedName>
    <definedName name="___HMT5">#REF!</definedName>
    <definedName name="___HMT6">#REF!</definedName>
    <definedName name="___HMT7">#REF!</definedName>
    <definedName name="___HMT8">#REF!</definedName>
    <definedName name="___HMT9">#REF!</definedName>
    <definedName name="___mc1">#REF!</definedName>
    <definedName name="___mc2">#REF!</definedName>
    <definedName name="___mc3">#REF!</definedName>
    <definedName name="___mc4">#REF!</definedName>
    <definedName name="___Nn1">#REF!</definedName>
    <definedName name="___nom1">#REF!</definedName>
    <definedName name="___nom2">#REF!</definedName>
    <definedName name="___plv2">#REF!</definedName>
    <definedName name="___plv2000">#REF!</definedName>
    <definedName name="___prf2">#REF!</definedName>
    <definedName name="___prf3">#REF!</definedName>
    <definedName name="___pv1">#REF!</definedName>
    <definedName name="___pv2">#REF!</definedName>
    <definedName name="___pvc250">#REF!</definedName>
    <definedName name="___pvc315">#REF!</definedName>
    <definedName name="___pvc400">#REF!</definedName>
    <definedName name="___QEQ1">#REF!</definedName>
    <definedName name="___r">#REF!</definedName>
    <definedName name="___r1e">#REF!</definedName>
    <definedName name="___r1m">#REF!</definedName>
    <definedName name="___r1r">#REF!</definedName>
    <definedName name="___r1t">#REF!</definedName>
    <definedName name="___r2e">#REF!</definedName>
    <definedName name="___r2m">#REF!</definedName>
    <definedName name="___r2r">#REF!</definedName>
    <definedName name="___r2t">#REF!</definedName>
    <definedName name="___rc">#REF!</definedName>
    <definedName name="___rc1">#REF!</definedName>
    <definedName name="___rc2">#REF!</definedName>
    <definedName name="___rc3">#REF!</definedName>
    <definedName name="___rc4">#REF!</definedName>
    <definedName name="___reg1">#REF!</definedName>
    <definedName name="___Reg1000">#REF!</definedName>
    <definedName name="___Reg1200">#REF!</definedName>
    <definedName name="___Reg2">#REF!</definedName>
    <definedName name="___REg250">#REF!</definedName>
    <definedName name="___Reg3">#REF!</definedName>
    <definedName name="___Reg4">#REF!</definedName>
    <definedName name="___sr1000">#REF!</definedName>
    <definedName name="___sr101">#REF!</definedName>
    <definedName name="___sr102">#REF!</definedName>
    <definedName name="___sr103">#REF!</definedName>
    <definedName name="___sr200">#REF!</definedName>
    <definedName name="___sr300">#REF!</definedName>
    <definedName name="___sr400">#REF!</definedName>
    <definedName name="___sr500">#REF!</definedName>
    <definedName name="___sr600">#REF!</definedName>
    <definedName name="___sr700">#REF!</definedName>
    <definedName name="___sr800">#REF!</definedName>
    <definedName name="___sr900">#REF!</definedName>
    <definedName name="___Tab3">#REF!</definedName>
    <definedName name="___Tr02">[4]Recap!$D:$D</definedName>
    <definedName name="___TR1">#REF!</definedName>
    <definedName name="___TR2">#REF!</definedName>
    <definedName name="___Tr24">[4]Recap!$E:$E</definedName>
    <definedName name="___TR45">[4]Recap!$F:$F</definedName>
    <definedName name="__ba80090">#REF!</definedName>
    <definedName name="__BEN1">#REF!</definedName>
    <definedName name="__caq1">#REF!</definedName>
    <definedName name="__caq10">#REF!</definedName>
    <definedName name="__caq11">#REF!</definedName>
    <definedName name="__caq12">#REF!</definedName>
    <definedName name="__caq13">#REF!</definedName>
    <definedName name="__caq14">#REF!</definedName>
    <definedName name="__caq15">#REF!</definedName>
    <definedName name="__caq16">#REF!</definedName>
    <definedName name="__caq17">#REF!</definedName>
    <definedName name="__caq18">#REF!</definedName>
    <definedName name="__caq19">#REF!</definedName>
    <definedName name="__caq2">#REF!</definedName>
    <definedName name="__caq20">#REF!</definedName>
    <definedName name="__caq21">#REF!</definedName>
    <definedName name="__caq22">#REF!</definedName>
    <definedName name="__caq23">#REF!</definedName>
    <definedName name="__caq24">#REF!</definedName>
    <definedName name="__caq26">#REF!</definedName>
    <definedName name="__caq27">#REF!</definedName>
    <definedName name="__caq28">#REF!</definedName>
    <definedName name="__caq29">#REF!</definedName>
    <definedName name="__caq3">#REF!</definedName>
    <definedName name="__caq30">#REF!</definedName>
    <definedName name="__caq31">#REF!</definedName>
    <definedName name="__caq32">#REF!</definedName>
    <definedName name="__caq33">#REF!</definedName>
    <definedName name="__caq34">#REF!</definedName>
    <definedName name="__caq35">#REF!</definedName>
    <definedName name="__caq36">#REF!</definedName>
    <definedName name="__caq37">#REF!</definedName>
    <definedName name="__caq38">#REF!</definedName>
    <definedName name="__caq39">#REF!</definedName>
    <definedName name="__caq4">#REF!</definedName>
    <definedName name="__caq40">#REF!</definedName>
    <definedName name="__caq41">#REF!</definedName>
    <definedName name="__caq42">#REF!</definedName>
    <definedName name="__caq43">#REF!</definedName>
    <definedName name="__caq44">#REF!</definedName>
    <definedName name="__caq45">#REF!</definedName>
    <definedName name="__caq46">#REF!</definedName>
    <definedName name="__caq47">#REF!</definedName>
    <definedName name="__caq48">#REF!</definedName>
    <definedName name="__caq49">#REF!</definedName>
    <definedName name="__caq5">#REF!</definedName>
    <definedName name="__caq50">#REF!</definedName>
    <definedName name="__caq51">#REF!</definedName>
    <definedName name="__caq52">#REF!</definedName>
    <definedName name="__caq53">#REF!</definedName>
    <definedName name="__caq54">#REF!</definedName>
    <definedName name="__caq55">#REF!</definedName>
    <definedName name="__caq56">#REF!</definedName>
    <definedName name="__caq57">#REF!</definedName>
    <definedName name="__caq58">#REF!</definedName>
    <definedName name="__caq59">#REF!</definedName>
    <definedName name="__caq6">#REF!</definedName>
    <definedName name="__caq60">#REF!</definedName>
    <definedName name="__caq61">#REF!</definedName>
    <definedName name="__caq62">#REF!</definedName>
    <definedName name="__caq63">#REF!</definedName>
    <definedName name="__caq64">#REF!</definedName>
    <definedName name="__caq65">#REF!</definedName>
    <definedName name="__caq66">#REF!</definedName>
    <definedName name="__caq67">#REF!</definedName>
    <definedName name="__caq68">#REF!</definedName>
    <definedName name="__caq69">#REF!</definedName>
    <definedName name="__caq7">#REF!</definedName>
    <definedName name="__caq70">#REF!</definedName>
    <definedName name="__caq71">#REF!</definedName>
    <definedName name="__caq72">#REF!</definedName>
    <definedName name="__caq73">#REF!</definedName>
    <definedName name="__caq74">#REF!</definedName>
    <definedName name="__caq75">#REF!</definedName>
    <definedName name="__caq76">#REF!</definedName>
    <definedName name="__caq77">#REF!</definedName>
    <definedName name="__caq78">#REF!</definedName>
    <definedName name="__caq79">#REF!</definedName>
    <definedName name="__caq8">#REF!</definedName>
    <definedName name="__caq80">#REF!</definedName>
    <definedName name="__caq81">#REF!</definedName>
    <definedName name="__caq83">#REF!</definedName>
    <definedName name="__caq84">#REF!</definedName>
    <definedName name="__caq85">#REF!</definedName>
    <definedName name="__caq86">#REF!</definedName>
    <definedName name="__caq9">#REF!</definedName>
    <definedName name="__cfr2">#REF!</definedName>
    <definedName name="__deb1">#REF!</definedName>
    <definedName name="__deb10">#REF!</definedName>
    <definedName name="__deb11">#REF!</definedName>
    <definedName name="__deb12">#REF!</definedName>
    <definedName name="__deb13">#REF!</definedName>
    <definedName name="__deb14">#REF!</definedName>
    <definedName name="__deb15">#REF!</definedName>
    <definedName name="__deb16">#REF!</definedName>
    <definedName name="__deb17">#REF!</definedName>
    <definedName name="__deb18">#REF!</definedName>
    <definedName name="__deb19">#REF!</definedName>
    <definedName name="__deb2">#REF!</definedName>
    <definedName name="__deb20">#REF!</definedName>
    <definedName name="__deb21">#REF!</definedName>
    <definedName name="__deb22">#REF!</definedName>
    <definedName name="__deb23">#REF!</definedName>
    <definedName name="__deb24">#REF!</definedName>
    <definedName name="__deb26">#REF!</definedName>
    <definedName name="__deb27">#REF!</definedName>
    <definedName name="__deb28">#REF!</definedName>
    <definedName name="__deb29">#REF!</definedName>
    <definedName name="__deb3">#REF!</definedName>
    <definedName name="__deb30">#REF!</definedName>
    <definedName name="__deb31">#REF!</definedName>
    <definedName name="__deb32">#REF!</definedName>
    <definedName name="__deb33">#REF!</definedName>
    <definedName name="__deb34">#REF!</definedName>
    <definedName name="__deb35">#REF!</definedName>
    <definedName name="__deb36">#REF!</definedName>
    <definedName name="__deb37">#REF!</definedName>
    <definedName name="__deb38">#REF!</definedName>
    <definedName name="__deb39">#REF!</definedName>
    <definedName name="__deb4">#REF!</definedName>
    <definedName name="__deb40">#REF!</definedName>
    <definedName name="__deb41">#REF!</definedName>
    <definedName name="__deb42">#REF!</definedName>
    <definedName name="__deb43">#REF!</definedName>
    <definedName name="__deb44">#REF!</definedName>
    <definedName name="__deb45">#REF!</definedName>
    <definedName name="__deb46">#REF!</definedName>
    <definedName name="__deb47">#REF!</definedName>
    <definedName name="__deb48">#REF!</definedName>
    <definedName name="__deb49">#REF!</definedName>
    <definedName name="__deb5">#REF!</definedName>
    <definedName name="__deb50">#REF!</definedName>
    <definedName name="__deb51">#REF!</definedName>
    <definedName name="__deb52">#REF!</definedName>
    <definedName name="__deb53">#REF!</definedName>
    <definedName name="__deb54">#REF!</definedName>
    <definedName name="__deb55">#REF!</definedName>
    <definedName name="__deb56">#REF!</definedName>
    <definedName name="__deb57">#REF!</definedName>
    <definedName name="__deb58">#REF!</definedName>
    <definedName name="__deb59">#REF!</definedName>
    <definedName name="__deb6">#REF!</definedName>
    <definedName name="__deb60">#REF!</definedName>
    <definedName name="__deb61">#REF!</definedName>
    <definedName name="__deb62">#REF!</definedName>
    <definedName name="__deb63">#REF!</definedName>
    <definedName name="__deb64">#REF!</definedName>
    <definedName name="__deb65">#REF!</definedName>
    <definedName name="__deb66">#REF!</definedName>
    <definedName name="__deb67">#REF!</definedName>
    <definedName name="__deb68">#REF!</definedName>
    <definedName name="__deb69">#REF!</definedName>
    <definedName name="__deb7">#REF!</definedName>
    <definedName name="__deb70">#REF!</definedName>
    <definedName name="__deb71">#REF!</definedName>
    <definedName name="__deb72">#REF!</definedName>
    <definedName name="__deb73">#REF!</definedName>
    <definedName name="__deb74">#REF!</definedName>
    <definedName name="__deb75">#REF!</definedName>
    <definedName name="__deb76">#REF!</definedName>
    <definedName name="__deb77">#REF!</definedName>
    <definedName name="__deb78">#REF!</definedName>
    <definedName name="__deb79">#REF!</definedName>
    <definedName name="__deb8">#REF!</definedName>
    <definedName name="__deb80">#REF!</definedName>
    <definedName name="__deb81">#REF!</definedName>
    <definedName name="__deb83">#REF!</definedName>
    <definedName name="__deb84">#REF!</definedName>
    <definedName name="__deb85">#REF!</definedName>
    <definedName name="__deb86">#REF!</definedName>
    <definedName name="__deb9">#REF!</definedName>
    <definedName name="__Dec1">#REF!</definedName>
    <definedName name="__Dec2">#REF!</definedName>
    <definedName name="__dec3">#REF!</definedName>
    <definedName name="__Dec4">#REF!</definedName>
    <definedName name="__ech01">[5]Recap!$AL$1:$AL$149</definedName>
    <definedName name="__hmt1">#REF!</definedName>
    <definedName name="__HMT10">#REF!</definedName>
    <definedName name="__HMT11">#REF!</definedName>
    <definedName name="__HMT12">#REF!</definedName>
    <definedName name="__HMT13">#REF!</definedName>
    <definedName name="__HMT14">#REF!</definedName>
    <definedName name="__HMT15">#REF!</definedName>
    <definedName name="__HMT16">#REF!</definedName>
    <definedName name="__HMT17">#REF!</definedName>
    <definedName name="__HMT18">#REF!</definedName>
    <definedName name="__HMT19">#REF!</definedName>
    <definedName name="__hmt2">#REF!</definedName>
    <definedName name="__HMT20">#REF!</definedName>
    <definedName name="__HMT3">#REF!</definedName>
    <definedName name="__HMT4">#REF!</definedName>
    <definedName name="__HMT5">#REF!</definedName>
    <definedName name="__HMT6">#REF!</definedName>
    <definedName name="__HMT7">#REF!</definedName>
    <definedName name="__HMT8">#REF!</definedName>
    <definedName name="__HMT9">#REF!</definedName>
    <definedName name="__mc1">#REF!</definedName>
    <definedName name="__mc2">#REF!</definedName>
    <definedName name="__mc3">#REF!</definedName>
    <definedName name="__mc4">#REF!</definedName>
    <definedName name="__Nn1">#REF!</definedName>
    <definedName name="__nom1">#REF!</definedName>
    <definedName name="__nom2">#REF!</definedName>
    <definedName name="__PF3">[6]Recap!#REF!</definedName>
    <definedName name="__PF36">[6]Recap!#REF!</definedName>
    <definedName name="__pf6">[7]Recap!$AH:$AH</definedName>
    <definedName name="__plv2">#REF!</definedName>
    <definedName name="__plv2000">#REF!</definedName>
    <definedName name="__pop1">#REF!</definedName>
    <definedName name="__prf2">#REF!</definedName>
    <definedName name="__prf3">#REF!</definedName>
    <definedName name="__PRO3">[6]Recap!#REF!</definedName>
    <definedName name="__PV1">#REF!</definedName>
    <definedName name="__pv2">#REF!</definedName>
    <definedName name="__pvc250">#REF!</definedName>
    <definedName name="__pvc315">#REF!</definedName>
    <definedName name="__pvc400">#REF!</definedName>
    <definedName name="__QEQ1">#REF!</definedName>
    <definedName name="__r">#REF!</definedName>
    <definedName name="__r1e">#REF!</definedName>
    <definedName name="__r1m">#REF!</definedName>
    <definedName name="__r1r">#REF!</definedName>
    <definedName name="__r1t">#REF!</definedName>
    <definedName name="__r2e">#REF!</definedName>
    <definedName name="__r2m">#REF!</definedName>
    <definedName name="__r2r">#REF!</definedName>
    <definedName name="__r2t">#REF!</definedName>
    <definedName name="__rc">#REF!</definedName>
    <definedName name="__rc1">#REF!</definedName>
    <definedName name="__rc2">#REF!</definedName>
    <definedName name="__rc3">#REF!</definedName>
    <definedName name="__rc4">#REF!</definedName>
    <definedName name="__Reg1">#REF!</definedName>
    <definedName name="__Reg1000">[3]Recappe_Khribat!#REF!</definedName>
    <definedName name="__Reg1200">[3]Recappe_Khribat!#REF!</definedName>
    <definedName name="__reg2">#REF!</definedName>
    <definedName name="__REg250">#REF!</definedName>
    <definedName name="__Reg3">#REF!</definedName>
    <definedName name="__Reg4">[3]Recappe_Khribat!#REF!</definedName>
    <definedName name="__reg6">'[8]Recappe_dar chawi'!$AQ$8:$AQ$11</definedName>
    <definedName name="__Rh2">#REF!</definedName>
    <definedName name="__Sm2">#REF!</definedName>
    <definedName name="__sr1000">#REF!</definedName>
    <definedName name="__sr101">#REF!</definedName>
    <definedName name="__sr102">#REF!</definedName>
    <definedName name="__sr103">#REF!</definedName>
    <definedName name="__sr200">#REF!</definedName>
    <definedName name="__sr300">#REF!</definedName>
    <definedName name="__sr400">#REF!</definedName>
    <definedName name="__sr500">#REF!</definedName>
    <definedName name="__sr600">#REF!</definedName>
    <definedName name="__sr700">#REF!</definedName>
    <definedName name="__sr800">#REF!</definedName>
    <definedName name="__sr900">#REF!</definedName>
    <definedName name="__Tab3">#REF!</definedName>
    <definedName name="__Tr02">[5]Recap!$D:$D</definedName>
    <definedName name="__TR1">#REF!</definedName>
    <definedName name="__TR2">#REF!</definedName>
    <definedName name="__TR2007">#REF!</definedName>
    <definedName name="__TR2010">#REF!</definedName>
    <definedName name="__TR2015">#REF!</definedName>
    <definedName name="__TR2020">#REF!</definedName>
    <definedName name="__TR2025">#REF!</definedName>
    <definedName name="__TR2050">#REF!</definedName>
    <definedName name="__Tr24">[5]Recap!$E:$E</definedName>
    <definedName name="__TR45">[5]Recap!$F:$F</definedName>
    <definedName name="_ba80090">#REF!</definedName>
    <definedName name="_BEN1">#REF!</definedName>
    <definedName name="_caq1">#REF!</definedName>
    <definedName name="_caq10">#REF!</definedName>
    <definedName name="_caq11">#REF!</definedName>
    <definedName name="_caq12">#REF!</definedName>
    <definedName name="_caq13">#REF!</definedName>
    <definedName name="_caq14">#REF!</definedName>
    <definedName name="_caq15">#REF!</definedName>
    <definedName name="_caq16">#REF!</definedName>
    <definedName name="_caq17">#REF!</definedName>
    <definedName name="_caq18">#REF!</definedName>
    <definedName name="_caq19">#REF!</definedName>
    <definedName name="_caq2">#REF!</definedName>
    <definedName name="_caq20">#REF!</definedName>
    <definedName name="_caq21">#REF!</definedName>
    <definedName name="_caq22">#REF!</definedName>
    <definedName name="_caq23">#REF!</definedName>
    <definedName name="_caq24">#REF!</definedName>
    <definedName name="_caq26">#REF!</definedName>
    <definedName name="_caq27">#REF!</definedName>
    <definedName name="_caq28">#REF!</definedName>
    <definedName name="_caq29">#REF!</definedName>
    <definedName name="_caq3">#REF!</definedName>
    <definedName name="_caq30">#REF!</definedName>
    <definedName name="_caq31">#REF!</definedName>
    <definedName name="_caq32">#REF!</definedName>
    <definedName name="_caq33">#REF!</definedName>
    <definedName name="_caq34">#REF!</definedName>
    <definedName name="_caq35">#REF!</definedName>
    <definedName name="_caq36">#REF!</definedName>
    <definedName name="_caq37">#REF!</definedName>
    <definedName name="_caq38">#REF!</definedName>
    <definedName name="_caq39">#REF!</definedName>
    <definedName name="_caq4">#REF!</definedName>
    <definedName name="_caq40">#REF!</definedName>
    <definedName name="_caq41">#REF!</definedName>
    <definedName name="_caq42">#REF!</definedName>
    <definedName name="_caq43">#REF!</definedName>
    <definedName name="_caq44">#REF!</definedName>
    <definedName name="_caq45">#REF!</definedName>
    <definedName name="_caq46">#REF!</definedName>
    <definedName name="_caq47">#REF!</definedName>
    <definedName name="_caq48">#REF!</definedName>
    <definedName name="_caq49">#REF!</definedName>
    <definedName name="_caq5">#REF!</definedName>
    <definedName name="_caq50">#REF!</definedName>
    <definedName name="_caq51">#REF!</definedName>
    <definedName name="_caq52">#REF!</definedName>
    <definedName name="_caq53">#REF!</definedName>
    <definedName name="_caq54">#REF!</definedName>
    <definedName name="_caq55">#REF!</definedName>
    <definedName name="_caq56">#REF!</definedName>
    <definedName name="_caq57">#REF!</definedName>
    <definedName name="_caq58">#REF!</definedName>
    <definedName name="_caq59">#REF!</definedName>
    <definedName name="_caq6">#REF!</definedName>
    <definedName name="_caq60">#REF!</definedName>
    <definedName name="_caq61">#REF!</definedName>
    <definedName name="_caq62">#REF!</definedName>
    <definedName name="_caq63">#REF!</definedName>
    <definedName name="_caq64">#REF!</definedName>
    <definedName name="_caq65">#REF!</definedName>
    <definedName name="_caq66">#REF!</definedName>
    <definedName name="_caq67">#REF!</definedName>
    <definedName name="_caq68">#REF!</definedName>
    <definedName name="_caq69">#REF!</definedName>
    <definedName name="_caq7">#REF!</definedName>
    <definedName name="_caq70">#REF!</definedName>
    <definedName name="_caq71">#REF!</definedName>
    <definedName name="_caq72">#REF!</definedName>
    <definedName name="_caq73">#REF!</definedName>
    <definedName name="_caq74">#REF!</definedName>
    <definedName name="_caq75">#REF!</definedName>
    <definedName name="_caq76">#REF!</definedName>
    <definedName name="_caq77">#REF!</definedName>
    <definedName name="_caq78">#REF!</definedName>
    <definedName name="_caq79">'[9]EP- CIA'!#REF!</definedName>
    <definedName name="_caq8">#REF!</definedName>
    <definedName name="_caq80">#REF!</definedName>
    <definedName name="_caq81">#REF!</definedName>
    <definedName name="_caq83">#REF!</definedName>
    <definedName name="_caq84">#REF!</definedName>
    <definedName name="_caq85">#REF!</definedName>
    <definedName name="_caq86">#REF!</definedName>
    <definedName name="_caq9">#REF!</definedName>
    <definedName name="_cfr2">#REF!</definedName>
    <definedName name="_deb1">#REF!</definedName>
    <definedName name="_deb10">#REF!</definedName>
    <definedName name="_deb11">#REF!</definedName>
    <definedName name="_deb12">#REF!</definedName>
    <definedName name="_deb13">#REF!</definedName>
    <definedName name="_deb14">#REF!</definedName>
    <definedName name="_deb15">#REF!</definedName>
    <definedName name="_deb16">#REF!</definedName>
    <definedName name="_deb17">#REF!</definedName>
    <definedName name="_deb18">#REF!</definedName>
    <definedName name="_deb19">#REF!</definedName>
    <definedName name="_deb2">#REF!</definedName>
    <definedName name="_deb20">#REF!</definedName>
    <definedName name="_deb21">#REF!</definedName>
    <definedName name="_deb22">#REF!</definedName>
    <definedName name="_deb23">#REF!</definedName>
    <definedName name="_deb24">#REF!</definedName>
    <definedName name="_deb26">#REF!</definedName>
    <definedName name="_deb27">#REF!</definedName>
    <definedName name="_deb28">#REF!</definedName>
    <definedName name="_deb29">#REF!</definedName>
    <definedName name="_deb3">#REF!</definedName>
    <definedName name="_deb30">#REF!</definedName>
    <definedName name="_deb31">#REF!</definedName>
    <definedName name="_deb32">#REF!</definedName>
    <definedName name="_deb33">#REF!</definedName>
    <definedName name="_deb34">#REF!</definedName>
    <definedName name="_deb35">#REF!</definedName>
    <definedName name="_deb36">#REF!</definedName>
    <definedName name="_deb37">#REF!</definedName>
    <definedName name="_deb38">#REF!</definedName>
    <definedName name="_deb39">#REF!</definedName>
    <definedName name="_deb4">#REF!</definedName>
    <definedName name="_deb40">#REF!</definedName>
    <definedName name="_deb41">#REF!</definedName>
    <definedName name="_deb42">#REF!</definedName>
    <definedName name="_deb43">#REF!</definedName>
    <definedName name="_deb44">#REF!</definedName>
    <definedName name="_deb45">#REF!</definedName>
    <definedName name="_deb46">#REF!</definedName>
    <definedName name="_deb47">#REF!</definedName>
    <definedName name="_deb48">#REF!</definedName>
    <definedName name="_deb49">#REF!</definedName>
    <definedName name="_deb5">#REF!</definedName>
    <definedName name="_deb50">#REF!</definedName>
    <definedName name="_deb51">#REF!</definedName>
    <definedName name="_deb52">#REF!</definedName>
    <definedName name="_deb53">#REF!</definedName>
    <definedName name="_deb54">#REF!</definedName>
    <definedName name="_deb55">#REF!</definedName>
    <definedName name="_deb56">#REF!</definedName>
    <definedName name="_deb57">#REF!</definedName>
    <definedName name="_deb58">#REF!</definedName>
    <definedName name="_deb59">#REF!</definedName>
    <definedName name="_deb6">#REF!</definedName>
    <definedName name="_deb60">#REF!</definedName>
    <definedName name="_deb61">#REF!</definedName>
    <definedName name="_deb62">#REF!</definedName>
    <definedName name="_deb63">#REF!</definedName>
    <definedName name="_deb64">#REF!</definedName>
    <definedName name="_deb65">#REF!</definedName>
    <definedName name="_deb66">#REF!</definedName>
    <definedName name="_deb67">#REF!</definedName>
    <definedName name="_deb68">#REF!</definedName>
    <definedName name="_deb69">#REF!</definedName>
    <definedName name="_deb7">#REF!</definedName>
    <definedName name="_deb70">#REF!</definedName>
    <definedName name="_deb71">#REF!</definedName>
    <definedName name="_deb72">#REF!</definedName>
    <definedName name="_deb73">#REF!</definedName>
    <definedName name="_deb74">#REF!</definedName>
    <definedName name="_deb75">#REF!</definedName>
    <definedName name="_deb76">#REF!</definedName>
    <definedName name="_deb77">#REF!</definedName>
    <definedName name="_deb78">#REF!</definedName>
    <definedName name="_deb79">'[9]EP- CIA'!#REF!</definedName>
    <definedName name="_deb8">#REF!</definedName>
    <definedName name="_deb80">#REF!</definedName>
    <definedName name="_deb81">#REF!</definedName>
    <definedName name="_deb83">#REF!</definedName>
    <definedName name="_deb84">#REF!</definedName>
    <definedName name="_deb85">#REF!</definedName>
    <definedName name="_deb86">#REF!</definedName>
    <definedName name="_deb9">#REF!</definedName>
    <definedName name="_Dec1">#REF!</definedName>
    <definedName name="_Dec2">#REF!</definedName>
    <definedName name="_Dec3">#REF!</definedName>
    <definedName name="_Dec4">#REF!</definedName>
    <definedName name="_ech01">[5]Recap!$AL$1:$AL$149</definedName>
    <definedName name="_xlnm._FilterDatabase" localSheetId="0" hidden="1">'BORDERAU 157-AS-26 '!$A$6:$BI$208</definedName>
    <definedName name="_HMT1">#REF!</definedName>
    <definedName name="_HMT10">#REF!</definedName>
    <definedName name="_HMT11">#REF!</definedName>
    <definedName name="_HMT12">#REF!</definedName>
    <definedName name="_HMT13">#REF!</definedName>
    <definedName name="_HMT14">#REF!</definedName>
    <definedName name="_HMT15">#REF!</definedName>
    <definedName name="_HMT16">#REF!</definedName>
    <definedName name="_HMT17">#REF!</definedName>
    <definedName name="_HMT18">#REF!</definedName>
    <definedName name="_HMT19">#REF!</definedName>
    <definedName name="_HMT2">#REF!</definedName>
    <definedName name="_HMT20">#REF!</definedName>
    <definedName name="_HMT3">#REF!</definedName>
    <definedName name="_HMT4">#REF!</definedName>
    <definedName name="_HMT5">#REF!</definedName>
    <definedName name="_HMT6">#REF!</definedName>
    <definedName name="_HMT7">#REF!</definedName>
    <definedName name="_HMT8">#REF!</definedName>
    <definedName name="_HMT9">#REF!</definedName>
    <definedName name="_mc1">#REF!</definedName>
    <definedName name="_mc2">#REF!</definedName>
    <definedName name="_mc3">#REF!</definedName>
    <definedName name="_mc4">#REF!</definedName>
    <definedName name="_Nn1">#REF!</definedName>
    <definedName name="_nom1">#REF!</definedName>
    <definedName name="_nom2">#REF!</definedName>
    <definedName name="_PF3">[10]Recap!#REF!</definedName>
    <definedName name="_PF36">[10]Recap!#REF!</definedName>
    <definedName name="_pf6">[11]Recap!$AH:$AH</definedName>
    <definedName name="_plv2">#REF!</definedName>
    <definedName name="_plv2000">#REF!</definedName>
    <definedName name="_PN1">#REF!</definedName>
    <definedName name="_PN2">#REF!</definedName>
    <definedName name="_pop1">#REF!</definedName>
    <definedName name="_prf2">#REF!</definedName>
    <definedName name="_prf3">#REF!</definedName>
    <definedName name="_PRO3">[10]Recap!#REF!</definedName>
    <definedName name="_pv1">#REF!</definedName>
    <definedName name="_pv2">#REF!</definedName>
    <definedName name="_pvc250">#REF!</definedName>
    <definedName name="_pvc315">#REF!</definedName>
    <definedName name="_pvc400">#REF!</definedName>
    <definedName name="_QEQ1">#REF!</definedName>
    <definedName name="_r">#REF!</definedName>
    <definedName name="_r1e">#REF!</definedName>
    <definedName name="_r1m">#REF!</definedName>
    <definedName name="_r1r">#REF!</definedName>
    <definedName name="_r1t">#REF!</definedName>
    <definedName name="_r2e">#REF!</definedName>
    <definedName name="_r2m">#REF!</definedName>
    <definedName name="_r2r">#REF!</definedName>
    <definedName name="_r2t">#REF!</definedName>
    <definedName name="_rc">#REF!</definedName>
    <definedName name="_rc1">#REF!</definedName>
    <definedName name="_rc2">#REF!</definedName>
    <definedName name="_rc3">#REF!</definedName>
    <definedName name="_rc4">#REF!</definedName>
    <definedName name="_reg1">#REF!</definedName>
    <definedName name="_Reg1000">[12]Recappe_Khribat!#REF!</definedName>
    <definedName name="_Reg1200">[12]Recappe_Khribat!#REF!</definedName>
    <definedName name="_reg2">#REF!</definedName>
    <definedName name="_REg250">#REF!</definedName>
    <definedName name="_Reg3">[12]Recappe_Khribat!#REF!</definedName>
    <definedName name="_Reg4">[12]Recappe_Khribat!#REF!</definedName>
    <definedName name="_reg6">'[8]Recappe_dar chawi'!$AQ$8:$AQ$11</definedName>
    <definedName name="_Rh10">[13]Ovoide!$S:$S</definedName>
    <definedName name="_Rh2">#REF!</definedName>
    <definedName name="_Sm2">#REF!</definedName>
    <definedName name="_sr1000">#REF!</definedName>
    <definedName name="_sr101">#REF!</definedName>
    <definedName name="_sr102">#REF!</definedName>
    <definedName name="_sr103">#REF!</definedName>
    <definedName name="_sr200">#REF!</definedName>
    <definedName name="_sr300">#REF!</definedName>
    <definedName name="_sr400">#REF!</definedName>
    <definedName name="_sr500">#REF!</definedName>
    <definedName name="_sr600">#REF!</definedName>
    <definedName name="_sr700">#REF!</definedName>
    <definedName name="_sr800">#REF!</definedName>
    <definedName name="_sr900">#REF!</definedName>
    <definedName name="_Tab3">#REF!</definedName>
    <definedName name="_Tr02">[5]Recap!$D:$D</definedName>
    <definedName name="_TR1">#REF!</definedName>
    <definedName name="_TR2">#REF!</definedName>
    <definedName name="_TR2007">'[14]occup sol ET REPART DE LA POPUL'!$AH$62</definedName>
    <definedName name="_TR2010">'[14]occup sol ET REPART DE LA POPUL'!$AI$62</definedName>
    <definedName name="_TR2015">'[14]occup sol ET REPART DE LA POPUL'!$AJ$62</definedName>
    <definedName name="_TR2020">'[14]occup sol ET REPART DE LA POPUL'!$AK$62</definedName>
    <definedName name="_TR2025">'[14]occup sol ET REPART DE LA POPUL'!$AL$62</definedName>
    <definedName name="_TR2030">#REF!</definedName>
    <definedName name="_TR2050">'[14]occup sol ET REPART DE LA POPUL'!$AM$62</definedName>
    <definedName name="_Tr24">[5]Recap!$E:$E</definedName>
    <definedName name="_TR45">[5]Recap!$F:$F</definedName>
    <definedName name="a">#REF!</definedName>
    <definedName name="A.1.1">#REF!</definedName>
    <definedName name="A.1.2">#REF!</definedName>
    <definedName name="A.2">#REF!</definedName>
    <definedName name="a_1">#REF!</definedName>
    <definedName name="a_10">#REF!</definedName>
    <definedName name="a_2">#REF!</definedName>
    <definedName name="a_s">#REF!</definedName>
    <definedName name="a_u">#REF!</definedName>
    <definedName name="A1_2020">#REF!</definedName>
    <definedName name="A10_2020">#REF!</definedName>
    <definedName name="A11.2020">#REF!</definedName>
    <definedName name="A11_2020">#REF!</definedName>
    <definedName name="A12_2020">#REF!</definedName>
    <definedName name="A13_2020">#REF!</definedName>
    <definedName name="A14_2020">#REF!</definedName>
    <definedName name="A15_2020">#REF!</definedName>
    <definedName name="A16_2020">#REF!</definedName>
    <definedName name="A17_2020">#REF!</definedName>
    <definedName name="A18_2020">#REF!</definedName>
    <definedName name="A19_2020">#REF!</definedName>
    <definedName name="A2_2020">#REF!</definedName>
    <definedName name="A20_2020">#REF!</definedName>
    <definedName name="A21_2020">#REF!</definedName>
    <definedName name="A22.2020">#REF!</definedName>
    <definedName name="A22_2020">#REF!</definedName>
    <definedName name="A23_2020">#REF!</definedName>
    <definedName name="A24_2020">#REF!</definedName>
    <definedName name="A25_2020">#REF!</definedName>
    <definedName name="A26_2020">#REF!</definedName>
    <definedName name="A27.2020">#REF!</definedName>
    <definedName name="A27_2020">#REF!</definedName>
    <definedName name="A28_2020">#REF!</definedName>
    <definedName name="A29_2020">#REF!</definedName>
    <definedName name="A3.2020">#REF!</definedName>
    <definedName name="A3_2020">#REF!</definedName>
    <definedName name="A30.2020">#REF!</definedName>
    <definedName name="A30_2020">#REF!</definedName>
    <definedName name="A31_2020">#REF!</definedName>
    <definedName name="A32_2020">#REF!</definedName>
    <definedName name="A33.2020">#REF!</definedName>
    <definedName name="A33_2020">#REF!</definedName>
    <definedName name="A34.2020">#REF!</definedName>
    <definedName name="A34_2020">#REF!</definedName>
    <definedName name="A35_2020">#REF!</definedName>
    <definedName name="A36.2020">#REF!</definedName>
    <definedName name="A36_2020">#REF!</definedName>
    <definedName name="A37.2020">#REF!</definedName>
    <definedName name="A37_2020">#REF!</definedName>
    <definedName name="A38.2020">#REF!</definedName>
    <definedName name="A38_2020">#REF!</definedName>
    <definedName name="A39.2020">#REF!</definedName>
    <definedName name="A39_2020">#REF!</definedName>
    <definedName name="A4.2020">#REF!</definedName>
    <definedName name="A4_2020">#REF!</definedName>
    <definedName name="A40.2020">#REF!</definedName>
    <definedName name="A40_2020">#REF!</definedName>
    <definedName name="A41.2020">#REF!</definedName>
    <definedName name="A41_2020">#REF!</definedName>
    <definedName name="A5.2020">#REF!</definedName>
    <definedName name="A5_2020">#REF!</definedName>
    <definedName name="A6.2020">#REF!</definedName>
    <definedName name="A6_2020">#REF!</definedName>
    <definedName name="A7.20230">#REF!</definedName>
    <definedName name="A7_2020">#REF!</definedName>
    <definedName name="A8.2020">#REF!</definedName>
    <definedName name="A8_2020">#REF!</definedName>
    <definedName name="A9_2020">#REF!</definedName>
    <definedName name="aa">#REF!</definedName>
    <definedName name="aaaa">'[15]hors site'!#REF!</definedName>
    <definedName name="aaaaaaaaa">#REF!</definedName>
    <definedName name="AC">[10]Recap!#REF!</definedName>
    <definedName name="AD">[10]Recap!#REF!</definedName>
    <definedName name="Administrative__m3_j">#REF!</definedName>
    <definedName name="AE">[10]Recap!#REF!</definedName>
    <definedName name="AF">[10]Recap!#REF!</definedName>
    <definedName name="AG">[10]Recap!#REF!</definedName>
    <definedName name="AH">[10]Recap!#REF!</definedName>
    <definedName name="AMORTISSEMENT">#REF!</definedName>
    <definedName name="ann">#REF!</definedName>
    <definedName name="Année">#REF!</definedName>
    <definedName name="anneref">#REF!</definedName>
    <definedName name="ANREF">#REF!</definedName>
    <definedName name="ap">'[2]Métré Canal et DO'!#REF!</definedName>
    <definedName name="b">#REF!</definedName>
    <definedName name="B.1">#REF!</definedName>
    <definedName name="b_10">#REF!</definedName>
    <definedName name="b_2">#REF!</definedName>
    <definedName name="B_E">#REF!</definedName>
    <definedName name="B_E_N">#REF!</definedName>
    <definedName name="b_e1">'[16]Bassins Elémentaires'!$B$7:$K$30</definedName>
    <definedName name="ba_1000">[17]Recappe_EP!$Y$8:$Y$9</definedName>
    <definedName name="BA_1000_135">[1]Recappe_Khribat!#REF!</definedName>
    <definedName name="BA_1000_135_réh">#REF!</definedName>
    <definedName name="BA_1000_90">[1]Recappe_Khribat!#REF!</definedName>
    <definedName name="BA_1000_90_réh">#REF!</definedName>
    <definedName name="BA_1200_135">[1]Recappe_Khribat!#REF!</definedName>
    <definedName name="BA_1200_90">[1]Recappe_Khribat!#REF!</definedName>
    <definedName name="BA_400_135">#REF!</definedName>
    <definedName name="BA_400_135_tin">#REF!</definedName>
    <definedName name="BA_400_135N">#REF!</definedName>
    <definedName name="BA_400_4_mas">#REF!</definedName>
    <definedName name="BA_400_90">#REF!</definedName>
    <definedName name="BA_400_90_tin">#REF!</definedName>
    <definedName name="BA_400_90N">#REF!</definedName>
    <definedName name="BA_400_Bomln">#REF!</definedName>
    <definedName name="BA_400_Bomlne">#REF!</definedName>
    <definedName name="BA_400_Tlat">#REF!</definedName>
    <definedName name="BA_400_yaaza">#REF!</definedName>
    <definedName name="BA_400_yaaza_ab">#REF!</definedName>
    <definedName name="BA_500_135">#REF!</definedName>
    <definedName name="BA_500_135_tin">#REF!</definedName>
    <definedName name="BA_500_135N">#REF!</definedName>
    <definedName name="BA_500_90">#REF!</definedName>
    <definedName name="BA_500_90_tin">#REF!</definedName>
    <definedName name="BA_500_90N">#REF!</definedName>
    <definedName name="BA_500_Bom">#REF!</definedName>
    <definedName name="ba_6_800_qr">#REF!</definedName>
    <definedName name="ba_600">[17]Recappe_EP!$U$8:$U$9</definedName>
    <definedName name="BA_600_135">[1]Recappe_Khribat!#REF!</definedName>
    <definedName name="BA_600_135_réh">#REF!</definedName>
    <definedName name="ba_600_4_moh">[1]Recappe_Mohamadi!$AA$8:$AA$64</definedName>
    <definedName name="BA_600_90">[1]Recappe_Khribat!#REF!</definedName>
    <definedName name="BA_600_90_réha">#REF!</definedName>
    <definedName name="ba_600_qr">#REF!</definedName>
    <definedName name="BA_700_135">[1]Recappe_Khribat!#REF!</definedName>
    <definedName name="ba_700_135_qr">#REF!</definedName>
    <definedName name="BA_700_135_réh">#REF!</definedName>
    <definedName name="BA_700_90">[1]Recappe_Khribat!#REF!</definedName>
    <definedName name="BA_700_90_réh">#REF!</definedName>
    <definedName name="ba_700_qr">#REF!</definedName>
    <definedName name="ba_800">[17]Recappe_EP!$W$8:$W$9</definedName>
    <definedName name="BA_800_135">[1]Recappe_Khribat!#REF!</definedName>
    <definedName name="ba_800_135_qr">#REF!</definedName>
    <definedName name="BA_800_135_réh">#REF!</definedName>
    <definedName name="BA_800_90">[1]Recappe_Khribat!#REF!</definedName>
    <definedName name="BA_800_90_réh">#REF!</definedName>
    <definedName name="ba_800_qr">#REF!</definedName>
    <definedName name="BA_ovoide_135_réh">#REF!</definedName>
    <definedName name="BA_ovoide_90_réh">#REF!</definedName>
    <definedName name="BA2000.90A">#REF!</definedName>
    <definedName name="ba200090a">#REF!</definedName>
    <definedName name="ba20090A">#REF!</definedName>
    <definedName name="ba400.135">#REF!</definedName>
    <definedName name="ba400.90">#REF!</definedName>
    <definedName name="ba500.135">#REF!</definedName>
    <definedName name="ba500.90">#REF!</definedName>
    <definedName name="ba600.135">#REF!</definedName>
    <definedName name="ba600.90">#REF!</definedName>
    <definedName name="baep600.90">#REF!</definedName>
    <definedName name="bar">#REF!</definedName>
    <definedName name="bar400.90">#REF!</definedName>
    <definedName name="bassin">#REF!</definedName>
    <definedName name="bbbb">'[15]hors site'!#REF!</definedName>
    <definedName name="BE">#REF!</definedName>
    <definedName name="BEN">#REF!</definedName>
    <definedName name="bet">#REF!</definedName>
    <definedName name="Bét">#REF!</definedName>
    <definedName name="Bét_AITBO">#REF!</definedName>
    <definedName name="bét_far">#REF!</definedName>
    <definedName name="Bét_kh">#REF!</definedName>
    <definedName name="bét_moh">[1]Recappe_Mohamadi!$M$8:$M$64</definedName>
    <definedName name="bét_qr">#REF!</definedName>
    <definedName name="bét_réha">#REF!</definedName>
    <definedName name="Bét_tin">#REF!</definedName>
    <definedName name="bét1">[18]Recappe_Extension!$M$8:$M$164</definedName>
    <definedName name="Béto">#REF!</definedName>
    <definedName name="béton">#REF!</definedName>
    <definedName name="bp">'[2]Métré Canal et DO'!#REF!</definedName>
    <definedName name="bprof">#REF!</definedName>
    <definedName name="bt">[4]Recap!$M:$M</definedName>
    <definedName name="btn">[19]Recap!$M$8:$M$121</definedName>
    <definedName name="BVE">#REF!</definedName>
    <definedName name="bYouss">'[20]Bassins Elémentaires_S_Rahal'!$B$5:$K$11</definedName>
    <definedName name="C.1">#REF!</definedName>
    <definedName name="CA_1">#REF!</definedName>
    <definedName name="CA_2">#REF!</definedName>
    <definedName name="canalisation">#REF!</definedName>
    <definedName name="caq13a">'[2]EP- CIA'!#REF!</definedName>
    <definedName name="caq14a">#REF!</definedName>
    <definedName name="caq19a">'[2]EP- CIA'!#REF!</definedName>
    <definedName name="caq19b">'[2]EP- CIA'!#REF!</definedName>
    <definedName name="caq21b">'[2]EP- CIA'!#REF!</definedName>
    <definedName name="caq22a">#REF!</definedName>
    <definedName name="caq23a">#REF!</definedName>
    <definedName name="caq23b">#REF!</definedName>
    <definedName name="caq24a">#REF!</definedName>
    <definedName name="caq24b">#REF!</definedName>
    <definedName name="caq24c">#REF!</definedName>
    <definedName name="caq24d">'[2]EP- CIA'!#REF!</definedName>
    <definedName name="caq24e">'[2]EP- CIA'!#REF!</definedName>
    <definedName name="caq31a">'[2]EP- CIA'!#REF!</definedName>
    <definedName name="caq31b">'[2]EP- CIA'!#REF!</definedName>
    <definedName name="caq34a">'[2]EP- CIA'!#REF!</definedName>
    <definedName name="caq38a">#REF!</definedName>
    <definedName name="caq3a">#REF!</definedName>
    <definedName name="caq40a">'[2]EP- CIA'!#REF!</definedName>
    <definedName name="caq40b">'[2]EP- CIA'!#REF!</definedName>
    <definedName name="caq44a">'[2]EP- CIA'!#REF!</definedName>
    <definedName name="caq44b">'[2]EP- CIA'!#REF!</definedName>
    <definedName name="caq45a">'[2]EP- CIA'!#REF!</definedName>
    <definedName name="caq50a">#REF!</definedName>
    <definedName name="caq50e">#REF!</definedName>
    <definedName name="caq52a">#REF!</definedName>
    <definedName name="caq53a">#REF!</definedName>
    <definedName name="caq61a">#REF!</definedName>
    <definedName name="caq63a">#REF!</definedName>
    <definedName name="caq65a">#REF!</definedName>
    <definedName name="caq65b">#REF!</definedName>
    <definedName name="caq68b">'[2]EP- CIA'!#REF!</definedName>
    <definedName name="caq71a">'[2]EP- CIA'!#REF!</definedName>
    <definedName name="caq72a">#REF!</definedName>
    <definedName name="caq77a">#REF!</definedName>
    <definedName name="caq82b">#REF!</definedName>
    <definedName name="caq84a">#REF!</definedName>
    <definedName name="caq86a">#REF!</definedName>
    <definedName name="caq9a">'[2]EP- CIA'!#REF!</definedName>
    <definedName name="caqq21">#REF!</definedName>
    <definedName name="CarBache">#REF!</definedName>
    <definedName name="CarPump">#REF!</definedName>
    <definedName name="cc">#REF!</definedName>
    <definedName name="cccc">'[15]hors site'!#REF!</definedName>
    <definedName name="ccollb">#REF!</definedName>
    <definedName name="CD_1">#REF!</definedName>
    <definedName name="CD_2">#REF!</definedName>
    <definedName name="ce">#REF!</definedName>
    <definedName name="cemiss">#REF!</definedName>
    <definedName name="CEU">#REF!</definedName>
    <definedName name="cext">#REF!</definedName>
    <definedName name="CFR">#REF!</definedName>
    <definedName name="CFRO">#REF!</definedName>
    <definedName name="Charge">#REF!</definedName>
    <definedName name="Cim1_2020">#REF!</definedName>
    <definedName name="Cim2_2020">#REF!</definedName>
    <definedName name="Cim3_2020">#REF!</definedName>
    <definedName name="Cim4_2020">#REF!</definedName>
    <definedName name="Cim5_2020">#REF!</definedName>
    <definedName name="Cinquième_Superf_module">'[21]Dimension INF PERC'!$L$13</definedName>
    <definedName name="cmin">#REF!</definedName>
    <definedName name="cnd">'[22]Cons-non domest-CAP'!$C$2:$AD$11</definedName>
    <definedName name="code">#REF!,#REF!</definedName>
    <definedName name="Coef_retour">#REF!</definedName>
    <definedName name="CoeffRuiss">#REF!</definedName>
    <definedName name="CollA">#REF!</definedName>
    <definedName name="CollAW">#REF!</definedName>
    <definedName name="CollAW1">#REF!</definedName>
    <definedName name="CollAZ">#REF!</definedName>
    <definedName name="CollB">#REF!</definedName>
    <definedName name="CollER">#REF!</definedName>
    <definedName name="CollET1">#REF!</definedName>
    <definedName name="CollF1">#REF!</definedName>
    <definedName name="CollF2">#REF!</definedName>
    <definedName name="CollG">#REF!</definedName>
    <definedName name="CollL">#REF!</definedName>
    <definedName name="CollM">#REF!</definedName>
    <definedName name="collm1">#REF!</definedName>
    <definedName name="CollT">#REF!</definedName>
    <definedName name="CollTA">#REF!</definedName>
    <definedName name="CollTA2">#REF!</definedName>
    <definedName name="CollTK">#REF!</definedName>
    <definedName name="CONSADM">#REF!</definedName>
    <definedName name="CONSIND">#REF!</definedName>
    <definedName name="cop">#REF!</definedName>
    <definedName name="cou_2.1">#REF!</definedName>
    <definedName name="cout_1">#REF!</definedName>
    <definedName name="cout_1.1">#REF!</definedName>
    <definedName name="cout_2">#REF!</definedName>
    <definedName name="Cout1">#REF!</definedName>
    <definedName name="coût1">#REF!</definedName>
    <definedName name="Cout10">#REF!</definedName>
    <definedName name="Cout2">#REF!</definedName>
    <definedName name="coût2">#REF!</definedName>
    <definedName name="Cout3">#REF!</definedName>
    <definedName name="Coût3">#REF!</definedName>
    <definedName name="Cout4">#REF!</definedName>
    <definedName name="cout5">#REF!</definedName>
    <definedName name="cout6">#REF!</definedName>
    <definedName name="cout7">#REF!</definedName>
    <definedName name="cout8">#REF!</definedName>
    <definedName name="Cout9">#REF!</definedName>
    <definedName name="CoutUni">#REF!</definedName>
    <definedName name="cp">'[2]Métré Canal et DO'!#REF!</definedName>
    <definedName name="Cph">#REF!</definedName>
    <definedName name="CPJ">#REF!</definedName>
    <definedName name="cprof">#REF!</definedName>
    <definedName name="cprof1">#REF!</definedName>
    <definedName name="cprof2">#REF!</definedName>
    <definedName name="cprof3">#REF!</definedName>
    <definedName name="cprof4">#REF!</definedName>
    <definedName name="CR">#REF!</definedName>
    <definedName name="CR4_250">[11]Recap!$T:$T</definedName>
    <definedName name="CR4_315">[11]Recap!$U:$U</definedName>
    <definedName name="CR4_400">[11]Recap!$W:$W</definedName>
    <definedName name="crehab">#REF!</definedName>
    <definedName name="crf">#REF!</definedName>
    <definedName name="crp">#REF!</definedName>
    <definedName name="CUC">#REF!</definedName>
    <definedName name="d">[23]pop!$C$1:$AA$5</definedName>
    <definedName name="D.100">'[24]hors site'!#REF!</definedName>
    <definedName name="D.110">'[24]hors site'!#REF!</definedName>
    <definedName name="D.120">'[24]hors site'!#REF!</definedName>
    <definedName name="D.130">'[24]hors site'!#REF!</definedName>
    <definedName name="D.140">'[24]hors site'!#REF!</definedName>
    <definedName name="D.150">'[24]hors site'!#REF!</definedName>
    <definedName name="D.160">'[24]hors site'!#REF!</definedName>
    <definedName name="D.170">'[24]hors site'!#REF!</definedName>
    <definedName name="D.180">'[24]hors site'!#REF!</definedName>
    <definedName name="D.190">'[24]hors site'!#REF!</definedName>
    <definedName name="D.200">'[24]hors site'!#REF!</definedName>
    <definedName name="D.50">'[24]hors site'!#REF!</definedName>
    <definedName name="D.60">'[24]hors site'!#REF!</definedName>
    <definedName name="D.70">'[24]hors site'!#REF!</definedName>
    <definedName name="D.80">'[24]hors site'!#REF!</definedName>
    <definedName name="D.90">'[24]hors site'!#REF!</definedName>
    <definedName name="d_202n">#REF!</definedName>
    <definedName name="d_20io">#REF!</definedName>
    <definedName name="d_20ir">#REF!</definedName>
    <definedName name="d_20pn">#REF!</definedName>
    <definedName name="d_20v">#REF!</definedName>
    <definedName name="D_h">#REF!</definedName>
    <definedName name="d_sat2n">#REF!</definedName>
    <definedName name="d_satio">#REF!</definedName>
    <definedName name="d_satir">#REF!</definedName>
    <definedName name="d_satpn">#REF!</definedName>
    <definedName name="d_satv">#REF!</definedName>
    <definedName name="D0">#REF!</definedName>
    <definedName name="DA">#REF!</definedName>
    <definedName name="DA1_2020">#REF!</definedName>
    <definedName name="DA10_2020">#REF!</definedName>
    <definedName name="DA11_2020">#REF!</definedName>
    <definedName name="DA12_2020">#REF!</definedName>
    <definedName name="DA13_2020">#REF!</definedName>
    <definedName name="DA14_2020">#REF!</definedName>
    <definedName name="DA15_2020">#REF!</definedName>
    <definedName name="DA16_2020">#REF!</definedName>
    <definedName name="DA17_2020">#REF!</definedName>
    <definedName name="DA18_2020">#REF!</definedName>
    <definedName name="DA19_2020">#REF!</definedName>
    <definedName name="DA2_2020">#REF!</definedName>
    <definedName name="DA20_2020">#REF!</definedName>
    <definedName name="DA21_2020">#REF!</definedName>
    <definedName name="DA22_2020">#REF!</definedName>
    <definedName name="DA23_2020">#REF!</definedName>
    <definedName name="DA24_2020">#REF!</definedName>
    <definedName name="DA25_2020">#REF!</definedName>
    <definedName name="DA26_2020">#REF!</definedName>
    <definedName name="DA27_2020">#REF!</definedName>
    <definedName name="DA28_2020">#REF!</definedName>
    <definedName name="DA29_2020">#REF!</definedName>
    <definedName name="DA3_2020">#REF!</definedName>
    <definedName name="DA30_2020">#REF!</definedName>
    <definedName name="DA31_2020">#REF!</definedName>
    <definedName name="DA32_2020">#REF!</definedName>
    <definedName name="DA33_2020">#REF!</definedName>
    <definedName name="DA34_2020">#REF!</definedName>
    <definedName name="DA35_2020">#REF!</definedName>
    <definedName name="DA36_2020">#REF!</definedName>
    <definedName name="DA37_2020">#REF!</definedName>
    <definedName name="DA38_2020">#REF!</definedName>
    <definedName name="DA39_2020">#REF!</definedName>
    <definedName name="DA4_2020">#REF!</definedName>
    <definedName name="DA40_2020">#REF!</definedName>
    <definedName name="DA41_2020">#REF!</definedName>
    <definedName name="DA42_2020">#REF!</definedName>
    <definedName name="DA43_2020">#REF!</definedName>
    <definedName name="DA44_2020">#REF!</definedName>
    <definedName name="DA45_2020">#REF!</definedName>
    <definedName name="DA46_2020">#REF!</definedName>
    <definedName name="DA47_2020">#REF!</definedName>
    <definedName name="DA5_2020">#REF!</definedName>
    <definedName name="DA6_2020">#REF!</definedName>
    <definedName name="DA7_2020">#REF!</definedName>
    <definedName name="DA8_2020">#REF!</definedName>
    <definedName name="DA9_2020">#REF!</definedName>
    <definedName name="Db_Pl_A">#REF!</definedName>
    <definedName name="DBO">'[25]Charges polluantes'!$N$3</definedName>
    <definedName name="DCO">'[25]Charges polluantes'!$N$4</definedName>
    <definedName name="DE">#REF!</definedName>
    <definedName name="DEb">#REF!</definedName>
    <definedName name="deb13a">'[2]EP- CIA'!#REF!</definedName>
    <definedName name="deb14a">#REF!</definedName>
    <definedName name="deb19a">'[2]EP- CIA'!#REF!</definedName>
    <definedName name="deb19b">'[2]EP- CIA'!#REF!</definedName>
    <definedName name="deb21b">'[2]EP- CIA'!#REF!</definedName>
    <definedName name="deb22a">#REF!</definedName>
    <definedName name="deb23b">#REF!</definedName>
    <definedName name="deb24a">#REF!</definedName>
    <definedName name="deb24b">#REF!</definedName>
    <definedName name="deb24c">#REF!</definedName>
    <definedName name="deb24d">'[2]EP- CIA'!#REF!</definedName>
    <definedName name="deb24e">'[2]EP- CIA'!#REF!</definedName>
    <definedName name="deb31a">'[2]EP- CIA'!#REF!</definedName>
    <definedName name="deb31b">'[2]EP- CIA'!#REF!</definedName>
    <definedName name="deb34a">'[2]EP- CIA'!#REF!</definedName>
    <definedName name="deb38a">#REF!</definedName>
    <definedName name="deb3a">#REF!</definedName>
    <definedName name="deb40a">'[2]EP- CIA'!#REF!</definedName>
    <definedName name="deb40b">'[2]EP- CIA'!#REF!</definedName>
    <definedName name="deb44a">'[2]EP- CIA'!#REF!</definedName>
    <definedName name="deb44b">'[2]EP- CIA'!#REF!</definedName>
    <definedName name="deb45a">'[2]EP- CIA'!#REF!</definedName>
    <definedName name="deb50a">#REF!</definedName>
    <definedName name="deb50e">#REF!</definedName>
    <definedName name="deb52a">#REF!</definedName>
    <definedName name="deb53a">#REF!</definedName>
    <definedName name="deb61a">#REF!</definedName>
    <definedName name="deb63a">#REF!</definedName>
    <definedName name="deb65a">#REF!</definedName>
    <definedName name="deb65b">#REF!</definedName>
    <definedName name="deb68b">'[2]EP- CIA'!#REF!</definedName>
    <definedName name="deb71a">'[2]EP- CIA'!#REF!</definedName>
    <definedName name="deb72a">#REF!</definedName>
    <definedName name="deb77a">#REF!</definedName>
    <definedName name="deb82b">#REF!</definedName>
    <definedName name="deb84a">#REF!</definedName>
    <definedName name="deb86a">#REF!</definedName>
    <definedName name="deb9a">'[2]EP- CIA'!#REF!</definedName>
    <definedName name="débit">#REF!</definedName>
    <definedName name="Débit_2004">#REF!</definedName>
    <definedName name="Débit_2007">#REF!</definedName>
    <definedName name="Débit_2012">#REF!</definedName>
    <definedName name="Débit_2017">#REF!</definedName>
    <definedName name="Débit_2027">#REF!</definedName>
    <definedName name="Débit_équipé">#REF!</definedName>
    <definedName name="Débit_inf_base">'[26]Dimension INF PERC'!$L$9</definedName>
    <definedName name="Débit_max">#REF!</definedName>
    <definedName name="Débit_min">#REF!</definedName>
    <definedName name="Débit_Plv_A">#REF!</definedName>
    <definedName name="Débit_Plv_Amal1">#REF!</definedName>
    <definedName name="Débit_Plv_Amal2">#REF!</definedName>
    <definedName name="Débit_Plv_B">#REF!</definedName>
    <definedName name="Débit_Plv_C">#REF!</definedName>
    <definedName name="Débit_Plv_CollD">#REF!</definedName>
    <definedName name="Débit_Plv_D">#REF!</definedName>
    <definedName name="Débits">#REF!</definedName>
    <definedName name="DEc">#REF!</definedName>
    <definedName name="DEe">#REF!</definedName>
    <definedName name="DEex">#REF!</definedName>
    <definedName name="densité">#REF!</definedName>
    <definedName name="Densité_dotat">#REF!</definedName>
    <definedName name="Densité_Dotation">#REF!</definedName>
    <definedName name="densité_sect">#REF!</definedName>
    <definedName name="DEp">#REF!</definedName>
    <definedName name="Dex">#REF!</definedName>
    <definedName name="Dext">#REF!</definedName>
    <definedName name="DI">#REF!</definedName>
    <definedName name="diam">#REF!</definedName>
    <definedName name="Diam_int">#REF!</definedName>
    <definedName name="Dillution">#REF!</definedName>
    <definedName name="Dilution">#REF!</definedName>
    <definedName name="dim">#REF!</definedName>
    <definedName name="DINT">#REF!</definedName>
    <definedName name="diver">#REF!</definedName>
    <definedName name="DL1r">'[2]Métré Facultatif'!#REF!</definedName>
    <definedName name="DL1t">'[2]Métré Facultatif'!#REF!</definedName>
    <definedName name="DL2r">'[2]Métré Facultatif'!#REF!</definedName>
    <definedName name="DL2t">'[2]Métré Facultatif'!#REF!</definedName>
    <definedName name="DL3r">'[2]Métré Facultatif'!#REF!</definedName>
    <definedName name="DL3t">'[2]Métré Facultatif'!#REF!</definedName>
    <definedName name="DN">#REF!</definedName>
    <definedName name="DN_250">#REF!</definedName>
    <definedName name="DN_315">#REF!</definedName>
    <definedName name="DN_500_4_AITA">#REF!</definedName>
    <definedName name="DN_500_8_AITA">#REF!</definedName>
    <definedName name="DN_av">#REF!</definedName>
    <definedName name="DN_Pompe">#REF!</definedName>
    <definedName name="Dnt">#REF!</definedName>
    <definedName name="Domestique__m3_j">#REF!</definedName>
    <definedName name="DOT">#REF!</definedName>
    <definedName name="dot_equ">#REF!</definedName>
    <definedName name="dot_hot">#REF!</definedName>
    <definedName name="dot_imac">#REF!</definedName>
    <definedName name="Dot_imm">#REF!</definedName>
    <definedName name="dot_ind">#REF!</definedName>
    <definedName name="dot_pac">#REF!</definedName>
    <definedName name="dot_s_adm">#REF!</definedName>
    <definedName name="dot_s_HD1">#REF!</definedName>
    <definedName name="dot_s_hd2">#REF!</definedName>
    <definedName name="dot_s_HD3">#REF!</definedName>
    <definedName name="dot_s_HDR">#REF!</definedName>
    <definedName name="dot_s_HFD">#REF!</definedName>
    <definedName name="dot_s_HI">#REF!</definedName>
    <definedName name="dot_s_HM">#REF!</definedName>
    <definedName name="dot_vil">#REF!</definedName>
    <definedName name="DOTA">#REF!</definedName>
    <definedName name="dotation2020">#REF!</definedName>
    <definedName name="dotécole">'[27]écoles et lycées'!$J$34</definedName>
    <definedName name="DOTI">#REF!</definedName>
    <definedName name="dp">'[2]Métré Canal et DO'!#REF!</definedName>
    <definedName name="DP_A">'[28]Laayoune-EP-CollPrx'!$M$98,'[28]Laayoune-EP-CollPrx'!$M$101,'[28]Laayoune-EP-CollPrx'!$M$107,'[28]Laayoune-EP-CollPrx'!$M$126,'[28]Laayoune-EP-CollPrx'!$M$132,'[28]Laayoune-EP-CollPrx'!$M$138,'[28]Laayoune-EP-CollPrx'!$M$157,'[28]Laayoune-EP-CollPrx'!$M$168,'[28]Laayoune-EP-CollPrx'!$M$171,'[28]Laayoune-EP-CollPrx'!$M$182,'[28]Laayoune-EP-CollPrx'!$M$188,'[28]Laayoune-EP-CollPrx'!$M$205,'[28]Laayoune-EP-CollPrx'!$M$212,'[28]Laayoune-EP-CollPrx'!$M$218,'[28]Laayoune-EP-CollPrx'!$M$237,'[28]Laayoune-EP-CollPrx'!$M$240,'[28]Laayoune-EP-CollPrx'!$M$253,'[28]Laayoune-EP-CollPrx'!#REF!,'[28]Laayoune-EP-CollPrx'!$M$259</definedName>
    <definedName name="DT1r">#REF!</definedName>
    <definedName name="DT1t">#REF!</definedName>
    <definedName name="DT2r">'[2]Métré Facultatif'!#REF!</definedName>
    <definedName name="DT2t">'[2]Métré Facultatif'!#REF!</definedName>
    <definedName name="DT3r">'[2]Métré Facultatif'!#REF!</definedName>
    <definedName name="DT3t">'[2]Métré Facultatif'!#REF!</definedName>
    <definedName name="Durée_vie">#REF!</definedName>
    <definedName name="e">#REF!</definedName>
    <definedName name="E1_2020">#REF!</definedName>
    <definedName name="E10_2020">#REF!</definedName>
    <definedName name="E11_2020">#REF!</definedName>
    <definedName name="E12_2020">#REF!</definedName>
    <definedName name="E13_2020">#REF!</definedName>
    <definedName name="E14_2020">#REF!</definedName>
    <definedName name="E15_2020">#REF!</definedName>
    <definedName name="E16_2020">#REF!</definedName>
    <definedName name="E2_2020">#REF!</definedName>
    <definedName name="E3_2020">#REF!</definedName>
    <definedName name="E4_2020">#REF!</definedName>
    <definedName name="E5_2020">#REF!</definedName>
    <definedName name="E6_2020">#REF!</definedName>
    <definedName name="E7_2020">#REF!</definedName>
    <definedName name="E8_2020">#REF!</definedName>
    <definedName name="E9_2020">#REF!</definedName>
    <definedName name="Ech">#REF!</definedName>
    <definedName name="ech_AA">#REF!</definedName>
    <definedName name="ech_AACH">#REF!</definedName>
    <definedName name="ech_AITA">#REF!</definedName>
    <definedName name="ech_AITB">#REF!</definedName>
    <definedName name="ech_AITBN">#REF!</definedName>
    <definedName name="ech_AITBO">#REF!</definedName>
    <definedName name="ech_AM">#REF!</definedName>
    <definedName name="ech_Aqbb">#REF!</definedName>
    <definedName name="ech_AY">#REF!</definedName>
    <definedName name="ech_Bolal">#REF!</definedName>
    <definedName name="ech_Bolale">#REF!</definedName>
    <definedName name="Ech_Bomln">#REF!</definedName>
    <definedName name="Ech_Bomlne">#REF!</definedName>
    <definedName name="Ech_bou">#REF!</definedName>
    <definedName name="ech_f_a">#REF!</definedName>
    <definedName name="ech_far">#REF!</definedName>
    <definedName name="ech_kh">#REF!</definedName>
    <definedName name="ech_mas">#REF!</definedName>
    <definedName name="ech_moh">[1]Recappe_Mohamadi!$AN$8:$AN$64</definedName>
    <definedName name="ech_qr">#REF!</definedName>
    <definedName name="ech_réh">#REF!</definedName>
    <definedName name="ech_TAR">#REF!</definedName>
    <definedName name="ech_tin">#REF!</definedName>
    <definedName name="Ech_Tlat">#REF!</definedName>
    <definedName name="Ech_yaaza">#REF!</definedName>
    <definedName name="ECHE">[10]Recap!#REF!</definedName>
    <definedName name="echellon">#REF!</definedName>
    <definedName name="Echelons">#REF!</definedName>
    <definedName name="Echl">[10]Recap!#REF!</definedName>
    <definedName name="ECPP">#REF!</definedName>
    <definedName name="eeee">'[15]hors site'!#REF!</definedName>
    <definedName name="emissprof">#REF!</definedName>
    <definedName name="ep">#REF!</definedName>
    <definedName name="eprof">#REF!</definedName>
    <definedName name="Equipement">#REF!</definedName>
    <definedName name="Equipement1">#REF!</definedName>
    <definedName name="ES1_2020">#REF!</definedName>
    <definedName name="ES2_2020">#REF!</definedName>
    <definedName name="ES3_2020">#REF!</definedName>
    <definedName name="ES4_2020">#REF!</definedName>
    <definedName name="ESC1_2020">#REF!</definedName>
    <definedName name="ESC2_2020">#REF!</definedName>
    <definedName name="ESC3_2020">#REF!</definedName>
    <definedName name="essai">#REF!</definedName>
    <definedName name="F">[29]zonning!$F$30</definedName>
    <definedName name="F.1.1">#REF!</definedName>
    <definedName name="F.1.2">#REF!</definedName>
    <definedName name="F.1.3">#REF!</definedName>
    <definedName name="F.2">#REF!</definedName>
    <definedName name="fonte_">#REF!</definedName>
    <definedName name="Fonte_PN40">#REF!</definedName>
    <definedName name="FOR">'[24]hors site'!#REF!</definedName>
    <definedName name="fp">'[2]Métré Canal et DO'!#REF!</definedName>
    <definedName name="g">#REF!</definedName>
    <definedName name="gd">[4]Recap!$L:$L</definedName>
    <definedName name="gdr">[30]Recap!$L$8:$L$8</definedName>
    <definedName name="gg">#REF!</definedName>
    <definedName name="gou">#REF!</definedName>
    <definedName name="goud">[17]Recappe_EP!$L$8:$L$9</definedName>
    <definedName name="Goud_réha">#REF!</definedName>
    <definedName name="goud1">[18]Recappe_Extension!$L$8:$L$164</definedName>
    <definedName name="Goudr">#REF!</definedName>
    <definedName name="Goudr_AA">#REF!</definedName>
    <definedName name="Goudr_AACH">#REF!</definedName>
    <definedName name="Goudr_AITA">#REF!</definedName>
    <definedName name="Goudr_AITB">#REF!</definedName>
    <definedName name="Goudr_AITBN">#REF!</definedName>
    <definedName name="Goudr_AITBO">#REF!</definedName>
    <definedName name="Goudr_AM">#REF!</definedName>
    <definedName name="Goudr_Aqbb">#REF!</definedName>
    <definedName name="Goudr_AY">#REF!</definedName>
    <definedName name="Goudr_Bal">#REF!</definedName>
    <definedName name="Goudr_Bolmne">#REF!</definedName>
    <definedName name="Goudr_Bomln">#REF!</definedName>
    <definedName name="Goudr_bou">#REF!</definedName>
    <definedName name="goudr_far">#REF!</definedName>
    <definedName name="Goudr_kh">#REF!</definedName>
    <definedName name="Goudr_mas">#REF!</definedName>
    <definedName name="goudr_moh">[1]Recappe_Mohamadi!$L$8:$L$64</definedName>
    <definedName name="goudr_qr">#REF!</definedName>
    <definedName name="Goudr_TAR">#REF!</definedName>
    <definedName name="Goudr_tin">#REF!</definedName>
    <definedName name="Goudr_Tlat">#REF!</definedName>
    <definedName name="Goudr_yaaza">#REF!</definedName>
    <definedName name="Goudr_yaaza_ab">#REF!</definedName>
    <definedName name="Goudre">#REF!</definedName>
    <definedName name="goudron">#REF!</definedName>
    <definedName name="gp">'[2]Métré Canal et DO'!#REF!</definedName>
    <definedName name="gravité">#REF!</definedName>
    <definedName name="H">#REF!</definedName>
    <definedName name="H_800">#REF!</definedName>
    <definedName name="h_D">#REF!</definedName>
    <definedName name="h_D0">#REF!</definedName>
    <definedName name="H_fonct">#REF!</definedName>
    <definedName name="Haut">#REF!</definedName>
    <definedName name="Hauteur_des_bassins_2">#REF!</definedName>
    <definedName name="heau">#REF!</definedName>
    <definedName name="heure_fonctionnement">#REF!</definedName>
    <definedName name="horizon">#REF!</definedName>
    <definedName name="HSV">#REF!</definedName>
    <definedName name="hta">#REF!</definedName>
    <definedName name="htf">#REF!</definedName>
    <definedName name="I">#REF!</definedName>
    <definedName name="iaff">#REF!</definedName>
    <definedName name="IM1_2020">#REF!</definedName>
    <definedName name="IM10_2020">#REF!</definedName>
    <definedName name="IM11_2020">#REF!</definedName>
    <definedName name="IM12_2020">#REF!</definedName>
    <definedName name="IM13_2020">#REF!</definedName>
    <definedName name="IM14_2020">#REF!</definedName>
    <definedName name="IM15_2020">#REF!</definedName>
    <definedName name="IM16_2020">#REF!</definedName>
    <definedName name="IM17_2020">#REF!</definedName>
    <definedName name="IM18_2020">#REF!</definedName>
    <definedName name="IM19_2020">#REF!</definedName>
    <definedName name="IM2_2020">#REF!</definedName>
    <definedName name="IM20_2020">#REF!</definedName>
    <definedName name="IM21_2020">#REF!</definedName>
    <definedName name="IM22_2020">#REF!</definedName>
    <definedName name="IM23_2020">#REF!</definedName>
    <definedName name="IM24_2020">#REF!</definedName>
    <definedName name="IM25_2020">#REF!</definedName>
    <definedName name="IM26_2020">#REF!</definedName>
    <definedName name="IM3_2020">#REF!</definedName>
    <definedName name="IM4_2020">#REF!</definedName>
    <definedName name="IM40_2020">#REF!</definedName>
    <definedName name="IM5_2020">#REF!</definedName>
    <definedName name="IM6_2020">#REF!</definedName>
    <definedName name="IM7_2020">#REF!</definedName>
    <definedName name="IM8_2020">#REF!</definedName>
    <definedName name="IM9_2020">#REF!</definedName>
    <definedName name="IMM">#REF!</definedName>
    <definedName name="Imp">#REF!</definedName>
    <definedName name="Industrielle__m3_j">#REF!</definedName>
    <definedName name="Ir">#REF!</definedName>
    <definedName name="J">#REF!</definedName>
    <definedName name="k">#REF!</definedName>
    <definedName name="k_s">#REF!</definedName>
    <definedName name="K_t____Eté">#REF!</definedName>
    <definedName name="K_t____Hiver">#REF!</definedName>
    <definedName name="K_t____Moyenne">#REF!</definedName>
    <definedName name="K_u">#REF!</definedName>
    <definedName name="ka">#REF!</definedName>
    <definedName name="kj">'[2]EP- CIA'!#REF!</definedName>
    <definedName name="KPH">#REF!</definedName>
    <definedName name="Ks">#REF!</definedName>
    <definedName name="Kt">#REF!</definedName>
    <definedName name="KT___Eté">#REF!</definedName>
    <definedName name="KT___Hiver">#REF!</definedName>
    <definedName name="KT___Moyenne">#REF!</definedName>
    <definedName name="KTaH">#REF!</definedName>
    <definedName name="KTaM">#REF!</definedName>
    <definedName name="L_1">#REF!</definedName>
    <definedName name="L_2">#REF!</definedName>
    <definedName name="L_P_réha">#REF!</definedName>
    <definedName name="L_Pose">[1]Recappe_Khribat!#REF!</definedName>
    <definedName name="laca">#REF!</definedName>
    <definedName name="lacf">#REF!</definedName>
    <definedName name="lafa">#REF!</definedName>
    <definedName name="laff">#REF!</definedName>
    <definedName name="Lame_eau">'[26]Dimension INF PERC'!$L$15</definedName>
    <definedName name="larg">#REF!</definedName>
    <definedName name="larg1">#REF!</definedName>
    <definedName name="larg2">#REF!</definedName>
    <definedName name="larg3">#REF!</definedName>
    <definedName name="larg4">#REF!</definedName>
    <definedName name="largb">#REF!</definedName>
    <definedName name="largc">#REF!</definedName>
    <definedName name="large">#REF!</definedName>
    <definedName name="largeur_à_la_crête">[31]Facultatif!#REF!</definedName>
    <definedName name="largeur_à_la_crête_2">#REF!</definedName>
    <definedName name="largeur_à_Mi_hauteur_2">#REF!</definedName>
    <definedName name="largeur_au_fond_2">#REF!</definedName>
    <definedName name="largex">#REF!</definedName>
    <definedName name="largp">#REF!</definedName>
    <definedName name="lca">#REF!</definedName>
    <definedName name="lcf">#REF!</definedName>
    <definedName name="ldp">[4]Recap!$J:$J</definedName>
    <definedName name="leger">#REF!</definedName>
    <definedName name="lfa">#REF!</definedName>
    <definedName name="lff">#REF!</definedName>
    <definedName name="linb">#REF!</definedName>
    <definedName name="Log_Off">#REF!</definedName>
    <definedName name="loi_Qs">#REF!</definedName>
    <definedName name="long">#REF!</definedName>
    <definedName name="long1">#REF!</definedName>
    <definedName name="long2">#REF!</definedName>
    <definedName name="long3">#REF!</definedName>
    <definedName name="long4">#REF!</definedName>
    <definedName name="longb">#REF!</definedName>
    <definedName name="longc">#REF!</definedName>
    <definedName name="longe">#REF!</definedName>
    <definedName name="longex">#REF!</definedName>
    <definedName name="longp">#REF!</definedName>
    <definedName name="longueur_à_la_crête_2">#REF!</definedName>
    <definedName name="longueur_à_Mi_Hauteur_2">#REF!</definedName>
    <definedName name="longueur_au_fond_2">#REF!</definedName>
    <definedName name="lourd">#REF!</definedName>
    <definedName name="lp">#REF!</definedName>
    <definedName name="LP_AA">#REF!</definedName>
    <definedName name="LP_AACH">#REF!</definedName>
    <definedName name="LP_AITA">#REF!</definedName>
    <definedName name="LP_AITB">#REF!</definedName>
    <definedName name="LP_AITBN">#REF!</definedName>
    <definedName name="LP_AITBO">#REF!</definedName>
    <definedName name="LP_AM">#REF!</definedName>
    <definedName name="LP_Aqbb">#REF!</definedName>
    <definedName name="LP_AY">#REF!</definedName>
    <definedName name="LP_BOALAL">#REF!</definedName>
    <definedName name="LP_BOALALE">#REF!</definedName>
    <definedName name="LP_Bomln">#REF!</definedName>
    <definedName name="LP_Bomlne">#REF!</definedName>
    <definedName name="LP_bou">#REF!</definedName>
    <definedName name="lp_f_a">#REF!</definedName>
    <definedName name="lp_far">#REF!</definedName>
    <definedName name="LP_kh">#REF!</definedName>
    <definedName name="LP_mas">#REF!</definedName>
    <definedName name="lp_moh">[1]Recappe_Mohamadi!$J$8:$J$64</definedName>
    <definedName name="lp_qr">#REF!</definedName>
    <definedName name="Lp_T200">#REF!</definedName>
    <definedName name="LP_TAR">#REF!</definedName>
    <definedName name="LP_tin">#REF!</definedName>
    <definedName name="LP_Tlat">#REF!</definedName>
    <definedName name="lpe">#REF!</definedName>
    <definedName name="lpm">#REF!</definedName>
    <definedName name="lpr">#REF!</definedName>
    <definedName name="lpt">#REF!</definedName>
    <definedName name="M">#REF!</definedName>
    <definedName name="M1_2020">#REF!</definedName>
    <definedName name="M2_2020">#REF!</definedName>
    <definedName name="M3_2020">#REF!</definedName>
    <definedName name="M4_2020">#REF!</definedName>
    <definedName name="martice3">#REF!</definedName>
    <definedName name="MAT">#REF!</definedName>
    <definedName name="matr">#REF!</definedName>
    <definedName name="matrice">#REF!</definedName>
    <definedName name="matrice2">#REF!</definedName>
    <definedName name="matrice3">#REF!</definedName>
    <definedName name="matrice4">#REF!</definedName>
    <definedName name="Mc">#REF!</definedName>
    <definedName name="McollB">#REF!</definedName>
    <definedName name="MEmiss">#REF!</definedName>
    <definedName name="MES">'[25]Charges polluantes'!$N$5</definedName>
    <definedName name="Métré_du_groupe_4">#REF!</definedName>
    <definedName name="Métrégpe1">#REF!</definedName>
    <definedName name="Mext">#REF!</definedName>
    <definedName name="Mil">#REF!</definedName>
    <definedName name="MIL1_2020">#REF!</definedName>
    <definedName name="MIL2_2020">#REF!</definedName>
    <definedName name="MIL3_2020">#REF!</definedName>
    <definedName name="Min">#REF!</definedName>
    <definedName name="MOP">#REF!</definedName>
    <definedName name="Mrehab">#REF!</definedName>
    <definedName name="MV_1">#REF!</definedName>
    <definedName name="MV_1200">[1]Recappe_Khribat!#REF!</definedName>
    <definedName name="MV_2">[1]Recappe_Khribat!#REF!</definedName>
    <definedName name="MV_3">[1]Recappe_Khribat!#REF!</definedName>
    <definedName name="MV_4">[1]Recappe_Khribat!#REF!</definedName>
    <definedName name="n">#REF!</definedName>
    <definedName name="N_dar">#REF!</definedName>
    <definedName name="N_démarrage">#REF!</definedName>
    <definedName name="Nat_1">#REF!</definedName>
    <definedName name="Nat_2">#REF!</definedName>
    <definedName name="NB_bachée">'[26]Dimension INF PERC'!$H$51</definedName>
    <definedName name="NB_bachée2005">'[26]Dimension INF PERC'!$E$24</definedName>
    <definedName name="Nb_bachée2010">'[26]Dimension INF PERC'!$F$24</definedName>
    <definedName name="Nb_bachée2015">'[26]Dimension INF PERC'!$G$24</definedName>
    <definedName name="Nb_bachée2020">'[26]Dimension INF PERC'!$H$24</definedName>
    <definedName name="nb_ppe">#REF!</definedName>
    <definedName name="nbre_pompe">#REF!</definedName>
    <definedName name="NBREGARD">[10]Recap!#REF!</definedName>
    <definedName name="Nn0">#REF!</definedName>
    <definedName name="nom">#REF!</definedName>
    <definedName name="Nom_Bomaln">#REF!</definedName>
    <definedName name="Nom_Bomalne">#REF!</definedName>
    <definedName name="Nom_bou">#REF!</definedName>
    <definedName name="nom_col_baLAL">#REF!</definedName>
    <definedName name="nom_col_baLALE">#REF!</definedName>
    <definedName name="nom_col_bom">#REF!</definedName>
    <definedName name="Nom_Col_Mas">#REF!</definedName>
    <definedName name="nom_Coll">#REF!</definedName>
    <definedName name="nom_Coll_AA">#REF!</definedName>
    <definedName name="nom_Coll_AACH">#REF!</definedName>
    <definedName name="nom_Coll_AITA">#REF!</definedName>
    <definedName name="nom_Coll_AITB">#REF!</definedName>
    <definedName name="nom_Coll_AITBN">#REF!</definedName>
    <definedName name="nom_Coll_AITBO">#REF!</definedName>
    <definedName name="nom_Coll_AM">#REF!</definedName>
    <definedName name="nom_Coll_Aqbb">#REF!</definedName>
    <definedName name="nom_Coll_AY">#REF!</definedName>
    <definedName name="nom_Coll_Kh">#REF!</definedName>
    <definedName name="nom_Coll_Mas">#REF!</definedName>
    <definedName name="Nom_Coll_Moh">[1]Recappe_Mohamadi!$B$8:$B$64</definedName>
    <definedName name="nom_Coll_TAR">#REF!</definedName>
    <definedName name="nom_Coll_tin">#REF!</definedName>
    <definedName name="nom_f_a">#REF!</definedName>
    <definedName name="nom_far">#REF!</definedName>
    <definedName name="nom_qr">#REF!</definedName>
    <definedName name="Nom_réha">#REF!</definedName>
    <definedName name="Nom_Tlat">#REF!</definedName>
    <definedName name="Nom_Tlat1">#REF!</definedName>
    <definedName name="noms">[32]Recappe_Renforc!$B$8:$B$26</definedName>
    <definedName name="OS">'[33]occupation du sol'!$C$4:$D$323</definedName>
    <definedName name="ouvrage">[34]PU!$A$42:$C$50</definedName>
    <definedName name="p">[29]zonning!$F$9</definedName>
    <definedName name="P_16">[34]PU!$A$11:$C$15</definedName>
    <definedName name="pav">#REF!</definedName>
    <definedName name="Pav_Bomln">#REF!</definedName>
    <definedName name="Pav_Bomlne">#REF!</definedName>
    <definedName name="pav_far">#REF!</definedName>
    <definedName name="Pav_kh">#REF!</definedName>
    <definedName name="pav_moh">#REF!</definedName>
    <definedName name="Pav_tin">#REF!</definedName>
    <definedName name="pave">#REF!</definedName>
    <definedName name="pavée">#REF!</definedName>
    <definedName name="PDCS">#REF!</definedName>
    <definedName name="PDCSP">#REF!</definedName>
    <definedName name="PEHD_PN10">#REF!</definedName>
    <definedName name="PEHD_PN16">#REF!</definedName>
    <definedName name="PEHD_PN6">#REF!</definedName>
    <definedName name="Pent">#REF!</definedName>
    <definedName name="Pente">[35]Géosynthétiques!$E$3</definedName>
    <definedName name="Pente_du_talus_L_H_2">#REF!</definedName>
    <definedName name="pente1">#REF!</definedName>
    <definedName name="pente2">#REF!</definedName>
    <definedName name="plusvalu">[10]Recap!#REF!</definedName>
    <definedName name="plusvalue">[10]Recap!#REF!</definedName>
    <definedName name="plusvalue1">#REF!</definedName>
    <definedName name="plusvalue1N">[10]Recap!#REF!</definedName>
    <definedName name="plusvalue2N">[10]Recap!#REF!</definedName>
    <definedName name="pluvalue2N">[10]Recap!#REF!</definedName>
    <definedName name="plvCh2000">#REF!</definedName>
    <definedName name="PlVlCh">#REF!</definedName>
    <definedName name="pm">#REF!</definedName>
    <definedName name="PN_1">#REF!</definedName>
    <definedName name="PN_2">#REF!</definedName>
    <definedName name="Pompage">#REF!</definedName>
    <definedName name="pop">#REF!</definedName>
    <definedName name="Pop_2000">#REF!</definedName>
    <definedName name="Pop_2001">#REF!</definedName>
    <definedName name="pop_ménages">[36]Dotations!$B$21</definedName>
    <definedName name="POPA">#REF!</definedName>
    <definedName name="POPR">#REF!</definedName>
    <definedName name="Popula">#REF!</definedName>
    <definedName name="population">[37]pop!$E$6:$AG$12</definedName>
    <definedName name="popzone">[38]Table_Pop!$A$7:$AK$52</definedName>
    <definedName name="PP_rocher">#REF!</definedName>
    <definedName name="pppp">'[15]hors site'!#REF!</definedName>
    <definedName name="pprof">#REF!</definedName>
    <definedName name="pprofondeur">#REF!</definedName>
    <definedName name="Prix_conduiteCAO">#REF!</definedName>
    <definedName name="prof">#REF!</definedName>
    <definedName name="prof1">#REF!</definedName>
    <definedName name="profb">#REF!</definedName>
    <definedName name="profc">#REF!</definedName>
    <definedName name="profc1">#REF!</definedName>
    <definedName name="profc2">#REF!</definedName>
    <definedName name="profc3">#REF!</definedName>
    <definedName name="profc4">#REF!</definedName>
    <definedName name="profe">#REF!</definedName>
    <definedName name="profex">#REF!</definedName>
    <definedName name="profp">#REF!</definedName>
    <definedName name="pta">#REF!</definedName>
    <definedName name="ptf">#REF!</definedName>
    <definedName name="PU_meuble">[39]PU!$D$24</definedName>
    <definedName name="Puiss_4">#REF!</definedName>
    <definedName name="Puiss1">#REF!</definedName>
    <definedName name="Puiss10">#REF!</definedName>
    <definedName name="Puiss2">#REF!</definedName>
    <definedName name="Puiss3">#REF!</definedName>
    <definedName name="Puiss4">#REF!</definedName>
    <definedName name="puiss5">#REF!</definedName>
    <definedName name="puiss6">#REF!</definedName>
    <definedName name="puiss7">#REF!</definedName>
    <definedName name="puiss8">#REF!</definedName>
    <definedName name="Puiss9">#REF!</definedName>
    <definedName name="PV_1">#REF!</definedName>
    <definedName name="PV_1000">[1]Recappe_Khribat!#REF!</definedName>
    <definedName name="PV_1200">[1]Recappe_Khribat!#REF!</definedName>
    <definedName name="PV_2">[1]Recappe_Khribat!#REF!</definedName>
    <definedName name="PV_3">[1]Recappe_Khribat!#REF!</definedName>
    <definedName name="PV_4">[1]Recappe_Khribat!#REF!</definedName>
    <definedName name="PV_rocher">[39]PU!$D$25</definedName>
    <definedName name="PVC_250">#REF!</definedName>
    <definedName name="PVC_250_4">#REF!</definedName>
    <definedName name="PVC_250_4_AA">#REF!</definedName>
    <definedName name="PVC_250_4_AACH">#REF!</definedName>
    <definedName name="PVC_250_4_AITA">#REF!</definedName>
    <definedName name="PVC_250_4_AITB">#REF!</definedName>
    <definedName name="PVC_250_4_AITBN">#REF!</definedName>
    <definedName name="PVC_250_4_AITBO">#REF!</definedName>
    <definedName name="PVC_250_4_AM">#REF!</definedName>
    <definedName name="PVC_250_4_Aqbb">#REF!</definedName>
    <definedName name="PVC_250_4_AY">#REF!</definedName>
    <definedName name="PVC_250_4_far">#REF!</definedName>
    <definedName name="PVC_250_4_kh">[1]Recappe_Khribat!$T$8:$T$23</definedName>
    <definedName name="PVC_250_4_mas">#REF!</definedName>
    <definedName name="pvc_250_4_moh">#REF!</definedName>
    <definedName name="PVC_250_4_réh">#REF!</definedName>
    <definedName name="PVC_250_4_TAR">#REF!</definedName>
    <definedName name="PVC_250_bl">#REF!</definedName>
    <definedName name="PVC_250_Boalal">#REF!</definedName>
    <definedName name="PVC_250_Bomln">#REF!</definedName>
    <definedName name="PVC_250_Bomlne">#REF!</definedName>
    <definedName name="PVC_250_bou">#REF!</definedName>
    <definedName name="pvc_250_f_a">#REF!</definedName>
    <definedName name="pvc_250_qr">#REF!</definedName>
    <definedName name="PVC_250_tin">#REF!</definedName>
    <definedName name="PVC_250_Tlat">#REF!</definedName>
    <definedName name="PVC_250_yaaza">#REF!</definedName>
    <definedName name="PVC_250_yaaza_ab">#REF!</definedName>
    <definedName name="PVC_250N">#REF!</definedName>
    <definedName name="PVC_315">#REF!</definedName>
    <definedName name="PVC_315_4_AA">#REF!</definedName>
    <definedName name="PVC_315_4_AACH">#REF!</definedName>
    <definedName name="PVC_315_4_AITA">#REF!</definedName>
    <definedName name="PVC_315_4_AITB">#REF!</definedName>
    <definedName name="PVC_315_4_AITBN">#REF!</definedName>
    <definedName name="PVC_315_4_AITBO">#REF!</definedName>
    <definedName name="PVC_315_4_AM">#REF!</definedName>
    <definedName name="PVC_315_4_aq">#REF!</definedName>
    <definedName name="PVC_315_4_Aqbb">#REF!</definedName>
    <definedName name="PVC_315_4_AY">#REF!</definedName>
    <definedName name="pvc_315_4_far">#REF!</definedName>
    <definedName name="PVC_315_4_kh">#REF!</definedName>
    <definedName name="PVC_315_4_mas">#REF!</definedName>
    <definedName name="pvc_315_4_moh">[1]Recappe_Mohamadi!$U$8:$U$64</definedName>
    <definedName name="PVC_315_4_réh">#REF!</definedName>
    <definedName name="PVC_315_4_TAR">#REF!</definedName>
    <definedName name="PVC_315_4_tin">#REF!</definedName>
    <definedName name="PVC_315_8_AA">#REF!</definedName>
    <definedName name="PVC_315_8_AITA">#REF!</definedName>
    <definedName name="PVC_315_8_AITB">#REF!</definedName>
    <definedName name="PVC_315_8_AITBN">#REF!</definedName>
    <definedName name="PVC_315_8_AITBO">#REF!</definedName>
    <definedName name="PVC_315_8_AM">#REF!</definedName>
    <definedName name="PVC_315_8_Balal">#REF!</definedName>
    <definedName name="PVC_315_8_Balale">#REF!</definedName>
    <definedName name="PVC_315_8_kh">#REF!</definedName>
    <definedName name="PVC_315_8_réh">#REF!</definedName>
    <definedName name="PVC_315_8_tin">#REF!</definedName>
    <definedName name="PVC_315_Bom">#REF!</definedName>
    <definedName name="PVC_315_Bome">#REF!</definedName>
    <definedName name="PVC_315_bou">#REF!</definedName>
    <definedName name="pvc_315_f_a">#REF!</definedName>
    <definedName name="pvc_315_qr">#REF!</definedName>
    <definedName name="PVC_315_tin">#REF!</definedName>
    <definedName name="PVC_315_Tlat">#REF!</definedName>
    <definedName name="PVC_315_yaaza">#REF!</definedName>
    <definedName name="PVC_315_yaaza_ab">#REF!</definedName>
    <definedName name="PVC_315N">#REF!</definedName>
    <definedName name="pvc_400">[40]Recappe!$AG$8:$AG$154</definedName>
    <definedName name="PVC_400_4_AA">#REF!</definedName>
    <definedName name="PVC_400_4_AACH">#REF!</definedName>
    <definedName name="PVC_400_4_AITA">#REF!</definedName>
    <definedName name="PVC_400_4_AITB">#REF!</definedName>
    <definedName name="PVC_400_4_AITBN">#REF!</definedName>
    <definedName name="PVC_400_4_AITBO">#REF!</definedName>
    <definedName name="PVC_400_4_AM">#REF!</definedName>
    <definedName name="PVC_400_4_Aqbb">#REF!</definedName>
    <definedName name="PVC_400_4_AY">#REF!</definedName>
    <definedName name="pvc_400_4_far">#REF!</definedName>
    <definedName name="PVC_400_4_kh">#REF!</definedName>
    <definedName name="PVC_400_4_mas">#REF!</definedName>
    <definedName name="pvc_400_4_moh">[1]Recappe_Mohamadi!$W$8:$W$64</definedName>
    <definedName name="PVC_400_4_réh">#REF!</definedName>
    <definedName name="PVC_400_4_TAR">#REF!</definedName>
    <definedName name="PVC_400_4_tin">#REF!</definedName>
    <definedName name="PVC_400_8_AA">#REF!</definedName>
    <definedName name="PVC_400_8_AITA">#REF!</definedName>
    <definedName name="PVC_400_8_AITBN">#REF!</definedName>
    <definedName name="PVC_400_8_AM">#REF!</definedName>
    <definedName name="PVC_400_8_réh">#REF!</definedName>
    <definedName name="PVC_400_AITB">#REF!</definedName>
    <definedName name="pvc_400_f_a">#REF!</definedName>
    <definedName name="pvc_400_qr">#REF!</definedName>
    <definedName name="pvc_500">[18]Recappe_Extension!$Y$8:$Y$128</definedName>
    <definedName name="pvc_500_4_moh">[1]Recappe_Mohamadi!$Y$8:$Y$64</definedName>
    <definedName name="PVC_500_4_réh">#REF!</definedName>
    <definedName name="PVC_500_8_réh">#REF!</definedName>
    <definedName name="pvc_500_f_a">#REF!</definedName>
    <definedName name="pvc_500_qr">#REF!</definedName>
    <definedName name="PVC_ASS">#REF!</definedName>
    <definedName name="PVC_PN10">#REF!</definedName>
    <definedName name="PVC_PN16">#REF!</definedName>
    <definedName name="PVC_PNAEP">#REF!</definedName>
    <definedName name="PVC_PNASS">#REF!</definedName>
    <definedName name="pvc1_250">[18]Recappe_Extension!$T$8:$T$164</definedName>
    <definedName name="pvc1_315">[18]Recappe_Extension!$U$8:$U$164</definedName>
    <definedName name="pvc315_2">#REF!</definedName>
    <definedName name="pvch">#REF!</definedName>
    <definedName name="pvcr250">#REF!</definedName>
    <definedName name="pvcr315">#REF!</definedName>
    <definedName name="Q2Q1">#REF!</definedName>
    <definedName name="Q2q3">#REF!</definedName>
    <definedName name="QEq">#REF!</definedName>
    <definedName name="Qéq1">#REF!</definedName>
    <definedName name="Qéq10">#REF!</definedName>
    <definedName name="Qéq2">#REF!</definedName>
    <definedName name="Qéq3">#REF!</definedName>
    <definedName name="Qéq4">#REF!</definedName>
    <definedName name="qéq5">#REF!</definedName>
    <definedName name="qéq6">#REF!</definedName>
    <definedName name="qéq7">#REF!</definedName>
    <definedName name="qéq8">#REF!</definedName>
    <definedName name="Qéq9">#REF!</definedName>
    <definedName name="QEUVAR1">#REF!</definedName>
    <definedName name="Qmax">#REF!</definedName>
    <definedName name="QPS">#REF!</definedName>
    <definedName name="Qpump">#REF!</definedName>
    <definedName name="qqqq">'[15]hors site'!#REF!</definedName>
    <definedName name="Qréel">#REF!</definedName>
    <definedName name="QS">#REF!</definedName>
    <definedName name="Rac">'[41]Rep pop'!$A$5:$AE$56</definedName>
    <definedName name="Racc">'[41]Rep pop'!$A$5:$AD$56</definedName>
    <definedName name="ragard">#REF!</definedName>
    <definedName name="Rang">#REF!</definedName>
    <definedName name="Range">#REF!</definedName>
    <definedName name="Rangn">#REF!</definedName>
    <definedName name="Rapport_largeur__Rayon_2">#REF!</definedName>
    <definedName name="Rapport_Longueur_largeur_2">#REF!</definedName>
    <definedName name="Rayon_de_courbure_2">#REF!</definedName>
    <definedName name="rc_3_AA">#REF!</definedName>
    <definedName name="rc_3_AACH">#REF!</definedName>
    <definedName name="rc_3_AITA">#REF!</definedName>
    <definedName name="rc_3_AITB">#REF!</definedName>
    <definedName name="rc_3_AITBN">#REF!</definedName>
    <definedName name="rc_3_AITBO">#REF!</definedName>
    <definedName name="rc_3_AM">#REF!</definedName>
    <definedName name="rc_3_Aqbb">#REF!</definedName>
    <definedName name="rc_3_AY">#REF!</definedName>
    <definedName name="rc_3_mas">#REF!</definedName>
    <definedName name="rc_3_TAR">#REF!</definedName>
    <definedName name="rc_3_tin">#REF!</definedName>
    <definedName name="rc_6_AA">#REF!</definedName>
    <definedName name="rc_6_AACH">#REF!</definedName>
    <definedName name="rc_6_AITA">#REF!</definedName>
    <definedName name="rc_6_AITB">#REF!</definedName>
    <definedName name="rc_6_AITBN">#REF!</definedName>
    <definedName name="rc_6_AITBO">#REF!</definedName>
    <definedName name="rc_6_AM">#REF!</definedName>
    <definedName name="rc_6_Aqbb">#REF!</definedName>
    <definedName name="rc_6_AY">#REF!</definedName>
    <definedName name="rc_6_mas">#REF!</definedName>
    <definedName name="rc_6_TAR">#REF!</definedName>
    <definedName name="rc_6_tin">#REF!</definedName>
    <definedName name="rc_mas">#REF!</definedName>
    <definedName name="rch">#REF!</definedName>
    <definedName name="rcollb">#REF!</definedName>
    <definedName name="Re">#REF!</definedName>
    <definedName name="Ref">#REF!</definedName>
    <definedName name="reg_1000_3_réh">#REF!</definedName>
    <definedName name="reg_1000_6_réh">#REF!</definedName>
    <definedName name="reg_3">[32]Recappe_Renforc!$AJ$8:$AJ$26</definedName>
    <definedName name="reg_3_700_qr">#REF!</definedName>
    <definedName name="reg_3_800_qr">#REF!</definedName>
    <definedName name="reg_3_AA">#REF!</definedName>
    <definedName name="reg_3_AACH">#REF!</definedName>
    <definedName name="reg_3_AITA">#REF!</definedName>
    <definedName name="reg_3_AITB">#REF!</definedName>
    <definedName name="reg_3_AITBN">#REF!</definedName>
    <definedName name="reg_3_AITBO">#REF!</definedName>
    <definedName name="reg_3_AM">#REF!</definedName>
    <definedName name="reg_3_aqbb">#REF!</definedName>
    <definedName name="reg_3_AY">#REF!</definedName>
    <definedName name="reg_3_Blal">#REF!</definedName>
    <definedName name="reg_3_Blale">#REF!</definedName>
    <definedName name="Reg_3_Bomln">#REF!</definedName>
    <definedName name="Reg_3_Bomlne">#REF!</definedName>
    <definedName name="Reg_3_bou">#REF!</definedName>
    <definedName name="reg_3_f_a">#REF!</definedName>
    <definedName name="reg_3_far">#REF!</definedName>
    <definedName name="reg_3_kh">#REF!</definedName>
    <definedName name="reg_3_mas">#REF!</definedName>
    <definedName name="reg_3_moh">[1]Recappe_Mohamadi!$AL$8:$AL$64</definedName>
    <definedName name="reg_3_TAR">#REF!</definedName>
    <definedName name="reg_3_tin">#REF!</definedName>
    <definedName name="Reg_3_Tlat">#REF!</definedName>
    <definedName name="Reg_3_yaaza">#REF!</definedName>
    <definedName name="Reg_3_yaaza_ab">#REF!</definedName>
    <definedName name="reg_6">[32]Recappe_Renforc!$AK$8:$AK$26</definedName>
    <definedName name="reg_6_700_qr">#REF!</definedName>
    <definedName name="reg_6_AA">#REF!</definedName>
    <definedName name="reg_6_AACH">#REF!</definedName>
    <definedName name="reg_6_AITA">#REF!</definedName>
    <definedName name="reg_6_AITB">#REF!</definedName>
    <definedName name="reg_6_AITBN">#REF!</definedName>
    <definedName name="reg_6_AITBO">#REF!</definedName>
    <definedName name="reg_6_AM">#REF!</definedName>
    <definedName name="reg_6_aqbb">#REF!</definedName>
    <definedName name="reg_6_AY">#REF!</definedName>
    <definedName name="Reg_6_Blal">#REF!</definedName>
    <definedName name="Reg_6_Blale">#REF!</definedName>
    <definedName name="Reg_6_Bomln">#REF!</definedName>
    <definedName name="Reg_6_Bomlne">#REF!</definedName>
    <definedName name="Reg_6_bou">#REF!</definedName>
    <definedName name="reg_6_f_a">#REF!</definedName>
    <definedName name="reg_6_far">#REF!</definedName>
    <definedName name="reg_6_kh">#REF!</definedName>
    <definedName name="reg_6_mas">#REF!</definedName>
    <definedName name="reg_6_moh">[1]Recappe_Mohamadi!$AM$8:$AM$64</definedName>
    <definedName name="reg_6_TAR">#REF!</definedName>
    <definedName name="reg_6_tin">#REF!</definedName>
    <definedName name="Reg_6_Tlat">#REF!</definedName>
    <definedName name="Reg_6_yaaza">#REF!</definedName>
    <definedName name="Reg_6_yaaza_ab">#REF!</definedName>
    <definedName name="Reg_700_3_réh">#REF!</definedName>
    <definedName name="reg_700_6_réh">#REF!</definedName>
    <definedName name="reg_800_3_réh">#REF!</definedName>
    <definedName name="reg_800_6_réh">#REF!</definedName>
    <definedName name="reg_Dar">#REF!</definedName>
    <definedName name="reg_t150_3_réh">#REF!</definedName>
    <definedName name="reg_t150_6_réh">#REF!</definedName>
    <definedName name="Reg1_tin">#REF!</definedName>
    <definedName name="Reg1n">#REF!</definedName>
    <definedName name="reg3_1000">[17]Recappe_EP!$AM$8:$AM$9</definedName>
    <definedName name="reg3_800">[17]Recappe_EP!$AJ$8:$AJ$9</definedName>
    <definedName name="reg6_1000">[17]Recappe_EP!$AN$8:$AN$9</definedName>
    <definedName name="reg6_800">[17]Recappe_EP!$AK$8:$AK$9</definedName>
    <definedName name="regard">#REF!</definedName>
    <definedName name="regard1">#REF!</definedName>
    <definedName name="regard1N">[10]Recap!#REF!</definedName>
    <definedName name="regard2">#REF!</definedName>
    <definedName name="regard2N">[10]Recap!#REF!</definedName>
    <definedName name="regch">#REF!</definedName>
    <definedName name="regCh2000">#REF!</definedName>
    <definedName name="RegChute">#REF!</definedName>
    <definedName name="REJETCAP">'[22]annexe 1 rejet eau usée-CAP'!$C$3:$CN$107</definedName>
    <definedName name="REJETJBEL">'[22]annexe 1rejet eau usée-JBEL'!$C$3:$CN$38</definedName>
    <definedName name="Rejets2">'[42]rejet eaux usées (2)'!$C$2:$AU$248</definedName>
    <definedName name="Rem_1_Mas">#REF!</definedName>
    <definedName name="Rem_1_réha">#REF!</definedName>
    <definedName name="Rem_2_Mas">#REF!</definedName>
    <definedName name="rem_2_réha">#REF!</definedName>
    <definedName name="Rem_P">#REF!</definedName>
    <definedName name="Rem_Pr">#REF!</definedName>
    <definedName name="rem_pr_AA">#REF!</definedName>
    <definedName name="rem_pr_AACH">#REF!</definedName>
    <definedName name="rem_pr_AITA">#REF!</definedName>
    <definedName name="rem_pr_AITB">#REF!</definedName>
    <definedName name="rem_pr_AITBN">#REF!</definedName>
    <definedName name="rem_pr_AITBO">#REF!</definedName>
    <definedName name="rem_pr_AM">#REF!</definedName>
    <definedName name="rem_pr_Aqbb">#REF!</definedName>
    <definedName name="rem_pr_Aqbo">#REF!</definedName>
    <definedName name="rem_pr_Aqbob">#REF!</definedName>
    <definedName name="rem_pr_AY">#REF!</definedName>
    <definedName name="rem_pr_Boalal">#REF!</definedName>
    <definedName name="rem_pr_Boalale">#REF!</definedName>
    <definedName name="rem_pr_f_a">#REF!</definedName>
    <definedName name="rem_pr_far">#REF!</definedName>
    <definedName name="rem_pr_kh">#REF!</definedName>
    <definedName name="rem_pr_mas">#REF!</definedName>
    <definedName name="rem_pr_moh">[1]Recappe_Mohamadi!$H$8:$H$64</definedName>
    <definedName name="rem_pr_qr">#REF!</definedName>
    <definedName name="rem_pr_TAR">#REF!</definedName>
    <definedName name="rem_pr_tin">#REF!</definedName>
    <definedName name="Rem_S">#REF!</definedName>
    <definedName name="Rem_Sec">#REF!</definedName>
    <definedName name="rem_sec_AA">#REF!</definedName>
    <definedName name="rem_sec_AACH">#REF!</definedName>
    <definedName name="rem_sec_AITA">#REF!</definedName>
    <definedName name="rem_sec_AITB">#REF!</definedName>
    <definedName name="rem_sec_AITBN">#REF!</definedName>
    <definedName name="rem_sec_AITBO">#REF!</definedName>
    <definedName name="rem_sec_AM">#REF!</definedName>
    <definedName name="rem_sec_Aqbb">#REF!</definedName>
    <definedName name="rem_sec_Aqbob">#REF!</definedName>
    <definedName name="rem_sec_AY">#REF!</definedName>
    <definedName name="rem_sec_Boalal">#REF!</definedName>
    <definedName name="rem_sec_Boalale">#REF!</definedName>
    <definedName name="rem_sec_f_a">#REF!</definedName>
    <definedName name="rem_sec_far">#REF!</definedName>
    <definedName name="rem_sec_kh">#REF!</definedName>
    <definedName name="rem_sec_mas">#REF!</definedName>
    <definedName name="rem_sec_moh">[1]Recappe_Mohamadi!$I$8:$I$64</definedName>
    <definedName name="rem_sec_qr">#REF!</definedName>
    <definedName name="rem_sec_TAR">#REF!</definedName>
    <definedName name="rem_sec_tin">#REF!</definedName>
    <definedName name="Remb_1_Bomln">#REF!</definedName>
    <definedName name="Remb_1_Bomlne">#REF!</definedName>
    <definedName name="remb_1_bou">#REF!</definedName>
    <definedName name="remb_1_Tlat">#REF!</definedName>
    <definedName name="remb_1_yaaza">#REF!</definedName>
    <definedName name="remb_1_yaaza_ab">#REF!</definedName>
    <definedName name="Remb_2_Bomln">#REF!</definedName>
    <definedName name="Remb_2_Bomlne">#REF!</definedName>
    <definedName name="remb_2_bou">#REF!</definedName>
    <definedName name="remb_2_Tlat">#REF!</definedName>
    <definedName name="Remb_2_yaaza">#REF!</definedName>
    <definedName name="Remb_2_yaaza_ab">#REF!</definedName>
    <definedName name="remiss">#REF!</definedName>
    <definedName name="remp">[43]remplissage!$B$6:$AG$39</definedName>
    <definedName name="RemS">[4]Recap!$I:$I</definedName>
    <definedName name="Rend1">#REF!</definedName>
    <definedName name="Rend10">#REF!</definedName>
    <definedName name="rend11">#REF!</definedName>
    <definedName name="rend12">#REF!</definedName>
    <definedName name="rend13">#REF!</definedName>
    <definedName name="rend14">#REF!</definedName>
    <definedName name="rend15">#REF!</definedName>
    <definedName name="rend16">#REF!</definedName>
    <definedName name="rend17">#REF!</definedName>
    <definedName name="rend18">#REF!</definedName>
    <definedName name="rend19">#REF!</definedName>
    <definedName name="Rend2">#REF!</definedName>
    <definedName name="rend20">#REF!</definedName>
    <definedName name="Rend3">#REF!</definedName>
    <definedName name="Rend4">#REF!</definedName>
    <definedName name="Rend5">#REF!</definedName>
    <definedName name="Rend6">#REF!</definedName>
    <definedName name="Rend7">#REF!</definedName>
    <definedName name="Rend8">#REF!</definedName>
    <definedName name="Rend9">#REF!</definedName>
    <definedName name="Rendement">#REF!</definedName>
    <definedName name="REP">'[44]occup sol ET REPART DE LA POPUL'!$B$4:$AN$58</definedName>
    <definedName name="repart">#REF!</definedName>
    <definedName name="RépartiPop">#REF!</definedName>
    <definedName name="repartition">[45]TABLE!$A$3:$AK$99</definedName>
    <definedName name="Répartition">#REF!</definedName>
    <definedName name="Repop">#REF!</definedName>
    <definedName name="RepopN">#REF!</definedName>
    <definedName name="res">#REF!</definedName>
    <definedName name="Rés">#REF!</definedName>
    <definedName name="Retour">#REF!</definedName>
    <definedName name="Revanche_2">#REF!</definedName>
    <definedName name="rext">#REF!</definedName>
    <definedName name="rfd">#REF!</definedName>
    <definedName name="rfs">#REF!</definedName>
    <definedName name="rg_3_Blal">#REF!</definedName>
    <definedName name="rg_3_Blale">#REF!</definedName>
    <definedName name="Rg_3_Bomln">#REF!</definedName>
    <definedName name="Rg_3_Bomlne">#REF!</definedName>
    <definedName name="Rg_3_yaaza">#REF!</definedName>
    <definedName name="Rg_3_yaaza_ab">#REF!</definedName>
    <definedName name="rg_6_Blal">#REF!</definedName>
    <definedName name="rg_6_Blale">#REF!</definedName>
    <definedName name="Rg_6_Bomln">#REF!</definedName>
    <definedName name="Rg_6_Bomlne">#REF!</definedName>
    <definedName name="Rg_6_yaaza">#REF!</definedName>
    <definedName name="Rg_6_yaaza_ab">#REF!</definedName>
    <definedName name="rgb">#REF!</definedName>
    <definedName name="Rgc_3_bou">#REF!</definedName>
    <definedName name="Rgc_3_Tlat">#REF!</definedName>
    <definedName name="Rgc_6_bou">#REF!</definedName>
    <definedName name="Rgc_6_Tlat">#REF!</definedName>
    <definedName name="RH">#REF!</definedName>
    <definedName name="Roch">#REF!</definedName>
    <definedName name="roch_AA">#REF!</definedName>
    <definedName name="roch_AACH">#REF!</definedName>
    <definedName name="roch_AITA">#REF!</definedName>
    <definedName name="roch_AITB">#REF!</definedName>
    <definedName name="roch_AITBN">#REF!</definedName>
    <definedName name="roch_AITBO">#REF!</definedName>
    <definedName name="roch_AM">#REF!</definedName>
    <definedName name="roch_Aqbb">#REF!</definedName>
    <definedName name="roch_AY">#REF!</definedName>
    <definedName name="Roch_Boalal">#REF!</definedName>
    <definedName name="Roch_Boalale">#REF!</definedName>
    <definedName name="Roch_Dar">#REF!</definedName>
    <definedName name="roch_f_a">#REF!</definedName>
    <definedName name="roch_far">#REF!</definedName>
    <definedName name="roch_kh">#REF!</definedName>
    <definedName name="roch_mas">#REF!</definedName>
    <definedName name="Roch_moh">[1]Recappe_Mohamadi!$C$8:$C$64</definedName>
    <definedName name="roch_qr">#REF!</definedName>
    <definedName name="Roch_réhab">#REF!</definedName>
    <definedName name="roch_TAR">#REF!</definedName>
    <definedName name="roch_tin">#REF!</definedName>
    <definedName name="Rocher">[4]Recap!$C:$C</definedName>
    <definedName name="Rocher_Bomln">#REF!</definedName>
    <definedName name="Rocher_Bomlne">#REF!</definedName>
    <definedName name="Rocher_bou">#REF!</definedName>
    <definedName name="Rocher_Tlat">#REF!</definedName>
    <definedName name="Rocher_Tlat1">#REF!</definedName>
    <definedName name="Rocher_yaaza">#REF!</definedName>
    <definedName name="Rocher_yaaza_ab">#REF!</definedName>
    <definedName name="RoE">#REF!</definedName>
    <definedName name="rom">#REF!</definedName>
    <definedName name="rop">#REF!</definedName>
    <definedName name="ror">#REF!</definedName>
    <definedName name="rot">#REF!</definedName>
    <definedName name="RP">[10]Recap!#REF!</definedName>
    <definedName name="RPN">#REF!</definedName>
    <definedName name="RPO">#REF!</definedName>
    <definedName name="rprof">#REF!</definedName>
    <definedName name="rrehab">#REF!</definedName>
    <definedName name="RS">[10]Recap!#REF!</definedName>
    <definedName name="Rugosité">#REF!</definedName>
    <definedName name="Rugosité2">#REF!</definedName>
    <definedName name="Rugosités">#REF!</definedName>
    <definedName name="Ruiss">#REF!</definedName>
    <definedName name="S1_2020">#REF!</definedName>
    <definedName name="S2_2020">#REF!</definedName>
    <definedName name="S3_2020">#REF!</definedName>
    <definedName name="S4_2020">#REF!</definedName>
    <definedName name="SECT_DENSITE">#REF!</definedName>
    <definedName name="Sect_don">'[46]E potable 27'!$B$3:$E$10</definedName>
    <definedName name="Sect_don2012">#REF!</definedName>
    <definedName name="Sect_don2027">#REF!</definedName>
    <definedName name="section">#REF!</definedName>
    <definedName name="Sm">#REF!</definedName>
    <definedName name="Souk_2020">#REF!</definedName>
    <definedName name="Sp1_2020">#REF!</definedName>
    <definedName name="Sp2_2020">#REF!</definedName>
    <definedName name="Sp3_2020">#REF!</definedName>
    <definedName name="SPSS">#REF!</definedName>
    <definedName name="SPSS2">[47]TAB_RECAP!$B$9:$BS$35</definedName>
    <definedName name="SR">#REF!</definedName>
    <definedName name="SR1_2020">#REF!</definedName>
    <definedName name="SR10_2020">#REF!</definedName>
    <definedName name="sr1000.2">#REF!</definedName>
    <definedName name="sr101.2">#REF!</definedName>
    <definedName name="sr102.2">#REF!</definedName>
    <definedName name="sr103.2">#REF!</definedName>
    <definedName name="SR11_2020">#REF!</definedName>
    <definedName name="SR12_2020">#REF!</definedName>
    <definedName name="SR13_2020">#REF!</definedName>
    <definedName name="SR14_2020">#REF!</definedName>
    <definedName name="SR15_2020">#REF!</definedName>
    <definedName name="SR2_2020">#REF!</definedName>
    <definedName name="sr200.2">#REF!</definedName>
    <definedName name="SR3_2020">#REF!</definedName>
    <definedName name="sr300.2">#REF!</definedName>
    <definedName name="SR4_2020">#REF!</definedName>
    <definedName name="sr400.2">#REF!</definedName>
    <definedName name="SR5_2020">#REF!</definedName>
    <definedName name="sr500.2">#REF!</definedName>
    <definedName name="SR6_2020">#REF!</definedName>
    <definedName name="sr600.2">#REF!</definedName>
    <definedName name="SR7_2020">#REF!</definedName>
    <definedName name="sr700.2">#REF!</definedName>
    <definedName name="SR8_2020">#REF!</definedName>
    <definedName name="sr800.2">#REF!</definedName>
    <definedName name="SR9_2020">#REF!</definedName>
    <definedName name="sr900.2">#REF!</definedName>
    <definedName name="SReq_2005">'[26]Dimension INF PERC'!$E$23</definedName>
    <definedName name="Sreq_2010">'[26]Dimension INF PERC'!$F$23</definedName>
    <definedName name="Sreq_2015">'[26]Dimension INF PERC'!$G$23</definedName>
    <definedName name="Sreq_2020">'[26]Dimension INF PERC'!$H$23</definedName>
    <definedName name="ssss">'[15]hors site'!#REF!</definedName>
    <definedName name="STATDEMO">[48]DEMOGRAPHIE!#REF!</definedName>
    <definedName name="stationr">#REF!</definedName>
    <definedName name="Superf_req_2020">'[26]Dimension INF PERC'!$H$50</definedName>
    <definedName name="superficie">#REF!,#REF!</definedName>
    <definedName name="SupZone">#REF!</definedName>
    <definedName name="surface">#REF!</definedName>
    <definedName name="Surface_à_mi_hauteur_2">#REF!</definedName>
    <definedName name="T_Act">#REF!</definedName>
    <definedName name="T_CUC">#REF!</definedName>
    <definedName name="T_diam">#REF!</definedName>
    <definedName name="T_Racc">#REF!</definedName>
    <definedName name="T_racc_2005">#REF!</definedName>
    <definedName name="T_racc_2010">#REF!</definedName>
    <definedName name="T_racc_2015">#REF!</definedName>
    <definedName name="T_racc_2020">#REF!</definedName>
    <definedName name="t1E">#REF!</definedName>
    <definedName name="t1F">[10]Recap!#REF!</definedName>
    <definedName name="t1m">#REF!</definedName>
    <definedName name="T1R">#REF!</definedName>
    <definedName name="t1t">#REF!</definedName>
    <definedName name="t2_Dar">#REF!</definedName>
    <definedName name="t2E">#REF!</definedName>
    <definedName name="t2F">[10]Recap!#REF!</definedName>
    <definedName name="t2m">#REF!</definedName>
    <definedName name="t2r">#REF!</definedName>
    <definedName name="t2t">#REF!</definedName>
    <definedName name="t3E">#REF!</definedName>
    <definedName name="t3F">[10]Recap!#REF!</definedName>
    <definedName name="t3m">#REF!</definedName>
    <definedName name="t3r">#REF!</definedName>
    <definedName name="t3t">#REF!</definedName>
    <definedName name="T4_Dar">#REF!</definedName>
    <definedName name="t4E">#REF!</definedName>
    <definedName name="t4m">#REF!</definedName>
    <definedName name="t4r">#REF!</definedName>
    <definedName name="t4t">#REF!</definedName>
    <definedName name="Ta">#REF!</definedName>
    <definedName name="Ta_s">#REF!</definedName>
    <definedName name="TA_u">#REF!</definedName>
    <definedName name="TAAM_2000_2005">#REF!</definedName>
    <definedName name="TAAM_2001_2005">#REF!</definedName>
    <definedName name="TAAM_2005_2010">#REF!</definedName>
    <definedName name="TAAM_2010_2015">#REF!</definedName>
    <definedName name="TAAM_2015_2020">#REF!</definedName>
    <definedName name="Tab_DN">#REF!</definedName>
    <definedName name="Tab_QS">#REF!</definedName>
    <definedName name="Tab_qsd">#REF!</definedName>
    <definedName name="Tab_rep">#REF!</definedName>
    <definedName name="TAB_TR">#REF!</definedName>
    <definedName name="Tab_vc">#REF!</definedName>
    <definedName name="Tab_VS">#REF!</definedName>
    <definedName name="Tab_vsd">#REF!</definedName>
    <definedName name="table">#REF!</definedName>
    <definedName name="TABLE_C">#REF!</definedName>
    <definedName name="table_DECO">#REF!</definedName>
    <definedName name="Table_diam">#REF!</definedName>
    <definedName name="Table_DN">#REF!</definedName>
    <definedName name="TABLE_O">#REF!</definedName>
    <definedName name="Table_s">#REF!</definedName>
    <definedName name="Table_sd">#REF!</definedName>
    <definedName name="Table_u">#REF!</definedName>
    <definedName name="Table_ud">#REF!</definedName>
    <definedName name="Table0">#REF!</definedName>
    <definedName name="Table1">#REF!</definedName>
    <definedName name="Table2">#REF!</definedName>
    <definedName name="Table2b">#REF!</definedName>
    <definedName name="Table3">#REF!</definedName>
    <definedName name="Table4">#REF!</definedName>
    <definedName name="Table5">#REF!</definedName>
    <definedName name="TABLEAU">[49]TablRepPop!$B$9:$AJ$78</definedName>
    <definedName name="tampon">#REF!</definedName>
    <definedName name="taux">#REF!</definedName>
    <definedName name="Taux_des_eaux_parasites">[50]Param!$B$33</definedName>
    <definedName name="taux_rac">#REF!</definedName>
    <definedName name="te">#REF!</definedName>
    <definedName name="Temps___mn">#REF!</definedName>
    <definedName name="terrassement">#REF!</definedName>
    <definedName name="test">#REF!</definedName>
    <definedName name="Tf">#REF!</definedName>
    <definedName name="Tfonction">#REF!</definedName>
    <definedName name="TH">#REF!</definedName>
    <definedName name="THC">#REF!</definedName>
    <definedName name="TITRE">#REF!</definedName>
    <definedName name="TM">#REF!</definedName>
    <definedName name="TM_1994">[51]F.AEP!#REF!</definedName>
    <definedName name="TMC">#REF!</definedName>
    <definedName name="TminE">#REF!</definedName>
    <definedName name="Tminh">#REF!</definedName>
    <definedName name="Tmoy">#REF!</definedName>
    <definedName name="Tmoymin">#REF!</definedName>
    <definedName name="TR">#REF!</definedName>
    <definedName name="tr_0_2">[1]Recappe_Khribat!#REF!</definedName>
    <definedName name="tr_2">'[8]Recappe_dar chawi'!$D$8:$D$11</definedName>
    <definedName name="Tr_2_4">[1]Recappe_Khribat!#REF!</definedName>
    <definedName name="tr_2_AA">#REF!</definedName>
    <definedName name="tr_2_AACH">#REF!</definedName>
    <definedName name="tr_2_AITA">#REF!</definedName>
    <definedName name="tr_2_AITB">#REF!</definedName>
    <definedName name="tr_2_AITBN">#REF!</definedName>
    <definedName name="tr_2_AITBO">#REF!</definedName>
    <definedName name="tr_2_AM">#REF!</definedName>
    <definedName name="tr_2_Aqbb">#REF!</definedName>
    <definedName name="tr_2_AY">#REF!</definedName>
    <definedName name="Tr_2_Boalal">#REF!</definedName>
    <definedName name="Tr_2_Boalale">#REF!</definedName>
    <definedName name="tr_2_f_a">#REF!</definedName>
    <definedName name="tr_2_far">#REF!</definedName>
    <definedName name="tr_2_kh">#REF!</definedName>
    <definedName name="tr_2_mas">#REF!</definedName>
    <definedName name="Tr_2_moh">[1]Recappe_Mohamadi!$D$8:$D$64</definedName>
    <definedName name="tr_2_qr">#REF!</definedName>
    <definedName name="tr_2_TAR">#REF!</definedName>
    <definedName name="tr_2_tin">#REF!</definedName>
    <definedName name="Tr_2bou">#REF!</definedName>
    <definedName name="Tr_2rBomln">#REF!</definedName>
    <definedName name="Tr_2rBomlne">#REF!</definedName>
    <definedName name="Tr_2Tlat">#REF!</definedName>
    <definedName name="Tr_2yaaza">#REF!</definedName>
    <definedName name="Tr_4">[1]Recappe_Khribat!#REF!</definedName>
    <definedName name="tr_4_AA">#REF!</definedName>
    <definedName name="tr_4_AACH">#REF!</definedName>
    <definedName name="tr_4_AITA">#REF!</definedName>
    <definedName name="tr_4_AITB">#REF!</definedName>
    <definedName name="tr_4_AITBN">#REF!</definedName>
    <definedName name="tr_4_AITBO">#REF!</definedName>
    <definedName name="tr_4_AM">#REF!</definedName>
    <definedName name="tr_4_Aqbb">#REF!</definedName>
    <definedName name="tr_4_AY">#REF!</definedName>
    <definedName name="Tr_4_boalal">#REF!</definedName>
    <definedName name="Tr_4_boalale">#REF!</definedName>
    <definedName name="Tr_4_bom">#REF!</definedName>
    <definedName name="Tr_4_Bomln">#REF!</definedName>
    <definedName name="Tr_4_Bomlne">#REF!</definedName>
    <definedName name="tr_4_f_a">#REF!</definedName>
    <definedName name="tr_4_far">#REF!</definedName>
    <definedName name="tr_4_kh">#REF!</definedName>
    <definedName name="tr_4_mas">#REF!</definedName>
    <definedName name="tr_4_moh">[1]Recappe_Mohamadi!$E$8:$E$64</definedName>
    <definedName name="tr_4_qr">#REF!</definedName>
    <definedName name="tr_4_TAR">#REF!</definedName>
    <definedName name="tr_4_tin">#REF!</definedName>
    <definedName name="Tr_4bou">#REF!</definedName>
    <definedName name="Tr_4Tlat">#REF!</definedName>
    <definedName name="tr_5_AA">#REF!</definedName>
    <definedName name="tr_5_AACH">#REF!</definedName>
    <definedName name="tr_5_AITA">#REF!</definedName>
    <definedName name="tr_5_AITB">#REF!</definedName>
    <definedName name="tr_5_AITBN">#REF!</definedName>
    <definedName name="tr_5_AITBO">#REF!</definedName>
    <definedName name="tr_5_AM">#REF!</definedName>
    <definedName name="tr_5_Aqbb">#REF!</definedName>
    <definedName name="tr_5_AY">#REF!</definedName>
    <definedName name="Tr_5_Boalal">#REF!</definedName>
    <definedName name="Tr_5_Boalale">#REF!</definedName>
    <definedName name="Tr_5_Bom">#REF!</definedName>
    <definedName name="Tr_5_Bomln">#REF!</definedName>
    <definedName name="Tr_5_Bomlne">#REF!</definedName>
    <definedName name="tr_5_kh">#REF!</definedName>
    <definedName name="tr_5_mas">#REF!</definedName>
    <definedName name="tr_5_TAR">#REF!</definedName>
    <definedName name="tr_5_tin">#REF!</definedName>
    <definedName name="Tr_5bou">#REF!</definedName>
    <definedName name="Tr_5Tlat">#REF!</definedName>
    <definedName name="tr_6">'[8]Recappe_dar chawi'!$F$8:$F$11</definedName>
    <definedName name="tr_6_f_a">#REF!</definedName>
    <definedName name="tr_6_far">#REF!</definedName>
    <definedName name="tr_6_moh">[1]Recappe_Mohamadi!$F$8:$F$64</definedName>
    <definedName name="tr_6_qr">#REF!</definedName>
    <definedName name="Tr_réha_0_2">#REF!</definedName>
    <definedName name="Tr_réha_2_4">#REF!</definedName>
    <definedName name="Tr_réha_4">#REF!</definedName>
    <definedName name="tr_tot_f_a">#REF!</definedName>
    <definedName name="tr_tot_far">#REF!</definedName>
    <definedName name="tr_tot_moh">#REF!</definedName>
    <definedName name="tr_tot_qr">#REF!</definedName>
    <definedName name="tr_total_AA">#REF!</definedName>
    <definedName name="tr_total_AITBO">#REF!</definedName>
    <definedName name="tr_total_kh">#REF!</definedName>
    <definedName name="tr_total_khe">#REF!</definedName>
    <definedName name="tr_total_tin">#REF!</definedName>
    <definedName name="Trass_Tot_Bomln">#REF!</definedName>
    <definedName name="Trass_Tot_Bomlne">#REF!</definedName>
    <definedName name="TResti">#REF!</definedName>
    <definedName name="TRSAT">#REF!</definedName>
    <definedName name="Trugosité">#REF!</definedName>
    <definedName name="Tsm">#REF!</definedName>
    <definedName name="ttm">#REF!</definedName>
    <definedName name="ttt">#REF!</definedName>
    <definedName name="tttt">'[15]hors site'!#REF!</definedName>
    <definedName name="u">#REF!</definedName>
    <definedName name="uuuu">'[15]hors site'!#REF!</definedName>
    <definedName name="v">#REF!</definedName>
    <definedName name="v_charge">#REF!</definedName>
    <definedName name="V_utile">#REF!</definedName>
    <definedName name="V1_2020">#REF!</definedName>
    <definedName name="V2_2020">#REF!</definedName>
    <definedName name="V3_2020">#REF!</definedName>
    <definedName name="V4_2020">#REF!</definedName>
    <definedName name="VC">#REF!</definedName>
    <definedName name="vid">#REF!</definedName>
    <definedName name="Villa">#REF!</definedName>
    <definedName name="Viscosité">#REF!</definedName>
    <definedName name="Viv">#REF!</definedName>
    <definedName name="VL1_2020">#REF!</definedName>
    <definedName name="VL2_2020">#REF!</definedName>
    <definedName name="VL3_2020">#REF!</definedName>
    <definedName name="VL4_2020">#REF!</definedName>
    <definedName name="VL5_2020">#REF!</definedName>
    <definedName name="VL6_2020">#REF!</definedName>
    <definedName name="Volume_bachée">'[26]Dimension INF PERC'!$L$16</definedName>
    <definedName name="Volume_total_2">#REF!</definedName>
    <definedName name="VPS">#REF!</definedName>
    <definedName name="VS">#REF!</definedName>
    <definedName name="vvvv">'[15]hors site'!#REF!</definedName>
    <definedName name="w">#REF!</definedName>
    <definedName name="wwww">'[15]hors site'!#REF!</definedName>
    <definedName name="x">#REF!</definedName>
    <definedName name="xex">#REF!</definedName>
    <definedName name="xxxx">'[15]hors site'!#REF!</definedName>
    <definedName name="y">#REF!</definedName>
    <definedName name="yyyy">'[15]hors site'!#REF!</definedName>
    <definedName name="z">#REF!</definedName>
    <definedName name="zad1">[2]zonning!#REF!</definedName>
    <definedName name="zad10">[2]zonning!#REF!</definedName>
    <definedName name="zad11">[2]zonning!#REF!</definedName>
    <definedName name="zad12">[2]zonning!#REF!</definedName>
    <definedName name="zad13">[2]zonning!#REF!</definedName>
    <definedName name="zad2">[2]zonning!#REF!</definedName>
    <definedName name="zad3">[2]zonning!#REF!</definedName>
    <definedName name="zad4">[2]zonning!#REF!</definedName>
    <definedName name="zad5">[2]zonning!#REF!</definedName>
    <definedName name="zad6">[2]zonning!#REF!</definedName>
    <definedName name="zad7">[2]zonning!#REF!</definedName>
    <definedName name="zad8">[2]zonning!#REF!</definedName>
    <definedName name="zad9">[2]zonning!#REF!</definedName>
    <definedName name="ZJ">'[22]occupation du sol'!#REF!</definedName>
    <definedName name="zone">#REF!</definedName>
    <definedName name="ZONE_IMPRES_MI">#REF!</definedName>
    <definedName name="zzzz">'[15]hors site'!#REF!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9" i="4"/>
  <c r="F10" i="4"/>
  <c r="F8" i="4"/>
  <c r="F206" i="4" l="1"/>
  <c r="F207" i="4" s="1"/>
  <c r="F208" i="4" s="1"/>
</calcChain>
</file>

<file path=xl/sharedStrings.xml><?xml version="1.0" encoding="utf-8"?>
<sst xmlns="http://schemas.openxmlformats.org/spreadsheetml/2006/main" count="390" uniqueCount="179">
  <si>
    <t>N° prix</t>
  </si>
  <si>
    <t>Libellé</t>
  </si>
  <si>
    <t>U</t>
  </si>
  <si>
    <t>Quantité</t>
  </si>
  <si>
    <t>P. U en DH HT</t>
  </si>
  <si>
    <t>TVA (20%)</t>
  </si>
  <si>
    <t>EQUIPEMENTS HYDRO-ELECTROMECANIQUES</t>
  </si>
  <si>
    <t>EQUIPEMENTS ELECTRIQUES</t>
  </si>
  <si>
    <t xml:space="preserve">CONDUITE DE REFOULEMENT </t>
  </si>
  <si>
    <t>TOTAL GENERAL HTVA</t>
  </si>
  <si>
    <t>A- STATION D'EPURATION</t>
  </si>
  <si>
    <t>B- STATION DE POMPAGE</t>
  </si>
  <si>
    <t>OBJET : TRAVAUX DE CONSTRUCTION D’UNE STATION D'ÉPURATION DES EAUX USEES AU CENTRE TIZI N'ISLY  RELEVANT DE LA PROVINCE DE BENI MELLAL</t>
  </si>
  <si>
    <t>FOURNITURE, TRANSPORT ET POSE CADRE ET TAMPON EN FONTE DUCTILE CLASSE D400</t>
  </si>
  <si>
    <t>FOURNITURE, TRANSPORT ET POSE DE VANNE MURALE, NATURE DU MATERIAU : CORPS ET PELLE EN ACIER INOX 316 L, FORME DE L'ORIFICE : ORIFICE CARRE, MODE DE COMMANDE : A COMMANDE MANUELLE, DIAMETRE NOMINAL : 400 MM</t>
  </si>
  <si>
    <t>BETONS Y COMPRIS LES COFFRAGES, TYPE DE BETON : BETON ARME DE CLASSE B25 AVEC INCORPORATION DE PRODUIT HYDROFUGE, DOSAGE DE CIMENT : 350 KG CPJ45 OU EQUIVALENT PAR M3 DE BETON, RESISTANCE NOMINALE A LA COMPRESSION A 28 JOURS : 270 BAR</t>
  </si>
  <si>
    <t>TERRASSEMENT EN PLEINE MASSE POUR OUVRAGE, NATURE DU TERRAIN : TOUT NATURE, PROFONDEUR : TOUTE PROFONDEUR</t>
  </si>
  <si>
    <t>REMBLAI EN MASSE POUR OUVRAGE, NATURE DU MATERIAU : TERRE D’EXTRACTION DES FOUILLES</t>
  </si>
  <si>
    <t>ARMATURE POUR BETON, TYPE D’ACIER : ACIER TOR A HAUTE ADHERENCE DE NUANCE FE500 POUR BETON ARME</t>
  </si>
  <si>
    <t>REMBLAI EN TRANCHEE POUR CONDUITES ET OUVRAGES ANNEXES, TYPE : REMBLAI PRIMAIRE D'ENROBAGE DES CONDUITES, NATURE DU MATERIAU : TERRE TAMISEE</t>
  </si>
  <si>
    <t>REMBLAI EN TRANCHÉE POUR CONDUITES ET OUVRAGES ANNEXES, TYPE : REMBLAI SECONDAIRE DE COUVERTURE DES CONDUITES, NATURE DU MATÉRIAU : TERRE D'EXTRACTION DES FOUILLES</t>
  </si>
  <si>
    <t>FOURNITURE, TRANSPORT ET POSE CADRE ET TAMPON EN FONTE DUCTILE CLASSE D400 POUR REGARD DE VISITE</t>
  </si>
  <si>
    <t>FOURNITURE, TRANSPORT ET FIXATION D'ENSEIGNE SRM-BK, DIMENSION : 1.50 X 1.50 EN RELIEF</t>
  </si>
  <si>
    <t>REMBLAI EN TRANCHEE POUR CONDUITES ET OUVRAGES ANNEXES, TYPE : REMBLAI SECONDAIRE DE COUVERTURE DES CONDUITES, NM : TERRE D'EXTRACTION DES FOUILLES OU MATERIAU D'APPORT</t>
  </si>
  <si>
    <t>REGARDS D’EVACUATION DES EAUX, TYPE DE REGARD : VISITABLE, DIMENSIONS DU REGARD : 1.00 X 1.00 M</t>
  </si>
  <si>
    <t>BETONS Y COMPRIS LES COFFRAGES, TYPE DE BETON : BETON ARME EN ELEVATION DE CLASSE B30 AVEC INCORPORATION DE PRODUIT HYDROFUGE, DOSAGE DE CIMENT : 400 KG CIMENT CPJ 45 OU EQUIVALENT PAR M3 DE BETON, RESISTANCE NOMINALE A LA COMPRESSION A 28 JOURS : 300 BAR</t>
  </si>
  <si>
    <t>BETONS Y COMPRIS LES COFFRAGES, TYPE DE BETON : BETON ARME EN ELEVATION DE CLASSE B25 AVEC INCORPORATION DE PRODUIT HYDROFUGE, DOSAGE DE CIMENT : 350 KG CIMENT CPJ 45 OU EQUIVALENT PAR M3 DE BETON, RESISTANCE NOMINALE A LA COMPRESSION A 28 JOURS : 250 BAR</t>
  </si>
  <si>
    <t>BETONS Y COMPRIS LES COFFRAGES, TYPE DE BETON : BETON DE CLASSE B20, DOSAGE DE CIMENT : 300 KG CIMENT CPJ 45 OU EQUIVALENT PAR M3 DE BETON KG, RESISTANCE NOMINALE A LA COMPRESSION A 28 JOURS : 200 BAR</t>
  </si>
  <si>
    <t>FOURNITURE, TRANSPORT ET POSE DE DEGRILLEUR AUTOMATIQUE, TYPE : AVEC UNE BENNE DE STOCKAGE, CAPACITE DE LA BENNE DE STOCKAGE : 660 L CHACUNE, NATURE DU MATERIAU : ACIER INOX 316L</t>
  </si>
  <si>
    <t>FOURNITURE, TRANSPORT ET POSE DE VANNE MURALE, NATURE DU MATERIAU : CORPS ET PELLE EN ACIER INOX 316L, FORME DE L’ORIFICE : ORIFICE CIRCULAIRE, MODE DE COMMANDE : A COMMANDE MANUELLE, DIAMETRE NOMINAL : 315 MM</t>
  </si>
  <si>
    <t>FOURNITURE, TRANSPORT ET POSE DE MANOMETRE, TYPE : ANTIVIBRATOIRE POUR EAU USEES 0 A 16 BARS</t>
  </si>
  <si>
    <t>FOURNITURE, TRANSPORT ET POSE DE RESERVOIR HYDROPNEUMATIQUE, TYPE : EAU USEE AVEC VESSIE ANTI-BELIER, FORME DE SORTIE : SORTIE DE FOND DROITE, DIAMETRE NOMINAL DE SORTIE : CAPACITE : 100 L, GAMME DE PRESSION : 3,9/7 BAR</t>
  </si>
  <si>
    <t>FOURNITURE, TRANSPORT ET POSE DE DISPOSITIF DE DESODORISATION, TYPE : TOUR A CHARBON, CAPACITE : 100 M3/H, CAPACITE DU VENTILATEUR : 3000 TR/MN</t>
  </si>
  <si>
    <t>FOURNITURE, TRANSPORT ET POSE D’ARMOIRE, TYPE : PERMUTATION SOURCE NORMALE/SECOURS</t>
  </si>
  <si>
    <t>REMBLAI EN TRANCHEE POUR CONDUITES ET OUVRAGES ANNEXES, TYPE : REMBLAI SECONDAIRE DE COUVERTURE DES CONDUITES, NATURE DU MATERIAU : TERRE D’EXTRACTION DES FOUILLES OU REMBLAI D'APPORT</t>
  </si>
  <si>
    <t>FOURNITURE, TRANSPORT ET POSE D’ECHELONS, TYPE : COMPOSITE EN ACIER HAUTE RESISTANCE ENTIEREMENT ENROBE PAR MOULAGE D'UN POLYMERE -COPOLYMERE DE POLYPROPYLENE, LARGEUR MINIMALE : 27 MM, PROFONDEUR D'ECHELON : 123 MM, DISTANCE ENTRE AXE : 330 MM</t>
  </si>
  <si>
    <t>TOTAL GENERAL TTC</t>
  </si>
  <si>
    <t>TERRASSEMENT EN PLEINE MASSE POUR OUVRAGES, NATURE DU TERRAIN : TOUT NATURE, PROFONDEUR : TOUTE PROFONDEUR</t>
  </si>
  <si>
    <t>ARMATURE POUR BETON, TYPE D’ACIER : ACIER TOR A HAUTE ADHERENCE DE NUANCE FE 500 POUR BETON ARME</t>
  </si>
  <si>
    <t>FOURNITURE, TRANSPORT ET MISE EN PLACE DE DEVERSOIR BATARDEAU, NATURE DU MATERIAU : ALUMINIUM, LONGUEUR : INFERIEUR A 0,5 M, HAUTEUR : SUPERIEUR A 0,5 ET INFERIEUR A 1,0 M, TYPE : DE PASSAGE LIBRE</t>
  </si>
  <si>
    <t>FOURNITURE, TRANSPORT ET POSE DE CAILLEBOTIS, MATERIAU : ACIER INOX</t>
  </si>
  <si>
    <t>FOURNITURE, TRANSPORT ET MISE EN PLACE DE DEVERSOIR BATARDEAU, NATURE DU MATERIAU : ALUMINIUM, LONGUEUR : SUPERIEUR A 0,5 INFERIEUR A 1,0 M, HAUTEUR : INFERIEUR A 0,5 M, TYPE : DE PASSAGE LIBRE</t>
  </si>
  <si>
    <t>FOURNITURE, TRANSPORT ET POSE DE LAME DEVERSANT, HAUTEUR : 150 MM, NATURE DU MATERIAU : ACIER INOX</t>
  </si>
  <si>
    <t xml:space="preserve"> REMBLAI EN MASSE POUR OUVRAGE, NATURE DU MATERIAU : TERRE D’EXTRACTION DES FOUILLES</t>
  </si>
  <si>
    <t>FOURNITURE, TRANSPORT ET POSE DE CANAL VENTURI, GAMME DE DEBIT : 0 - 100 L/S</t>
  </si>
  <si>
    <t>REALISATION DE LA PROTECTION PAR GABIONNAGE, HAUTEUR : 1M, LARGEUR : 1M</t>
  </si>
  <si>
    <t>GEOTEXTILE NON TISSE</t>
  </si>
  <si>
    <t>GEOMEMBRANE</t>
  </si>
  <si>
    <t xml:space="preserve">TERRASSEMENT EN PLEINE MASSE POUR OUVRAGES, NATURE DU TERRAIN : TOUT NATURE, PROFONDEUR : TOUTE PROFONDEUR </t>
  </si>
  <si>
    <t>REALISATION D’UNE COUCHE EN MATERIAU DRAINANT, NATURE DU MATERIAU : SABLE 0,1/4 MM</t>
  </si>
  <si>
    <t>REALISATION D’UNE COUCHE EN MATERIAU DRAINANT, NATURE DU MATERIAU : GRAVIER 4/15 MM</t>
  </si>
  <si>
    <t>REALISATION D’UNE COUCHE EN MATERIAU DRAINANT, NATURE DU MATERIAU : GRAVIER 15/25 MM</t>
  </si>
  <si>
    <t>REALISATION D’UNE COUCHE EN MATERIAU DRAINANT, NATURE DU MATERIAU : GRAVIER DRAINANT POUR LIT DE SECHAGE 24/60 MM</t>
  </si>
  <si>
    <t>REGARDS D’EVACUATION DES EAUX, TYPE DE REGARD : VISITABLE, DIMENSIONS DU REGARD : 0.70X0.70 M</t>
  </si>
  <si>
    <t>REMBLAI EN MASSE POUR OUVRAGE, MATERIAU D'APPORT CONSTITUE DE TERRE PROPRE DE BONNE QUALITE</t>
  </si>
  <si>
    <t>GEOTEXTILE DE FILTRATION ET DE SEPARATION</t>
  </si>
  <si>
    <t>CONDUITE PERFOREE DE DRAINAGE DE DN 160 MM, EN PVC</t>
  </si>
  <si>
    <t>TERRASSEMENT EN TRANCHEE ET EN PUITS POUR CANALISATIONS ET OUVRAGES ANNEXES, NT : TERRAIN EN TOUTE NATURE, PF : TOUTE PROFONDEUR</t>
  </si>
  <si>
    <t>REGARDS D’EVACUATION DES EAUX, TYPE DE REGARD : VISITABLE, DIMENSIONS DU REGARD : 1.00 X 1.00 M PF : TOUTE PROFONDEUR</t>
  </si>
  <si>
    <t xml:space="preserve"> FOURNITURE, TRANSPORT ET POSE CADRE ET TAMPON EN FONTE DUCTILE CLASSE D400 POUR REGARD DE VISITE</t>
  </si>
  <si>
    <t>FOURNITURE, TRANSPORT ET POSE DE CONDUITES EN PEHD, SERIE : SN4 DN 300 MM</t>
  </si>
  <si>
    <t>FOURNITURE, TRANSPORT ET POSE DE CONDUITES EN PEHD, SERIE : SN4 DN 400 MM</t>
  </si>
  <si>
    <t>FOURNITURE, TRANSPORT ET POSE DE CONDUITES EN PEHD, SERIE : SN4 DN 250 MM</t>
  </si>
  <si>
    <t>CLOTURE GRILLAGEE</t>
  </si>
  <si>
    <t>CONSTRUCTION DE MUR DE CLOTURE, TYPE DE CLOTURE : A POUR FACADE</t>
  </si>
  <si>
    <t>FOURNITURE, TRANSPORT ET POSE DE PORTAIL METALLIQUE POUR MUR DE CLOTURE, TYPE : EN FER PLEIN 16X16 MM, DIMENSIONS (HAUTEUR X LARGEUR) : 2,00 X4,00 M</t>
  </si>
  <si>
    <t>FOURNITURE, TRANSPORT ET POSE DE PORTILLON METALLIQUE POUR MUR DE CLOTURE, TYPE : EN FER PLEIN 16X16 MM, DIMENSIONS : 1,90 X 1,10 M</t>
  </si>
  <si>
    <t>FOURNITURE, TRANSPORT ET MISE EN PLACE DE GAZON</t>
  </si>
  <si>
    <t>PLANTATION DE PLANTES GRASSES</t>
  </si>
  <si>
    <t>REALISATION DE COUCHE DE FONDATION, NATURE DU MATERIAU : TOUT VENANT CONCASSER GNF 0/40.</t>
  </si>
  <si>
    <t>REALISATION DE COUCHE DE BASE, NATURE DU MATERIAU : TOUT VENANT CONCASSER GNB 0/31,5</t>
  </si>
  <si>
    <t>FOURNITURE, TRANSPORT ET POSE DE BORDURES, TYPE DE BORDURE : TROTTOIR T3</t>
  </si>
  <si>
    <t>AMENAGEMENT DE TROTTOIRS, TY : REVETU EN CARREAUX ORDINAIRES</t>
  </si>
  <si>
    <t>FOURNITURE, TRANSPORT ET MISE EN PLACE DE PLANTATIONS, TYPE : LAURIER</t>
  </si>
  <si>
    <t xml:space="preserve">REALISATION DE VOIE DE CIRCULATION ET PARKING </t>
  </si>
  <si>
    <t>RÉALISATION DU REVÊTEMENT DE CHAUSSÉES, SUPERFICIEL - BICOUCHE</t>
  </si>
  <si>
    <t xml:space="preserve"> REALISATION D'UN SYSTEME D'ARROSAGE</t>
  </si>
  <si>
    <t>FOURNITURE, TRANSPORT ET POSE DE HAMPE A DRAPEAU</t>
  </si>
  <si>
    <t>CONSTRUCTION DE LOGE GARDIEN</t>
  </si>
  <si>
    <t>CONDUITE DES EAUX EPUREE</t>
  </si>
  <si>
    <t>CONSTRUCTION DE BATIMENT D'EXPLOITATION</t>
  </si>
  <si>
    <t>RÉALISATION DE L’IMPRÉGNATION</t>
  </si>
  <si>
    <t xml:space="preserve">FOURNITURE, TRANSPORT ET POSE DE PRISE DE TERRE, TYPE : DES MASSES </t>
  </si>
  <si>
    <t>ENS</t>
  </si>
  <si>
    <t>FOURNITURE, TRANSPORT ET POSE D’ARMOIRE, TYPE : DES AUXILIAIRES</t>
  </si>
  <si>
    <t xml:space="preserve">FOURNITURE, TRANSPORT ET POSE DE PARAFOUDRE, TYPE : 36 KV </t>
  </si>
  <si>
    <t>MLN</t>
  </si>
  <si>
    <t>EXTINCTEUR D’INCENDIE À POUDRE, CAPACITÉ : 6  KG</t>
  </si>
  <si>
    <t xml:space="preserve">ECLAIRAGE ÉLECTRIQUE POUR OUVRAGE, TYPE : À L’EXTÉRIEUR </t>
  </si>
  <si>
    <t>FOURNITURE, TRANSPORT ET POSE DE CÂBLE ÉLECTRIQUE BT</t>
  </si>
  <si>
    <t>REMBLAI EN MASSE POUR OUVRAGE, NATURE DU MATERIAU : TOUT VENANT TYPE GNT 80 CM</t>
  </si>
  <si>
    <t>REMBLAI EN MASSE POUR OUVRAGE, NATURE DU MATERIAU : MATERIAU D'APPORT CONSTITUE DE TERRE PROPRE DE BONNE QUALITE</t>
  </si>
  <si>
    <t>HERISSONNAGE OU BLOCAGE EN PIERRES SECHES</t>
  </si>
  <si>
    <t>REALISATION DE COUCHE DE FONDATION, NATURE DU MATERIAU : TOUT VENANT CONCASSE GNF 0/60</t>
  </si>
  <si>
    <t>REALISATION DE COUCHE DE FONDATION, NATURE DU MATERIAU : TOUT VENANT CONCASSE GNF 0/40</t>
  </si>
  <si>
    <t>REALISATION DE L’IMPREGNATION</t>
  </si>
  <si>
    <t>REALISATION DU REVETEMENT DE CHAUSSEES, TYPE DE REVETEMENT : SUPERFICIEL – BICOUCHE</t>
  </si>
  <si>
    <t>FOURNITURE, TRANSPORT ET POSE DE PORTAIL METALLIQUE POUR MUR DE CLOTURE, TYPE : EN FER PLEIN 16X16 MM, DIMENSIONS (HAUTEUR X LARGEUR) : 2.00X4.00 M</t>
  </si>
  <si>
    <t xml:space="preserve"> FOURNITURE, TRANSPORT ET POSE DE HAMPE A DRAPEAU</t>
  </si>
  <si>
    <t>FOURNITURE, TRANSPORT ET POSE DE CADRE ET TAMPON EN FONTE, TYPE DE TAMPON : ROND ARTICULE ET VERROUILLE A CADRE CARRE, CLASSE DE RESISTANCE : C250 KN, DIMENSIONS : 850X850 MM</t>
  </si>
  <si>
    <t>FOURNITURE, TRANSPORT ET POSE DE TRAPPE D’ACCES, NATURE DU MATERIAU : ACIER INOX, DIMENSIONS : 1 X 0,8 M</t>
  </si>
  <si>
    <t>REALISATION DE CANIVEAU, EN BETON ARME COULE SUR PLACE</t>
  </si>
  <si>
    <t>FOURNITURE, TRANSPORT ET POSE D’ECHELLES METALLIQUES, TYPE D’ECHELLE : EN ACIER INOX 316L AVEC CRINOLINE</t>
  </si>
  <si>
    <t>CONSTRUCTION DE LOCAL DE GROUPE ELECTROGENE</t>
  </si>
  <si>
    <t>CONSTRUCTION DE LOCAL D'ARMOIRE DE COMMANDE</t>
  </si>
  <si>
    <t>FOURNITURE, TRANSPORT ET POSE D’ECHELLES METALLIQUES, TYPE D’ECHELLE : PLIABLE EN ALUMINIUM</t>
  </si>
  <si>
    <t xml:space="preserve"> FOURNITURE, TRANSPORT ET POSE DE PANIER DEGRILLEUR, NATURE DU MATERIAU : ACIER INOX 316L</t>
  </si>
  <si>
    <t>FOURNITURE, TRANSPORT ET POSE DE GROUPE ÉLECTRO-POMPE SUBMERSIBLE POUR EAUX USÉES Q  =  65L/S, HMT MIN = 53 M</t>
  </si>
  <si>
    <t>FOURNITURE, TRANSPORT ET INSTALLATION D’UN ENSEMBLE DE SYSTEME DE MANUTENTION ELECTRIQUE, TYPE : AVEC PALAN DE 1.5 TONNES</t>
  </si>
  <si>
    <t>FOURNITURE TRANSPORT ET POSE DE TABLEAU DE COMPTAGE</t>
  </si>
  <si>
    <t>FOURNITURE TRANSPORT ET POSE DE COFFRET DE PROTECTION DU TABLEAU DE COMPTAGE</t>
  </si>
  <si>
    <t>FOURNITURE, TRANSPORT ET POSE DE PRISE DE TERRE, TYPE : DES MASSES</t>
  </si>
  <si>
    <t xml:space="preserve"> CIRCUIT DE TERRE</t>
  </si>
  <si>
    <t>FOURNITURE, TRANSPORT ET POSE D’ARMOIRE D’ARRIVEE</t>
  </si>
  <si>
    <t xml:space="preserve"> FOURNITURE, TRANSPORT ET POSE D’ARMOIRE, TYPE : DES AUXILIAIRES</t>
  </si>
  <si>
    <t>FOURNITURE, TRANSPORT ET POSE D 'ARMOIRE DE COMMANDE ET DE PROTECTION, TYPE : POUR GROUPES DE POMPAGE</t>
  </si>
  <si>
    <t xml:space="preserve">FOURNITURE, TRANSPORT ET POSE D’ARMOIRE, TYPE : D'AUTOMATISMES </t>
  </si>
  <si>
    <t>ECLAIRAGE ELECTRIQUE POUR OUVRAGE, TYPE : A L’EXTERIEUR</t>
  </si>
  <si>
    <t>FOURNITURE, TRANSPORT ET POSE DE CABLE ELECTRIQUE BT, TYPE : NA</t>
  </si>
  <si>
    <t>FOURNITURE, TRANSPORT ET POSE DE MANOSTAT ELECTRIQUE, TYPE : TELEMECANIQUE OU SIMILAIRE</t>
  </si>
  <si>
    <t>FOURNITURE, TRANSPORT ET POSE DE POIRES A SEUILS DE NIVEAU</t>
  </si>
  <si>
    <t>EXTINCTEUR D’INCENDIE A POUDRE, CAPACITE : 6 KG</t>
  </si>
  <si>
    <t>FOURNITURE, TRANSPORT ET POSE D'EXTRACTEUR DE VENTILATION</t>
  </si>
  <si>
    <t>FOURNITURE, TRANSPORT ET POSE DE SONDE ULTRASONIQUE</t>
  </si>
  <si>
    <t xml:space="preserve"> REMBLAI EN TRANCHEE POUR CONDUITES ET OUVRAGES ANNEXES, TYPE : REMBLAI PRIMAIRE D'ENROBAGE DES CONDUITES, NATURE DU MATERIAU : TERRE TAMISEE</t>
  </si>
  <si>
    <t>FOURNITURE ET POSE DE CONDUITE EN ACIER GALVANISE, TYPE : CONDUITE TROP-PLEIN, DIAMETRE NOMINAL : 100MM</t>
  </si>
  <si>
    <t>CONFECTION, FOURNITURE, TRANSPORT, POSE ET RACCORDEMENT DES ÉLÉMENTS BRIDÉS EN ACIER GALVANISÉ À CHAUD TOUTES FORMES, TOUTE ANGLE, TOUT DIAMÈTRE ET TOUTES LONGUEURS, D'ÉPAISSEUR DE 2.9 À 10 MM SANS SOUDURE LONGITUDINALE SELON LA NORME EN 10216-1 Y COMPRIS FOURNITURE DES JOINT ET BOULONS, PRÉPARATION, MOULAGE ET COUPE DES CONDUITES ET LA RÉALISATION DES BUTÉES</t>
  </si>
  <si>
    <t>DECAPAGE, MISE A NIVEAU DU TERRAIN ET EPANDAGE DE LA TERRE VEGETALE</t>
  </si>
  <si>
    <t>GENIE CIVIL ET EQUIPEMENT DE BOUCHE D'EGOUT, TYPE : A GRILLE</t>
  </si>
  <si>
    <t xml:space="preserve"> </t>
  </si>
  <si>
    <t>LOCAUX</t>
  </si>
  <si>
    <t>GENIE CIVIL ET AMENAGEMENT DES ABORDS</t>
  </si>
  <si>
    <t>BETONS Y COMPRIS LES COFFRAGES, TYPE DE BETON : BETON DE PROPRETE DE CLASSE B10, DOSAGE DE CIMENT : 200 KG CIMENT CPJ 35 OU EQUIVALENT PAR M3 DE BETON, RESISTANCE NOMINALE A LA COMPRESSION A 28 JOURS : 100 BARS</t>
  </si>
  <si>
    <t xml:space="preserve"> BETONS Y COMPRIS LES COFFRAGES, TYPE DE BETON : BETON DE PROPRETE DE CLASSE B10, DOSAGE DE CIMENT : 200 KG CIMENT CPJ 35 OU EQUIVALENT PAR M3 DE BETON, RESISTANCE NOMINALE A LA COMPRESSION A 28 JOURS : 100 BARS</t>
  </si>
  <si>
    <t xml:space="preserve">BETONS Y COMPRIS LES COFFRAGES, TYPE DE BETON : BETON DE PROPRETE DE CLASSE B10, DOSAGE DE CIMENT : 200 KG CIMENT CPJ 35 OU EQUIVALENT PAR M3 DE BETON KG, RESISTANCE NOMINALE A LA COMPRESSION A 28 JOURS : 100 BAR </t>
  </si>
  <si>
    <t xml:space="preserve">DECAPAGE DE LA COUCHE SUPERFICIELLE DU TERRAIN </t>
  </si>
  <si>
    <t>FOURNITURE ET TRANSPORT SUR SITE DE CONTENEUR A ORDURE, TYPE : SUR ROUES EN PEHD, CAPACITE : 660 L</t>
  </si>
  <si>
    <t>M3</t>
  </si>
  <si>
    <t>KG</t>
  </si>
  <si>
    <t>M2</t>
  </si>
  <si>
    <t xml:space="preserve"> FOURNITURE, TRANSPORT ET MISE EN PLACE DE BATARDEAU, NATURE DU MATERIEL : BOIS, SECTION : 0,10X0,10M, LONGUEUR : SUPERIEURE A 4 M, HAUTEUR : ENTRE 0,5 M ET 1 M</t>
  </si>
  <si>
    <t>MISE EN SERVICE DE LA STATION D'EPURATION ET DE LA STATION DE POMPAGE</t>
  </si>
  <si>
    <t>FOURNITURE ET MISE EN PLACE DE GROS BETON</t>
  </si>
  <si>
    <t xml:space="preserve">FOURNITURE, TRANSPORT ET POSE DE DEGRILLEUR MANUEL, TYPE : MANUEL </t>
  </si>
  <si>
    <t>REVETEMENT DES VOILES, TYPE DE REVETEMENT : EN RESINE EPOXY ANTICORROSION ET ANTI ACIDE</t>
  </si>
  <si>
    <t>CONSTRUCTION DE MUR DE CLOTURE EN MAÇONNERIE EN AGGLOS</t>
  </si>
  <si>
    <t>GÉNIE CIVIL DES REGARDS, TYPE : DE VENTOUSE, PROFONDEUR SOUS DALLE : TOUTES PROFONDEURS  ET FOURNITURE, POSE DES ÉQUIPEMENTS DE POINT HAUT, DIAMÈTRE NOMINAL : 60  MM, PRESSION NOMINALE : 16  BAR</t>
  </si>
  <si>
    <t>FOURNITURE, TRANSPORT ET POSE DE CONDUITES EN PVC PRESSION A BAGUE DE JOINT, DIAMETRE NOMINAL : 315 MM, PRESSION NOMINALE : 16BAR</t>
  </si>
  <si>
    <t>FOURNITURE ET TRANSPORT DE GROUPE ELECTROGENE, TYPE : COMPACT ET AUTONOME, PUISSANCE NOMINALE : 100 KVA, TENSION : 231 / 400 V</t>
  </si>
  <si>
    <t>FOURNITURE, TRANSPORT ET POSE DE COLONNE MONTANTE, NATURE DU MATERIAU : EN TUBES ACIER INOX 316L, DIAMETRE NOMINALE : 200 MM, PRESSION NOMINALE : 16 BAR, FORME DES EXTREMITES : BRIDES</t>
  </si>
  <si>
    <t>FOURNITURE, TRANSPORT ET POSE DE RACCORD BRIDE MAJOR, NATURE DU MATERIAU : FONTE DUCTILE POUR TUYAU PVC, DIAMETRE NOMINAL : 200/315 MM, PRESSION NOMINALE : 16 BAR</t>
  </si>
  <si>
    <t>FOURNITURE, TRANSPORT ET POSE DE CONE DE REDUCTION, NATURE DU MATERIAU : ACIER INOX 316L, DIAMETRE NOMINAL : 200/150 MM, PRESSION NOMINALE : 16 BAR, FORME DES EXTREMITES : BOUTS A BRIDES</t>
  </si>
  <si>
    <t>FOURNITURE, TRANSPORT ET POSE D'ÉLEMENT DROIT À DEUX BRIDES, TYPE : SANS COLLORETTE D’ANCRAGE ET D’ÉTANCHÉITÉ, NATURE DU MATÉRIAU : ACIER GALVANISÉ A CHAUD, DIAMÈTRE NOMINAL : 50 MM, PRESSION NOMINALE : 16 BAR INFÉRIEURE OU ÉGALE À 1000 MM</t>
  </si>
  <si>
    <t>FOURNITURE, TRANSPORT ET POSE D'ÉLEMENT DROIT À DEUX BRIDES, TYPE : SANS COLLORETTE D’ANCRAGE ET D’ÉTANCHÉITÉ, NATURE DU MATÉRIAU : ACIER GALVANISÉ A CHAUD, DIAMÈTRE NOMINAL : 200 MM, PRESSION NOMINALE : 16 BAR INFÉRIEURE OU ÉGALE À 1000 MM</t>
  </si>
  <si>
    <t>FOURNITURE, TRANSPORT ET POSE DE MANCHETTE À DEUX BRIDES, TYPE : AVEC COLLORETTE D’ANCRAGE ET D’ÉTANCHÉITÉ, NATURE DU MATÉRIAU : ACIER INOX 316, DIAMÈTRE NOMINAL : 50  MM, PRESSION NOMINALE : 16 BAR, LONGUEUR : INFÉRIEUR À 1000 MM</t>
  </si>
  <si>
    <t>FOURNITURE, TRANSPORT ET POSE DE MANCHETTE À DEUX BRIDES, TYPE : AVEC COLLORETTE D’ANCRAGE ET D’ÉTANCHÉITÉ, NATURE DU MATÉRIAU : ACIER INOX 316, DIAMÈTRE NOMINAL : 200  MM, PRESSION NOMINALE : 16 BAR, LONGUEUR : INFÉRIEUR À 1000 MM</t>
  </si>
  <si>
    <t>FOURNITURE, TRANSPORT ET POSE DE COUDE, NATURE DU MATERIAU : ACIER INOX 316L, ANGLE DE COURBURE : 1/4, DIAMETRE NOMINAL :200 MM, PRESSION NOMINALE : 16 BAR, FORME DES EXTREMITES : BOUTS A BRIDES</t>
  </si>
  <si>
    <t>FOURNITURE, TRANSPORT ET POSE DE COUDE, NATURE DU MATERIAU : ACIER INOX 316L, ANGLE DE COURBURE : 1/4, DIAMETRE NOMINAL : 50 MM, PRESSION NOMINALE : 16 BAR,CLASSE : NA, FORME DES EXTREMITES : BOUTS A UNE BRIDE</t>
  </si>
  <si>
    <t>FOURNITURE, TRANSPORT ET POSE DE CLAPET, TYPE : ANTI-RETOUR A BOULE POUR RESEAU D'ASSAINISSEMENT, NATURE DU MATERIAU : CORPS EN FONTE, FORME DES EXTREMITES : A BRIDES, DIAMETRE NOMINAL : 200 MM, PRESSION NOMINALE : 16 BAR</t>
  </si>
  <si>
    <t>FOURNITURE, TRANSPORT ET POSE DE ROBINET VANNE, TYPE : A OPERCULE ET CORPS MEPLAT AVEC TIGE NON MONTANTE, NATURE DU MATERIAU : CORPS EN FONTE, FORME DES EXTREMITES : A BRIDES, DIAMETRE NOMINAL : 200 MM, PRESSION NOMINALE : 16 BAR</t>
  </si>
  <si>
    <t>FOURNITURE, TRANSPORT ET POSE DE ROBINET VANNE, TYPE : A OPERCULE ET CORPS MEPLAT AVEC TIGE NON MONTANTE, NATURE DU MATERIAU : CORPS EN FONTE, FORME DES EXTREMITES : A BRIDES, DIAMETRE NOMINAL : 50 MM, PRESSION NOMINALE : 16 BAR</t>
  </si>
  <si>
    <t>FOURNITURE, TRANSPORT ET POSE DE JOINT DE DEMONTAGE, TYPE : AUTO BUTE, NATURE DU MATERIAU : ACIER INOX 316L, DIAMETRE NOMINAL : 200 MM, PRESSION NOMINALE : 16 BAR</t>
  </si>
  <si>
    <t>FOURNITURE, TRANSPORT ET POSE DE JOINT DE DEMONTAGE, TYPE : AUTO BUTE, NATURE DU MATERIAU : ACIER INOX 316L, DIAMETRE NOMINAL : 50 MM, PRESSION NOMINALE : 16 BAR</t>
  </si>
  <si>
    <t>FOURNITURE, TRANSPORT ET POSE DE TE, NATURE DU MATERIAU : ACIER INOX 316L, DIAMETRE NOMINAL : 200/200 MM, PRESSION NOMINALE : 16 BAR, FORME DES EXTREMITES : BOUTS A BRIDES</t>
  </si>
  <si>
    <t>FOURNITURE, TRANSPORT ET POSE DE TE, NATURE DU MATERIAU : ACIER INOX 316L, DIAMETRE NOMINAL : 50/200 MM, PRESSION NOMINALE : 16 BAR,  FORME DES EXTREMITES : BOUTS A BRIDES</t>
  </si>
  <si>
    <t xml:space="preserve">FOURNITURE, TRANSPORT ET POSE DE PLAQUE PLEINE, NATURE DU MATERIAU : ACIER INOX 316L, DIAMETRE NOMINAL : 200 MM, PRESSION NOMINALE : 16 BAR, </t>
  </si>
  <si>
    <t>FOURNITURE, TRANSPORT ET POSE DE DEBITMETRE, TYPE : ELECTROMAGNETIQUE, DIAMETRE NOMINAL : 150 MM, PRESSION NOMINALE : 16 BAR, FORME DES EXTREMITES : CORPS A BRIDES</t>
  </si>
  <si>
    <t>EQUIPEMENT ELECTRIQUE</t>
  </si>
  <si>
    <t>AMENAGEMENT DIVERS DE LA STATION D'EPURATION</t>
  </si>
  <si>
    <t>CANALISATION DE LIAISON</t>
  </si>
  <si>
    <t>LITS DE SECHAGE</t>
  </si>
  <si>
    <t>BASSINS DE MATURATION</t>
  </si>
  <si>
    <t>BASSINS FACULTATIFS</t>
  </si>
  <si>
    <t>BASSINS ANAEROBIES</t>
  </si>
  <si>
    <t xml:space="preserve">OUVRAGES DE JAUGEAJE ET OUVRAGES DE REJET </t>
  </si>
  <si>
    <t xml:space="preserve"> REPARTITEURS ET OUVRAGES D'ENTREE ET SORTIE DES BASSINS</t>
  </si>
  <si>
    <t>OUVRAGE DE PRETRAITEMENT</t>
  </si>
  <si>
    <t>Prix T DH HT</t>
  </si>
  <si>
    <t>AO N° 157/AS/26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</si>
</sst>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u/>
      <sz val="14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rgb="FFC00000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9" fillId="0" borderId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4" fontId="0" fillId="2" borderId="0" xfId="0" applyNumberFormat="1" applyFill="1"/>
    <xf numFmtId="0" fontId="16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5" fillId="2" borderId="4" xfId="0" applyFont="1" applyFill="1" applyBorder="1" applyAlignment="1">
      <alignment horizontal="center" vertical="center"/>
    </xf>
    <xf numFmtId="4" fontId="17" fillId="2" borderId="0" xfId="0" applyNumberFormat="1" applyFont="1" applyFill="1" applyAlignment="1">
      <alignment vertical="center" wrapText="1"/>
    </xf>
    <xf numFmtId="43" fontId="3" fillId="2" borderId="4" xfId="9" applyFont="1" applyFill="1" applyBorder="1" applyAlignment="1">
      <alignment vertical="center"/>
    </xf>
    <xf numFmtId="43" fontId="3" fillId="2" borderId="4" xfId="9" applyFont="1" applyFill="1" applyBorder="1" applyAlignment="1">
      <alignment horizontal="center" vertical="center"/>
    </xf>
    <xf numFmtId="43" fontId="4" fillId="2" borderId="4" xfId="9" applyFont="1" applyFill="1" applyBorder="1" applyAlignment="1">
      <alignment horizontal="center" vertical="center" wrapText="1"/>
    </xf>
    <xf numFmtId="43" fontId="0" fillId="2" borderId="0" xfId="9" applyFont="1" applyFill="1" applyAlignment="1">
      <alignment horizontal="center"/>
    </xf>
    <xf numFmtId="43" fontId="0" fillId="2" borderId="0" xfId="9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2" fillId="2" borderId="4" xfId="9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</cellXfs>
  <cellStyles count="10">
    <cellStyle name="Milliers" xfId="9" builtinId="3"/>
    <cellStyle name="Milliers 2" xfId="5" xr:uid="{00000000-0005-0000-0000-000000000000}"/>
    <cellStyle name="Normal" xfId="0" builtinId="0"/>
    <cellStyle name="Normal 2" xfId="3" xr:uid="{00000000-0005-0000-0000-000002000000}"/>
    <cellStyle name="Normal 2 2" xfId="2" xr:uid="{00000000-0005-0000-0000-000003000000}"/>
    <cellStyle name="Normal 2 2 10" xfId="1" xr:uid="{00000000-0005-0000-0000-000004000000}"/>
    <cellStyle name="Normal 2 2 10 2" xfId="6" xr:uid="{00000000-0005-0000-0000-000005000000}"/>
    <cellStyle name="Normal 2 2 2" xfId="7" xr:uid="{00000000-0005-0000-0000-000006000000}"/>
    <cellStyle name="Normal 2 2 3" xfId="8" xr:uid="{00000000-0005-0000-0000-000007000000}"/>
    <cellStyle name="Normal 2 6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workspace2\openshare\Documents%20and%20Settings\user\Bureau\Etudes\Chichaoua\APD_Def\Calcul\R&#233;seau\DIM-Chichaoua_APD_D&#233;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Etudes%20Sebbari\APD_prov_Laayoune\Syst&#232;mes%20de%20pompage\metr&#233;%20station\M&#233;tr&#233;%20refoule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ALAYOUNE\APD-PROV\Travaux'd'urgence\LOT3\Quartier%20elhajjari%20extension\Dimm_-hajjari.ix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uments%20and%20Settings\user\Bureau\Etudes\Chichaoua\APD_Def\Calcul\R&#233;seau\DIM-Chichaoua_APD_D&#233;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Affaires%20T&#233;touan\Affaires%20en%20cours\Cabo%20Negro\APS\Pi&#232;ces%20&#233;crites\d&#233;bits%20capab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Bureau\Work\en%20cours\Bni%20yekhlef\ASS\MISSION%20I\PROVISOIRE\Calcul%20des%20d&#233;bits%20de%20dimensionn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es\DIMENSIONNEM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Etudes%20Sebbari\Rommani\APD-Rommani_DEF\Lot1\CALCU-R&#233;seau\EP_Rommani-AP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tudes%20Sebbari\Bouizakarene\Bouzakarene_APD_Def\R&#233;seau_APd_D&#233;f\Dim%20Eaux%20Pluv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tudes%20Sebbari\Ait%20Iaaza\APD_Provisoir\Station_pompage\Dim%20Extension-BOUDNI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Quartier%20ELWAHDA%20et%20FA\DIMM%20COLL_Wah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Default%20User-1\Bureau\Etudes\Teroual\APD\APD%20Prov\Pi&#233;ces%20&#233;crites\APD%20Prov-Tero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Verification_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ssal\Assainissement\AIT%20YAAZA\APS-PROVIS\PLANS\Calcul\Dimmensionnement\APS-Azil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uments%20and%20Settings\fatima.hmimid\Mes%20documents\AMENDIS%201\Amendis\Projets%202010\JBILATE\Jbel%20El%20K&#233;bir22\Annexe%201%20et%202%20et%204bis%20D&#233;bits-Jbel%20Kebir%20et%20Cap%20Spartel%20290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_proj\ONEE\Skoura\APS\APS%20def%20print\Annexe\STEP%20skour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01\d\1\ARCHIVE\fes\DIMENSIONNEMMEN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%20KHABIR%20INGENIERIE\Etudes\Assainissement\3-%20KHMISS%20ANJRA\2-APD%20-corrig&#233;\Volume%201%20d&#233;f\Note%20de%20calcul-D&#233;f%202%20PEHD%20(12-12-16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lassraoui\azilal\Documents%20and%20Settings\Default%20User-1\Bureau\En%20Cours\azilal\APS%20prov\APS-Azil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A%20Graver\AZILAL\APS-DEF\RAPPORT\APS%20Definitif\Pieces%20Ecrites\Fiche%20Diag%20Azilal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Laayoune\APS-Pr&#233;def\Tableaux_Calcul\R&#233;seau%20-%20Eaux%20Pluviales%20Laayoune%2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Laayoune\APS-Pr&#233;def\Tableaux_Calcul\Documents%20and%20Settings\Default%20User-1\Bureau\Etudes\Teroual\APS%20Teroual\APS%20Def\APS-Terou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0.2.116\dossier%20partage%20etudes\Documents%20and%20Settings\user\Bureau\Etudes\Chichaoua\APD_Def\Calcul\R&#233;seau\DIM-Chichaoua_APD_D&#233;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P&#232;ces%20&#233;crites_Boujdour\Divers\Refoul_Boujdour-NOUV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ssal\Assainissement\Talliouine-ASS2\APD%20PROV\STEP%20Arron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ASSAINISSEMENT\DOSSIERS-RECENTS\BOUDNIB\APD-PROVI\Calcul_Boudnib\Dim_Refor_Quartier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uments%20and%20Settings\fatima.hmimid\Bureau\Annexe%201%20et%202%20et%204bis%20D&#233;bits-Jbel%20Kebir%20et%20Cap%20Spartel%20290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-DIV\MyTools\reseaux\KHALID%20DOSSIER\Oued%20Zem\APD%20D&#233;finitif\estimation%20financi&#232;re\d&#233;tail%20de%20la%20production%20d&#233;f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0.2.116\1-AL%20KHABIR%20INGENIERIE\3-Etudes\Assainissement\14-TIZI%20NISLY%20(BTP%20CONSULTING%20-RADEET)\APD\V1\NC-SEEU-LN-Tizi%20N'isly-RADEET-(baisse%20des%20qt&#233;%20et%20montant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Chichaoua\APS%20Defenitif\APS%20DEF%20Chichaoua\ASS-%20CHICHAOU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0.2.116\dossier%20partage%20etudes\Users\user\Desktop\BET\Assainissemet%20+%20Step\STEP\Dossier%20BTP%20CONSULTING\02_Dossier%20d'&#201;tudes\03_Avant%20Projet%20D&#233;taill&#233;\Dimensionnement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SSAINISSEMENT\DOSSIERS-RECENTS\TAGANT\Calcul\Dimm-Tagant%20DEF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Laayoune\APS-Pr&#233;def\Tableaux_Calcul\Documents%20and%20Settings\Default%20User-1\Bureau\En%20Cours\APD%20Teroual\APD%20Prov\APD%20Prov-Terou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workspace2\openshare\Documents%20and%20Settings\user\Bureau\Etudes\Laayoune\Laayoune_APD_Prov\Calcul\Travaux'd'urgence\Quartier%20elhajjari%20extension\Dimm_-hajja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workspace2\openshare\Etudes_sebbari_0\Laayoune\Travaux%20d'urgence\Quartier%20ELWAHDA%20et%20FA\R&#233;seau%20-%20Laayoune-APD-prov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Chichaoua\APS%20Defenitif\DIM-Chichaoua-AP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uments%20and%20Settings\fatima.hmimid\Mes%20documents\AMENDIS%201\Amendis\Projets%202010\JBILATE\Jbel%20El%20K&#233;bir22\D&#233;bits%20EU_jebel%20kebi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ssal\Assainissement\Documents%20and%20Settings\Default%20User-1\Bureau\Etudes_Ellassraoui\Teroual\APS\APS%20Def\APS-Teroual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S%20PROVISOIRE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user\Bureau\Etudes\Laayoune\APS-PreDef\EU%20Pr&#233;def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AMENDIS\ELHOUR\Assainissement%20T&#233;touan\APD%20Boussafou+H'jarlaaroussa\APD%20BOUSSAFOU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WINDOWS\BUREAU\Aff256_AEPMEKNES\Pop-Mghassine&#163;Oualili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10%20EtudesSectorielleBoukhalef\MISSION%20III%20APS%20Pr&#233;def%20Ver281108\Fosse_Septiqu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Documents%20and%20Settings\PC2\Bureau\Travail%20ASMA\Dim%20model\Dim_skoura%20JUI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0.2.116\dossier%20partage%20etudes\Documents%20and%20Settings\user\Bureau\Etudes\Laayoune\Laayoune_APD_Prov\Calcul\Travaux'd'urgence\Quartier%20elhajjari%20extension\Dimm_-hajja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ria\APS_Ait%20Iza\Documents%20and%20Settings\Default%20User-1\Bureau\Etudes\Chichaoua\APS\Definitif\ASS-%20CHICHAOU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lassraoui\azilal\Documents%20and%20Settings\Default%20User-1\Bureau\STEP%20ET%20RESEA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MyTools\dimensionnement\RESEAU%20ASS\Etudes%20Sebbari\APD_prov_Laayoune\Syst&#232;mes%20de%20pompage\metr&#233;%20station\M&#233;tr&#233;%20refoulem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OVAR-PC\Projects\MyTools\dimensionnement\RESEAU%20ASS\ALAYOUNE\APD-PROV\Travaux'd'urgence\LOT3\Quartier%20elhajjari%20extension\Dimm_-hajjari.ix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ECOLEMENT_dar%20chaw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6\c\Documents%20and%20Settings\user\Bureau\APS%20TEROUAL-AVIS%20AO%20TAZA\APS-Terou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s_poll"/>
      <sheetName val="Charges Polluantes"/>
      <sheetName val="INTERP"/>
      <sheetName val="Prod- EU"/>
      <sheetName val="Données BV"/>
      <sheetName val="Rep pop"/>
      <sheetName val="Débit EU "/>
      <sheetName val="Coeff Ruiss"/>
      <sheetName val="Bassins Elémentaires"/>
      <sheetName val="Bassins Elémentaires (0)"/>
      <sheetName val="Coll Exist(0)"/>
      <sheetName val="Coll Projt(0)"/>
      <sheetName val="DO"/>
      <sheetName val="DO_Métré"/>
      <sheetName val=" Ouvr_Rejet"/>
      <sheetName val="Coll-Réhabil"/>
      <sheetName val="Métré réhab"/>
      <sheetName val="Recappe_Réhab"/>
      <sheetName val="Confidentiel_Réhab"/>
      <sheetName val="Détail estimatif_réhab"/>
      <sheetName val="Coll_Khribat "/>
      <sheetName val="Métré_Khribat"/>
      <sheetName val="Recappe_Khribat"/>
      <sheetName val="Confédentiel_khribat"/>
      <sheetName val="Détail_estimatif_khribat "/>
      <sheetName val="Coll_Mohamdi "/>
      <sheetName val="Métré_Mohamadi"/>
      <sheetName val="Recappe_Mohamadi"/>
      <sheetName val="Confédentiel_mahamadi"/>
      <sheetName val="Détail_estmatif_mahamadi"/>
      <sheetName val="Coll_Farah et Amal"/>
      <sheetName val="Métré_Farah et Amal"/>
      <sheetName val="Recappe_farah et Amal"/>
      <sheetName val="Confédentiel_farah etAmal"/>
      <sheetName val="Détail_estimatif_farah etAm "/>
      <sheetName val="Dimm_Quartiers"/>
      <sheetName val="Métré_Quartiers"/>
      <sheetName val="Recappe_Quartiers"/>
      <sheetName val="Confédentiel_quartiers"/>
      <sheetName val="Détail_estimatif_quartiers "/>
      <sheetName val="Coll-EP"/>
      <sheetName val="Métré EP"/>
      <sheetName val="Recappe_EP"/>
      <sheetName val=" Confédentiel_EP"/>
      <sheetName val=" Détail_estim_EP "/>
      <sheetName val="Intercp"/>
      <sheetName val="Métré_Intercp"/>
      <sheetName val="Recappe_Intercp"/>
      <sheetName val="Confédentiel_Intercp"/>
      <sheetName val="Détail_estimatif_Intercp "/>
      <sheetName val="RECAPITULATIF"/>
      <sheetName val="DV1_APD"/>
      <sheetName val="CDV_APD "/>
      <sheetName val="CDV_APD  (2)"/>
      <sheetName val="Fossé (R-DO-C1)"/>
      <sheetName val="Métré Canal "/>
      <sheetName val="Débits-Coll Projt"/>
      <sheetName val="Dimm Coll Projt "/>
      <sheetName val="Métré Proj"/>
      <sheetName val="Detail Estimatif "/>
      <sheetName val="Rapport"/>
      <sheetName val="Passerelle"/>
      <sheetName val="DV1 "/>
      <sheetName val="tables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-EU"/>
      <sheetName val="Métré laayoune"/>
      <sheetName val="Recap"/>
      <sheetName val="Détail_estmatif_R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ébit EU "/>
      <sheetName val="laayoune-Hajjari"/>
      <sheetName val="Métré laayoune"/>
      <sheetName val="Recap"/>
      <sheetName val="Détail_estmatif_Hajjari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s_poll"/>
      <sheetName val="Charges Polluantes"/>
      <sheetName val="INTERP"/>
      <sheetName val="Prod- EU"/>
      <sheetName val="Données BV"/>
      <sheetName val="Rep pop"/>
      <sheetName val="Débit EU "/>
      <sheetName val="Coeff Ruiss"/>
      <sheetName val="Bassins Elémentaires"/>
      <sheetName val="Bassins Elémentaires (0)"/>
      <sheetName val="Coll Exist(0)"/>
      <sheetName val="Coll Projt(0)"/>
      <sheetName val="DO"/>
      <sheetName val="DO_Métré"/>
      <sheetName val=" Ouvr_Rejet"/>
      <sheetName val="Coll-Réhabil"/>
      <sheetName val="Métré réhab"/>
      <sheetName val="Recappe_Réhab"/>
      <sheetName val="Confidentiel_Réhab"/>
      <sheetName val="Détail estimatif_réhab"/>
      <sheetName val="Coll_Khribat "/>
      <sheetName val="Métré_Khribat"/>
      <sheetName val="Recappe_Khribat"/>
      <sheetName val="Confédentiel_khribat"/>
      <sheetName val="Détail_estimatif_khribat "/>
      <sheetName val="Coll_Mohamdi "/>
      <sheetName val="Métré_Mohamadi"/>
      <sheetName val="Recappe_Mohamadi"/>
      <sheetName val="Confédentiel_mahamadi"/>
      <sheetName val="Détail_estmatif_mahamadi"/>
      <sheetName val="Coll_Farah et Amal"/>
      <sheetName val="Métré_Farah et Amal"/>
      <sheetName val="Recappe_farah et Amal"/>
      <sheetName val="Confédentiel_farah etAmal"/>
      <sheetName val="Détail_estimatif_farah etAm "/>
      <sheetName val="Dimm_Quartiers"/>
      <sheetName val="Métré_Quartiers"/>
      <sheetName val="Recappe_Quartiers"/>
      <sheetName val="Confédentiel_quartiers"/>
      <sheetName val="Détail_estimatif_quartiers "/>
      <sheetName val="Coll-EP"/>
      <sheetName val="Métré EP"/>
      <sheetName val="Recappe_EP"/>
      <sheetName val=" Confédentiel_EP"/>
      <sheetName val=" Détail_estim_EP "/>
      <sheetName val="Intercp"/>
      <sheetName val="Métré_Intercp"/>
      <sheetName val="Recappe_Intercp"/>
      <sheetName val="Confédentiel_Intercp"/>
      <sheetName val="Détail_estimatif_Intercp "/>
      <sheetName val="RECAPITULATIF"/>
      <sheetName val="DV1_APD"/>
      <sheetName val="CDV_APD "/>
      <sheetName val="CDV_APD  (2)"/>
      <sheetName val="Fossé (R-DO-C1)"/>
      <sheetName val="Métré Canal "/>
      <sheetName val="Débits-Coll Projt"/>
      <sheetName val="Dimm Coll Projt "/>
      <sheetName val="Métré Proj"/>
      <sheetName val="Detail Estimatif "/>
      <sheetName val="Rapport"/>
      <sheetName val="Passerelle"/>
      <sheetName val="DV1 "/>
      <sheetName val="tables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Ovoide"/>
      <sheetName val="Circulaire"/>
    </sheetNames>
    <sheetDataSet>
      <sheetData sheetId="0" refreshError="1"/>
      <sheetData sheetId="1" refreshError="1">
        <row r="4">
          <cell r="S4" t="str">
            <v xml:space="preserve">Rh (m) </v>
          </cell>
        </row>
        <row r="5">
          <cell r="S5">
            <v>0.20273775216138329</v>
          </cell>
        </row>
        <row r="6">
          <cell r="S6">
            <v>0.23171500630517022</v>
          </cell>
        </row>
        <row r="8">
          <cell r="S8">
            <v>0.28965952080706181</v>
          </cell>
        </row>
        <row r="9">
          <cell r="S9">
            <v>0.34758301807482134</v>
          </cell>
        </row>
        <row r="26">
          <cell r="S26" t="str">
            <v>Rh_10</v>
          </cell>
        </row>
        <row r="27">
          <cell r="S27" t="str">
            <v>m</v>
          </cell>
        </row>
        <row r="28">
          <cell r="S28">
            <v>9.5280202255529509E-2</v>
          </cell>
        </row>
        <row r="29">
          <cell r="S29">
            <v>0.11433624270663542</v>
          </cell>
        </row>
        <row r="30">
          <cell r="S30">
            <v>0.11433624270663542</v>
          </cell>
        </row>
        <row r="31">
          <cell r="S31">
            <v>0.11433624270663542</v>
          </cell>
        </row>
        <row r="32">
          <cell r="S32">
            <v>0.11433624270663542</v>
          </cell>
        </row>
        <row r="33">
          <cell r="S33">
            <v>0.17150436405995312</v>
          </cell>
        </row>
        <row r="34">
          <cell r="S34">
            <v>0.17150436405995312</v>
          </cell>
        </row>
        <row r="35">
          <cell r="S35">
            <v>0.17150436405995312</v>
          </cell>
        </row>
        <row r="36">
          <cell r="S36">
            <v>0.12704026967403936</v>
          </cell>
        </row>
        <row r="38">
          <cell r="S38">
            <v>0.11433624270663542</v>
          </cell>
        </row>
        <row r="39">
          <cell r="S39">
            <v>0.12704026967403936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graphie"/>
      <sheetName val="recap demographie"/>
      <sheetName val="PROD EAUX USEES"/>
      <sheetName val="occup bassins versant"/>
      <sheetName val="occup sol ET REPART DE LA P (2)"/>
      <sheetName val="occup sol ET REPART DE LA POPUL"/>
      <sheetName val="Equipement"/>
      <sheetName val="Debit des intercepteur V1"/>
      <sheetName val="Debit des intercepteur V2"/>
      <sheetName val="Débit des 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s site"/>
      <sheetName val="u1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eff Ruiss"/>
      <sheetName val="Bassins Elémentaires"/>
      <sheetName val="ROMANI_EP_Dimm "/>
      <sheetName val="ROMANI_EP_Verif"/>
      <sheetName val="Vérif_Coll_Princip_Unitaire"/>
      <sheetName val="Vérif_Coll_Princip_Pseudo-Sépar"/>
      <sheetName val="Caniveaux-coll EP"/>
      <sheetName val="Métré_EP"/>
      <sheetName val="Recappe"/>
      <sheetName val="Confidentiel_Déf "/>
      <sheetName val="DO"/>
      <sheetName val="DO1_Etrangl "/>
      <sheetName val="DO2_Etrangl"/>
      <sheetName val="DO3_Etrangl"/>
      <sheetName val="Récapp"/>
    </sheetNames>
    <sheetDataSet>
      <sheetData sheetId="0" refreshError="1"/>
      <sheetData sheetId="1" refreshError="1">
        <row r="7">
          <cell r="B7" t="str">
            <v>A1</v>
          </cell>
          <cell r="E7">
            <v>11.08</v>
          </cell>
          <cell r="F7">
            <v>0.54</v>
          </cell>
          <cell r="G7">
            <v>277.87</v>
          </cell>
          <cell r="H7">
            <v>270.19</v>
          </cell>
          <cell r="I7">
            <v>0.02</v>
          </cell>
          <cell r="J7">
            <v>807</v>
          </cell>
          <cell r="K7">
            <v>5706.3517241754389</v>
          </cell>
        </row>
        <row r="8">
          <cell r="B8" t="str">
            <v>A2</v>
          </cell>
          <cell r="E8">
            <v>15.8</v>
          </cell>
          <cell r="F8">
            <v>0.41499999999999998</v>
          </cell>
          <cell r="I8">
            <v>0.02</v>
          </cell>
          <cell r="J8">
            <v>642</v>
          </cell>
          <cell r="K8">
            <v>4539.6255352176349</v>
          </cell>
        </row>
        <row r="9">
          <cell r="B9" t="str">
            <v>A3</v>
          </cell>
          <cell r="E9">
            <v>20</v>
          </cell>
          <cell r="F9">
            <v>0.15000000000000002</v>
          </cell>
          <cell r="I9">
            <v>0.02</v>
          </cell>
          <cell r="J9">
            <v>1634</v>
          </cell>
          <cell r="K9">
            <v>11554.124804588188</v>
          </cell>
        </row>
        <row r="10">
          <cell r="B10" t="str">
            <v>A4</v>
          </cell>
          <cell r="E10">
            <v>29.76</v>
          </cell>
          <cell r="F10">
            <v>0.14500000000000002</v>
          </cell>
          <cell r="G10">
            <v>279</v>
          </cell>
          <cell r="H10">
            <v>269.52</v>
          </cell>
          <cell r="I10">
            <v>0.02</v>
          </cell>
          <cell r="J10">
            <v>1037</v>
          </cell>
          <cell r="K10">
            <v>7332.6973209044982</v>
          </cell>
        </row>
        <row r="11">
          <cell r="B11" t="str">
            <v>A5</v>
          </cell>
          <cell r="E11">
            <v>21.8</v>
          </cell>
          <cell r="F11">
            <v>0.41000000000000003</v>
          </cell>
          <cell r="G11">
            <v>273.55</v>
          </cell>
          <cell r="H11">
            <v>269.52</v>
          </cell>
          <cell r="I11">
            <v>0.02</v>
          </cell>
          <cell r="J11">
            <v>1122</v>
          </cell>
          <cell r="K11">
            <v>7933.7380849130632</v>
          </cell>
        </row>
        <row r="12">
          <cell r="B12" t="str">
            <v>A6</v>
          </cell>
          <cell r="E12">
            <v>22.57</v>
          </cell>
          <cell r="F12">
            <v>0.52</v>
          </cell>
          <cell r="I12">
            <v>0.02</v>
          </cell>
          <cell r="J12">
            <v>1371.89</v>
          </cell>
          <cell r="K12">
            <v>9700.7272204201272</v>
          </cell>
        </row>
        <row r="13">
          <cell r="B13" t="str">
            <v>A7</v>
          </cell>
          <cell r="E13">
            <v>0.9</v>
          </cell>
          <cell r="F13">
            <v>0.54</v>
          </cell>
          <cell r="I13">
            <v>5.0000000000000001E-3</v>
          </cell>
          <cell r="J13">
            <v>289</v>
          </cell>
          <cell r="K13">
            <v>4087.077195258245</v>
          </cell>
        </row>
        <row r="14">
          <cell r="B14" t="str">
            <v>B1</v>
          </cell>
          <cell r="E14">
            <v>53.66</v>
          </cell>
          <cell r="F14">
            <v>0.55000000000000004</v>
          </cell>
          <cell r="I14">
            <v>0.02</v>
          </cell>
          <cell r="J14">
            <v>1153</v>
          </cell>
          <cell r="K14">
            <v>8152.9411870808926</v>
          </cell>
        </row>
        <row r="15">
          <cell r="B15" t="str">
            <v>B2</v>
          </cell>
          <cell r="E15">
            <v>7.2</v>
          </cell>
          <cell r="F15">
            <v>0.53500000000000003</v>
          </cell>
          <cell r="I15">
            <v>0.02</v>
          </cell>
          <cell r="J15">
            <v>773.6</v>
          </cell>
          <cell r="K15">
            <v>5470.1780592591322</v>
          </cell>
        </row>
        <row r="16">
          <cell r="B16" t="str">
            <v>B3</v>
          </cell>
          <cell r="E16">
            <v>17.34</v>
          </cell>
          <cell r="F16">
            <v>0.49000000000000005</v>
          </cell>
          <cell r="I16">
            <v>0.02</v>
          </cell>
          <cell r="J16">
            <v>819.77</v>
          </cell>
          <cell r="K16">
            <v>5796.649260132961</v>
          </cell>
        </row>
        <row r="17">
          <cell r="B17" t="str">
            <v>B4</v>
          </cell>
          <cell r="E17">
            <v>6.65</v>
          </cell>
          <cell r="F17">
            <v>0.435</v>
          </cell>
          <cell r="I17">
            <v>0.02</v>
          </cell>
          <cell r="J17">
            <v>815.69</v>
          </cell>
          <cell r="K17">
            <v>5767.7993034605497</v>
          </cell>
        </row>
        <row r="18">
          <cell r="B18" t="str">
            <v>C1</v>
          </cell>
          <cell r="E18">
            <v>9.9600000000000009</v>
          </cell>
          <cell r="F18">
            <v>0.54500000000000004</v>
          </cell>
          <cell r="I18">
            <v>0.02</v>
          </cell>
          <cell r="J18">
            <v>1369</v>
          </cell>
          <cell r="K18">
            <v>9680.2918344438349</v>
          </cell>
        </row>
        <row r="19">
          <cell r="B19" t="str">
            <v>D1</v>
          </cell>
          <cell r="E19">
            <v>13.23</v>
          </cell>
          <cell r="F19">
            <v>0.53500000000000003</v>
          </cell>
          <cell r="I19">
            <v>0.02</v>
          </cell>
          <cell r="J19">
            <v>709</v>
          </cell>
          <cell r="K19">
            <v>5013.3870786126217</v>
          </cell>
        </row>
        <row r="20">
          <cell r="B20" t="str">
            <v>H1</v>
          </cell>
          <cell r="E20">
            <v>23.75</v>
          </cell>
          <cell r="F20">
            <v>0.44500000000000001</v>
          </cell>
          <cell r="I20">
            <v>0.02</v>
          </cell>
          <cell r="J20">
            <v>1322</v>
          </cell>
          <cell r="K20">
            <v>9347.9516472861578</v>
          </cell>
        </row>
        <row r="21">
          <cell r="B21" t="str">
            <v>F1</v>
          </cell>
          <cell r="E21">
            <v>15.2</v>
          </cell>
          <cell r="F21">
            <v>0.58499999999999996</v>
          </cell>
          <cell r="I21">
            <v>0.02</v>
          </cell>
          <cell r="J21">
            <v>837</v>
          </cell>
          <cell r="K21">
            <v>5918.4837585314026</v>
          </cell>
        </row>
        <row r="22">
          <cell r="B22" t="str">
            <v>F2</v>
          </cell>
          <cell r="E22">
            <v>18.7</v>
          </cell>
          <cell r="F22">
            <v>0.54</v>
          </cell>
          <cell r="I22">
            <v>0.02</v>
          </cell>
          <cell r="J22">
            <v>1056</v>
          </cell>
          <cell r="K22">
            <v>7467.0476093299421</v>
          </cell>
        </row>
        <row r="23">
          <cell r="B23" t="str">
            <v>I1</v>
          </cell>
          <cell r="E23">
            <v>48.15</v>
          </cell>
          <cell r="F23">
            <v>0.55000000000000004</v>
          </cell>
          <cell r="I23">
            <v>0.02</v>
          </cell>
          <cell r="J23">
            <v>1368</v>
          </cell>
          <cell r="K23">
            <v>9673.22076663197</v>
          </cell>
        </row>
        <row r="24">
          <cell r="B24" t="str">
            <v>G1</v>
          </cell>
          <cell r="E24">
            <v>52.76</v>
          </cell>
          <cell r="F24">
            <v>0.56999999999999995</v>
          </cell>
          <cell r="I24">
            <v>1.26E-2</v>
          </cell>
          <cell r="J24">
            <v>1586</v>
          </cell>
          <cell r="K24">
            <v>14129.210989103503</v>
          </cell>
        </row>
        <row r="25">
          <cell r="B25" t="str">
            <v>G2</v>
          </cell>
          <cell r="E25">
            <v>59.58</v>
          </cell>
          <cell r="F25">
            <v>0.53</v>
          </cell>
          <cell r="I25">
            <v>0.02</v>
          </cell>
          <cell r="J25">
            <v>2417</v>
          </cell>
          <cell r="K25">
            <v>17090.770901278855</v>
          </cell>
        </row>
        <row r="26">
          <cell r="B26" t="str">
            <v>G3</v>
          </cell>
          <cell r="E26">
            <v>61.55</v>
          </cell>
          <cell r="F26">
            <v>0.54</v>
          </cell>
          <cell r="I26">
            <v>2.5000000000000001E-2</v>
          </cell>
          <cell r="J26">
            <v>2353</v>
          </cell>
          <cell r="K26">
            <v>14881.678668752393</v>
          </cell>
        </row>
        <row r="27">
          <cell r="B27" t="str">
            <v>K1</v>
          </cell>
          <cell r="E27">
            <v>37.32</v>
          </cell>
          <cell r="F27">
            <v>4.5000000000000005E-2</v>
          </cell>
          <cell r="I27">
            <v>1.44E-2</v>
          </cell>
          <cell r="J27">
            <v>1488</v>
          </cell>
          <cell r="K27">
            <v>12400</v>
          </cell>
        </row>
        <row r="28">
          <cell r="B28" t="str">
            <v>K2</v>
          </cell>
          <cell r="E28">
            <v>51.27</v>
          </cell>
          <cell r="F28">
            <v>0.3</v>
          </cell>
          <cell r="I28">
            <v>0.02</v>
          </cell>
          <cell r="J28">
            <v>1624</v>
          </cell>
          <cell r="K28">
            <v>11483.414126469532</v>
          </cell>
        </row>
        <row r="29">
          <cell r="B29" t="str">
            <v>E1</v>
          </cell>
          <cell r="E29">
            <v>40</v>
          </cell>
          <cell r="F29">
            <v>0.23</v>
          </cell>
          <cell r="I29">
            <v>0.02</v>
          </cell>
          <cell r="J29">
            <v>2249</v>
          </cell>
          <cell r="K29">
            <v>15902.831508885454</v>
          </cell>
        </row>
        <row r="30">
          <cell r="B30" t="str">
            <v>E2</v>
          </cell>
          <cell r="E30">
            <v>65.239999999999995</v>
          </cell>
          <cell r="F30">
            <v>0.40000000000000008</v>
          </cell>
          <cell r="I30">
            <v>0.02</v>
          </cell>
          <cell r="J30">
            <v>1427</v>
          </cell>
          <cell r="K30">
            <v>10090.413767532033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ort"/>
      <sheetName val="Coll E.P"/>
      <sheetName val="Métré EP"/>
      <sheetName val="Recappe_EP"/>
      <sheetName val=" Confédentiel_EP"/>
      <sheetName val=" Détail_Estim_EP "/>
    </sheetNames>
    <sheetDataSet>
      <sheetData sheetId="0" refreshError="1"/>
      <sheetData sheetId="1" refreshError="1"/>
      <sheetData sheetId="2" refreshError="1"/>
      <sheetData sheetId="3">
        <row r="8">
          <cell r="L8">
            <v>0</v>
          </cell>
          <cell r="U8">
            <v>519.15</v>
          </cell>
          <cell r="W8">
            <v>316.26</v>
          </cell>
          <cell r="Y8">
            <v>512.68000000000006</v>
          </cell>
          <cell r="AJ8">
            <v>24</v>
          </cell>
          <cell r="AK8">
            <v>0</v>
          </cell>
          <cell r="AM8">
            <v>4</v>
          </cell>
          <cell r="AN8">
            <v>6</v>
          </cell>
        </row>
        <row r="9">
          <cell r="U9">
            <v>0</v>
          </cell>
          <cell r="W9">
            <v>0</v>
          </cell>
          <cell r="Y9">
            <v>0</v>
          </cell>
          <cell r="AJ9">
            <v>6</v>
          </cell>
          <cell r="AK9">
            <v>0</v>
          </cell>
          <cell r="AM9">
            <v>0</v>
          </cell>
          <cell r="AN9">
            <v>0</v>
          </cell>
        </row>
      </sheetData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ort"/>
      <sheetName val="AEP"/>
      <sheetName val="pop"/>
      <sheetName val="F.EU"/>
      <sheetName val="zonage"/>
      <sheetName val="recappe"/>
      <sheetName val="densité"/>
      <sheetName val="Table"/>
      <sheetName val="Débit EU-V2"/>
      <sheetName val="Débit EU-V1"/>
      <sheetName val="Coll-extension"/>
      <sheetName val="Métré_Extension"/>
      <sheetName val="Recappe_Extension"/>
      <sheetName val="Dét_Est_Massira"/>
      <sheetName val="Dét_Est_hAY EL JADID"/>
      <sheetName val="Dét_Est_CENTRE VILLE"/>
      <sheetName val="Dét_Est_hAY EL MATAR"/>
      <sheetName val="Dét_Est_MOHAMMADI"/>
      <sheetName val="Dét_Est_VILLAGE PILOTE"/>
      <sheetName val="Dét_Est_HAY IDARI"/>
      <sheetName val="Dét_Est_IDARI -Var2-"/>
      <sheetName val="Dét_Est_HAY TORBA"/>
      <sheetName val="Dét_Est_COLLECTEUR CPA"/>
      <sheetName val="Dét_Est_ CPA- Var 2-"/>
      <sheetName val="Hay Idari-Coll CPA_ Var 2-"/>
      <sheetName val="Métré_Idari- Var 2-"/>
      <sheetName val="Métré_CPA-Var 2"/>
      <sheetName val="Recappe_Idari- Var 2-"/>
      <sheetName val="Recappe_CPA - Var 2"/>
      <sheetName val="Coll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ébit EU "/>
      <sheetName val="Dim-wahda"/>
      <sheetName val="Métré_Wahda"/>
      <sheetName val="Recap"/>
      <sheetName val="Détail_estmatif_Wahda"/>
      <sheetName val="Dim-FA"/>
      <sheetName val="Métré_FA"/>
      <sheetName val="Recap_FA"/>
      <sheetName val="Fosse septique"/>
      <sheetName val="Rapport"/>
      <sheetName val="Reca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calculs déb EP"/>
      <sheetName val="Dalot"/>
      <sheetName val="Eaux Pluviales"/>
      <sheetName val="calculs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 marg"/>
      <sheetName val="Param"/>
      <sheetName val="Rendements"/>
      <sheetName val="Charges Polluantes"/>
      <sheetName val="CH POLL"/>
      <sheetName val="EH &amp; chge"/>
      <sheetName val="Lit de séchage"/>
      <sheetName val="Dimension Lagunage"/>
      <sheetName val="Dimension Lagunage APD "/>
      <sheetName val="dim lag"/>
      <sheetName val="Vérif.Fonct° 2010"/>
      <sheetName val="Vérif.Fonct° 2015"/>
      <sheetName val="Pluvio et Evapo"/>
      <sheetName val="Production EU"/>
      <sheetName val="Dessableur Trapezoidal"/>
      <sheetName val="Dessableur Parab"/>
      <sheetName val="PTT"/>
      <sheetName val="calcul V degr par itérations"/>
      <sheetName val="Détail Estimatif"/>
      <sheetName val="Fosse"/>
      <sheetName val="Coupe géotechnique"/>
      <sheetName val="Détail Estimatif STEP"/>
      <sheetName val="Métré Lit de Séch"/>
      <sheetName val="Métré Facultatif"/>
      <sheetName val="Métré Anaérobe"/>
      <sheetName val="Métré Prétraitement"/>
      <sheetName val="Métré Ouv IN OUT"/>
      <sheetName val="Métré Dégrilleur-Dessableur"/>
      <sheetName val="CANAUX"/>
      <sheetName val="Métré Canal et DO"/>
      <sheetName val="Recappe cout et comp"/>
      <sheetName val="Consomm_Educ"/>
      <sheetName val="Stat_Abattoir"/>
      <sheetName val="EU_par_bassin"/>
      <sheetName val="EP-_CIA"/>
      <sheetName val="Déb_par_Coll"/>
      <sheetName val="Dim_Coll"/>
      <sheetName val="calculs_déb_EP"/>
      <sheetName val="Eaux_Pluviales"/>
      <sheetName val="Bes_en_surface"/>
      <sheetName val="Récap_Dim+BP"/>
      <sheetName val="Cout_lagunage_(2)"/>
      <sheetName val="Coût_lag"/>
      <sheetName val="Hors_Site"/>
      <sheetName val="Res_Non_Structurant"/>
      <sheetName val="Travaux_Topo"/>
      <sheetName val="Travaux_Géotech"/>
      <sheetName val="Ouvrage_Pluviaux"/>
      <sheetName val="Alternative_var_1"/>
      <sheetName val="Cout_Var_1"/>
      <sheetName val="Cout_Var2"/>
      <sheetName val="Comparaison_Variante"/>
      <sheetName val="Cout_Tot_par_Tranche"/>
      <sheetName val="Couts_U"/>
      <sheetName val="Carac_DO"/>
      <sheetName val="dim_lag_marg"/>
      <sheetName val="Charges_Polluantes"/>
      <sheetName val="CH_POLL"/>
      <sheetName val="EH_&amp;_chge"/>
      <sheetName val="Lit_de_séchage"/>
      <sheetName val="Dimension_Lagunage"/>
      <sheetName val="Dimension_Lagunage_APD_"/>
      <sheetName val="dim_lag"/>
      <sheetName val="Vérif_Fonct°_2010"/>
      <sheetName val="Vérif_Fonct°_2015"/>
      <sheetName val="Pluvio_et_Evapo"/>
      <sheetName val="Production_EU"/>
      <sheetName val="Dessableur_Trapezoidal"/>
      <sheetName val="Dessableur_Parab"/>
      <sheetName val="calcul_V_degr_par_itérations"/>
      <sheetName val="Détail_Estimatif"/>
      <sheetName val="Coupe_géotechnique"/>
      <sheetName val="Détail_Estimatif_STEP"/>
      <sheetName val="Métré_Lit_de_Séch"/>
      <sheetName val="Métré_Facultatif"/>
      <sheetName val="Métré_Anaérobe"/>
      <sheetName val="Métré_Prétraitement"/>
      <sheetName val="Métré_Ouv_IN_OUT"/>
      <sheetName val="Métré_Dégrilleur-Dessableur"/>
      <sheetName val="Métré_Canal_et_DO"/>
      <sheetName val="Recappe_cout_et_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sins Elémentaires_S_Rahal"/>
      <sheetName val="S_Rahal_EP_10ans "/>
      <sheetName val="reséau -éxistant-S_Rahal"/>
      <sheetName val="Vérif.Unitaire_charge"/>
      <sheetName val="Rapport"/>
    </sheetNames>
    <sheetDataSet>
      <sheetData sheetId="0" refreshError="1">
        <row r="5">
          <cell r="B5" t="str">
            <v>N ° Bassin</v>
          </cell>
          <cell r="C5" t="str">
            <v>Regards</v>
          </cell>
          <cell r="E5" t="str">
            <v>A(ha)</v>
          </cell>
          <cell r="F5" t="str">
            <v>C</v>
          </cell>
          <cell r="G5" t="str">
            <v>C-Am</v>
          </cell>
          <cell r="H5" t="str">
            <v>C-Av</v>
          </cell>
          <cell r="I5" t="str">
            <v>I(m/m)</v>
          </cell>
          <cell r="J5" t="str">
            <v>L (m)</v>
          </cell>
          <cell r="K5" t="str">
            <v>L/I^0,5</v>
          </cell>
        </row>
        <row r="6">
          <cell r="C6" t="str">
            <v>Amont</v>
          </cell>
          <cell r="D6" t="str">
            <v>Aval</v>
          </cell>
        </row>
        <row r="7">
          <cell r="B7" t="str">
            <v>A1</v>
          </cell>
          <cell r="E7">
            <v>22.4</v>
          </cell>
          <cell r="F7">
            <v>0.5</v>
          </cell>
          <cell r="G7">
            <v>643</v>
          </cell>
          <cell r="H7">
            <v>636</v>
          </cell>
          <cell r="I7">
            <v>5.8333333333333336E-3</v>
          </cell>
          <cell r="J7">
            <v>1200</v>
          </cell>
          <cell r="K7">
            <v>15711.688096991451</v>
          </cell>
        </row>
        <row r="8">
          <cell r="B8" t="str">
            <v>A2</v>
          </cell>
          <cell r="E8">
            <v>18.350000000000001</v>
          </cell>
          <cell r="F8">
            <v>0.5</v>
          </cell>
          <cell r="G8">
            <v>635</v>
          </cell>
          <cell r="H8">
            <v>633</v>
          </cell>
          <cell r="I8">
            <v>2.1052631578947368E-3</v>
          </cell>
          <cell r="J8">
            <v>950</v>
          </cell>
          <cell r="K8">
            <v>20704.769981818201</v>
          </cell>
        </row>
        <row r="9">
          <cell r="B9" t="str">
            <v>A3</v>
          </cell>
          <cell r="E9">
            <v>18.25</v>
          </cell>
          <cell r="F9">
            <v>0.5</v>
          </cell>
          <cell r="G9">
            <v>632</v>
          </cell>
          <cell r="H9">
            <v>630</v>
          </cell>
          <cell r="I9">
            <v>2.7777777777777779E-3</v>
          </cell>
          <cell r="J9">
            <v>720</v>
          </cell>
          <cell r="K9">
            <v>13661.039491927399</v>
          </cell>
        </row>
        <row r="10">
          <cell r="B10" t="str">
            <v>A4</v>
          </cell>
          <cell r="E10">
            <v>17.850000000000001</v>
          </cell>
          <cell r="F10">
            <v>0.5</v>
          </cell>
          <cell r="G10">
            <v>633</v>
          </cell>
          <cell r="H10">
            <v>630</v>
          </cell>
          <cell r="I10">
            <v>3.6144578313253013E-3</v>
          </cell>
          <cell r="J10">
            <v>830</v>
          </cell>
          <cell r="K10">
            <v>13805.638944527944</v>
          </cell>
        </row>
        <row r="11">
          <cell r="B11" t="str">
            <v>A5</v>
          </cell>
          <cell r="E11">
            <v>22.5</v>
          </cell>
          <cell r="F11">
            <v>0.5</v>
          </cell>
          <cell r="G11">
            <v>632</v>
          </cell>
          <cell r="H11">
            <v>630</v>
          </cell>
          <cell r="I11">
            <v>2.3255813953488372E-3</v>
          </cell>
          <cell r="J11">
            <v>860</v>
          </cell>
          <cell r="K11">
            <v>17833.339563861839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flex pop"/>
      <sheetName val="reflex consomm"/>
      <sheetName val="reflex consomm2"/>
      <sheetName val="pluv annuelle"/>
      <sheetName val="pop"/>
      <sheetName val="consomm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Dimension INF PERC"/>
      <sheetName val="Bes en surface"/>
      <sheetName val="Cout lagunage"/>
      <sheetName val="Cout inf-Perc"/>
      <sheetName val="B.Prix"/>
      <sheetName val="Couts U"/>
      <sheetName val="Rythme"/>
      <sheetName val="SCH Lagun"/>
      <sheetName val="SCH INFPE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3">
          <cell r="L13">
            <v>2726.5587783639048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-amenagmt JBEL"/>
      <sheetName val="Feuil1"/>
      <sheetName val="hypothése-JBEL LEKBIR"/>
      <sheetName val="FICHE JBEL LEKBIR"/>
      <sheetName val="Demograph-JBEL LEKBIR"/>
      <sheetName val="Demande en eau-JBEL"/>
      <sheetName val="annexe 1rejet eau usée-JBEL"/>
      <sheetName val="Charge polluantes-JBEL"/>
      <sheetName val="recaps"/>
      <sheetName val="sup-amenagmt CAP"/>
      <sheetName val="Feuil1 (2)"/>
      <sheetName val="hypothése-CAP"/>
      <sheetName val="Cons-non domest-CAP"/>
      <sheetName val="FICHE CAP SPARTEL"/>
      <sheetName val=" Demograph-CAP"/>
      <sheetName val="Demande en eau-CAP"/>
      <sheetName val="annexe 1 rejet eau usée-CAP"/>
      <sheetName val="Charge polluantes-CAP"/>
      <sheetName val="recaps (2)"/>
      <sheetName val="Récap global"/>
      <sheetName val="occupation du sol"/>
      <sheetName val="DébitsEU"/>
      <sheetName val="Charges Polluantes par secteur"/>
      <sheetName val="Détail secteur CapSpartel"/>
      <sheetName val="Annexe 2 Calcul débits"/>
      <sheetName val="Cons-non domest-CAP (2)"/>
      <sheetName val="DO et SP"/>
      <sheetName val="SPompage"/>
      <sheetName val="Stations de pompage"/>
      <sheetName val="BACHES"/>
      <sheetName val="Récap refoul"/>
      <sheetName val="SPkhandek ghour"/>
      <sheetName val="SP cap spartel"/>
      <sheetName val="SP Oued Bouri"/>
      <sheetName val="SP Oued Zitoune"/>
      <sheetName val="SP Mirage"/>
      <sheetName val="SP Oued Jbilate"/>
      <sheetName val="SP Oued Zitoune 2017"/>
      <sheetName val="SP Oued Bouri 2017"/>
      <sheetName val="SP Oued Jbilate 2017"/>
      <sheetName val="SP2 VA NON"/>
      <sheetName val="SP3 VA NON"/>
      <sheetName val="SP4 VA NON"/>
      <sheetName val="Feuil2"/>
      <sheetName val="Feuil6"/>
      <sheetName val="Feuil5"/>
      <sheetName val="Feuil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AEP"/>
      <sheetName val="Param"/>
      <sheetName val="Rendements"/>
      <sheetName val="F.EU"/>
      <sheetName val="Stat Abattoir"/>
      <sheetName val="Charges Polluantes"/>
      <sheetName val="Lit de séchage"/>
      <sheetName val="Dessableur Trapezoidal"/>
      <sheetName val="Dessableur"/>
      <sheetName val="PTT"/>
      <sheetName val="calcul V degr par itérations"/>
      <sheetName val="Dimension Lagunage"/>
      <sheetName val="Bes en surface "/>
      <sheetName val="dim lag"/>
      <sheetName val="Métré STEP lagune"/>
      <sheetName val="Détail Estim"/>
      <sheetName val="DV LN"/>
      <sheetName val="CD LN"/>
      <sheetName val="Récap Dim+BP"/>
      <sheetName val="Cout lagunage"/>
      <sheetName val="Coût lag"/>
      <sheetName val="Comp Qualitative"/>
      <sheetName val="Lit Bactérien-Dimensionnement"/>
      <sheetName val="Bilan Boues"/>
      <sheetName val="Lit Bactérien-Vérification"/>
      <sheetName val="Métré STEP lit Bac"/>
      <sheetName val="Détail Estim Lit Bac"/>
      <sheetName val="DV LB "/>
      <sheetName val="CD LB "/>
      <sheetName val="Recappe Couts STEP"/>
      <sheetName val="Récappe Cout Projet"/>
      <sheetName val="DV Projet"/>
      <sheetName val="CD Projet"/>
    </sheetNames>
    <sheetDataSet>
      <sheetData sheetId="0" refreshError="1">
        <row r="1">
          <cell r="C1">
            <v>1995</v>
          </cell>
          <cell r="D1">
            <v>1996</v>
          </cell>
          <cell r="E1">
            <v>1997</v>
          </cell>
          <cell r="F1">
            <v>1998</v>
          </cell>
          <cell r="G1">
            <v>1999</v>
          </cell>
          <cell r="H1">
            <v>2000</v>
          </cell>
          <cell r="I1">
            <v>2001</v>
          </cell>
          <cell r="J1">
            <v>2003</v>
          </cell>
          <cell r="K1">
            <v>2004</v>
          </cell>
          <cell r="L1">
            <v>2005</v>
          </cell>
          <cell r="M1">
            <v>2006</v>
          </cell>
          <cell r="N1">
            <v>2007</v>
          </cell>
          <cell r="O1">
            <v>2008</v>
          </cell>
          <cell r="P1">
            <v>2009</v>
          </cell>
          <cell r="Q1">
            <v>2010</v>
          </cell>
          <cell r="R1">
            <v>2013</v>
          </cell>
          <cell r="S1">
            <v>2015</v>
          </cell>
          <cell r="T1">
            <v>2016</v>
          </cell>
          <cell r="U1">
            <v>2017</v>
          </cell>
          <cell r="V1">
            <v>2018</v>
          </cell>
          <cell r="W1">
            <v>2019</v>
          </cell>
          <cell r="X1">
            <v>2020</v>
          </cell>
          <cell r="Y1">
            <v>2025</v>
          </cell>
          <cell r="Z1">
            <v>2030</v>
          </cell>
          <cell r="AA1">
            <v>2035</v>
          </cell>
        </row>
        <row r="2">
          <cell r="C2">
            <v>2462.6489577374123</v>
          </cell>
          <cell r="D2">
            <v>2498.8215447240063</v>
          </cell>
          <cell r="E2">
            <v>2535.5254522811556</v>
          </cell>
          <cell r="F2">
            <v>2572.7684847041073</v>
          </cell>
          <cell r="G2">
            <v>2610.5585609213972</v>
          </cell>
          <cell r="H2">
            <v>2648.9037161786391</v>
          </cell>
          <cell r="I2">
            <v>2687.8121037470473</v>
          </cell>
          <cell r="J2">
            <v>2767.3517894573865</v>
          </cell>
          <cell r="K2">
            <v>2808</v>
          </cell>
          <cell r="L2">
            <v>2864.16</v>
          </cell>
          <cell r="M2">
            <v>2921.4431999999997</v>
          </cell>
          <cell r="N2">
            <v>2979.8720639999997</v>
          </cell>
          <cell r="O2">
            <v>3039.4695052799998</v>
          </cell>
          <cell r="P2">
            <v>3100.2588953855998</v>
          </cell>
          <cell r="Q2">
            <v>3162.2640732933119</v>
          </cell>
          <cell r="R2">
            <v>3355.8199326914487</v>
          </cell>
          <cell r="S2">
            <v>3491.3950579721836</v>
          </cell>
          <cell r="T2">
            <v>3561.2229591316272</v>
          </cell>
          <cell r="U2">
            <v>3632.4474183142597</v>
          </cell>
          <cell r="V2">
            <v>3705.0963666805451</v>
          </cell>
          <cell r="W2">
            <v>3779.1982940141561</v>
          </cell>
          <cell r="X2">
            <v>3854.7822598944394</v>
          </cell>
          <cell r="Y2">
            <v>4255.9910936653641</v>
          </cell>
          <cell r="Z2">
            <v>4698.9580651061015</v>
          </cell>
          <cell r="AA2">
            <v>5188.0293947254622</v>
          </cell>
        </row>
        <row r="3">
          <cell r="C3">
            <v>1.468848691281921E-2</v>
          </cell>
          <cell r="D3">
            <v>1.468848691281921E-2</v>
          </cell>
          <cell r="E3">
            <v>1.468848691281921E-2</v>
          </cell>
          <cell r="F3">
            <v>1.468848691281921E-2</v>
          </cell>
          <cell r="G3">
            <v>1.468848691281921E-2</v>
          </cell>
          <cell r="H3">
            <v>1.468848691281921E-2</v>
          </cell>
          <cell r="I3">
            <v>1.468848691281921E-2</v>
          </cell>
          <cell r="J3">
            <v>1.468848691281921E-2</v>
          </cell>
          <cell r="K3">
            <v>1.468848691281921E-2</v>
          </cell>
          <cell r="L3">
            <v>0.02</v>
          </cell>
          <cell r="M3">
            <v>0.02</v>
          </cell>
          <cell r="N3">
            <v>0.02</v>
          </cell>
          <cell r="O3">
            <v>0.02</v>
          </cell>
          <cell r="P3">
            <v>0.02</v>
          </cell>
          <cell r="Q3">
            <v>0.02</v>
          </cell>
          <cell r="R3">
            <v>0.02</v>
          </cell>
          <cell r="S3">
            <v>0.02</v>
          </cell>
          <cell r="T3">
            <v>0.02</v>
          </cell>
          <cell r="U3">
            <v>0.02</v>
          </cell>
          <cell r="V3">
            <v>0.02</v>
          </cell>
          <cell r="W3">
            <v>0.02</v>
          </cell>
          <cell r="X3">
            <v>0.02</v>
          </cell>
          <cell r="Y3">
            <v>0.02</v>
          </cell>
          <cell r="Z3">
            <v>0.02</v>
          </cell>
          <cell r="AA3">
            <v>0.02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s site"/>
      <sheetName val="u1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mographie"/>
      <sheetName val="Fiche besoin en eau-EU"/>
      <sheetName val="Charges polluantes"/>
      <sheetName val="BV+Q"/>
      <sheetName val="AssemblageBV"/>
      <sheetName val="Dimensionnement+métré"/>
      <sheetName val="RécapMétré"/>
      <sheetName val="DO"/>
      <sheetName val="Bache d'aspiration"/>
      <sheetName val="Coût-Installations"/>
      <sheetName val="Coût-Réseau"/>
      <sheetName val="SP1"/>
      <sheetName val="SP2"/>
      <sheetName val="Récap-Coû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flex pop"/>
      <sheetName val="reflex consomm"/>
      <sheetName val="reflex consomm2"/>
      <sheetName val="pluv annuelle"/>
      <sheetName val="pop"/>
      <sheetName val="consomm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Dimension INF PERC"/>
      <sheetName val="Bes en surface"/>
      <sheetName val="Cout lagunage"/>
      <sheetName val="Cout inf-Perc"/>
      <sheetName val="B.Prix"/>
      <sheetName val="Couts U"/>
      <sheetName val="Rythme"/>
      <sheetName val="SCH Lagun"/>
      <sheetName val="SCH INFP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L9">
            <v>0.15</v>
          </cell>
        </row>
        <row r="15">
          <cell r="L15">
            <v>0.25</v>
          </cell>
        </row>
        <row r="16">
          <cell r="L16">
            <v>681.63969459097621</v>
          </cell>
        </row>
        <row r="23">
          <cell r="E23">
            <v>11159.678774694092</v>
          </cell>
          <cell r="F23">
            <v>13632.793891819523</v>
          </cell>
          <cell r="G23">
            <v>16539.692175781049</v>
          </cell>
          <cell r="H23">
            <v>19240.134439110931</v>
          </cell>
        </row>
        <row r="24">
          <cell r="E24">
            <v>2.4557722055910829</v>
          </cell>
          <cell r="F24">
            <v>3</v>
          </cell>
          <cell r="G24">
            <v>3.6396850800419935</v>
          </cell>
          <cell r="H24">
            <v>4.2339379422414964</v>
          </cell>
        </row>
        <row r="50">
          <cell r="H50">
            <v>19240.134439110931</v>
          </cell>
        </row>
        <row r="51">
          <cell r="H51">
            <v>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iche regards"/>
      <sheetName val="Quartier"/>
      <sheetName val="Collecteur"/>
      <sheetName val="coll bassin A"/>
      <sheetName val="coll bassin A (2)"/>
      <sheetName val="coll bassin B"/>
      <sheetName val="coll bassin B (2)"/>
      <sheetName val="consomm"/>
      <sheetName val="écoles et lycées"/>
      <sheetName val="Adm"/>
      <sheetName val="Ind et Tour"/>
      <sheetName val="Taux de Remplissage"/>
      <sheetName val="Bassin Nord"/>
      <sheetName val="Bassin Sud"/>
      <sheetName val="Population par Bassin"/>
      <sheetName val="Imin Targua"/>
      <sheetName val="Analyse Imin Targua "/>
      <sheetName val="Oulbachir"/>
      <sheetName val="Analyse Oulbachir"/>
      <sheetName val="Taux de raccordement"/>
      <sheetName val="Coll A"/>
      <sheetName val="Coll B"/>
      <sheetName val="Coll SEC"/>
      <sheetName val="Feuil3"/>
      <sheetName val="vérification hyd EU"/>
      <sheetName val="vérification hyd Rés EU"/>
      <sheetName val="BV5 Comp"/>
      <sheetName val="BV EP"/>
      <sheetName val="vérification hyd EP"/>
      <sheetName val="BV"/>
      <sheetName val="Feuil2"/>
      <sheetName val="Feuil4"/>
      <sheetName val="Débits eaux usées"/>
      <sheetName val="Rés Proj"/>
      <sheetName val="Métré Rés Pro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4">
          <cell r="J34">
            <v>7.1024871678743967E-2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ayoune-EP-CollSec"/>
      <sheetName val="Verif.Hydr-CollSec"/>
      <sheetName val="Laayoune-EP-CollPrx"/>
      <sheetName val="Vérif.Hyd-CollPrx "/>
      <sheetName val="tables"/>
      <sheetName val="Classe de Résistance"/>
      <sheetName val="Feuil1"/>
    </sheetNames>
    <sheetDataSet>
      <sheetData sheetId="0" refreshError="1"/>
      <sheetData sheetId="1" refreshError="1"/>
      <sheetData sheetId="2" refreshError="1">
        <row r="98">
          <cell r="M98">
            <v>0.69923328306331611</v>
          </cell>
        </row>
        <row r="101">
          <cell r="M101">
            <v>0.69923328306331611</v>
          </cell>
        </row>
        <row r="107">
          <cell r="M107">
            <v>0.69923328306331611</v>
          </cell>
        </row>
        <row r="126">
          <cell r="M126">
            <v>1.2330856467769959</v>
          </cell>
        </row>
        <row r="132">
          <cell r="M132">
            <v>1.9834062585445098</v>
          </cell>
        </row>
        <row r="138">
          <cell r="M138">
            <v>3.5127743385849142</v>
          </cell>
        </row>
        <row r="157">
          <cell r="M157">
            <v>4.4737385617909897</v>
          </cell>
        </row>
        <row r="168">
          <cell r="M168">
            <v>4.6917743165814318</v>
          </cell>
        </row>
        <row r="171">
          <cell r="M171">
            <v>4.6917743165814318</v>
          </cell>
        </row>
        <row r="182">
          <cell r="M182">
            <v>6.0008288201948909</v>
          </cell>
        </row>
        <row r="188">
          <cell r="M188">
            <v>6.4457798643073243</v>
          </cell>
        </row>
        <row r="205">
          <cell r="M205">
            <v>6.8373578367112318</v>
          </cell>
        </row>
        <row r="212">
          <cell r="M212">
            <v>7.3907873964841659</v>
          </cell>
        </row>
        <row r="218">
          <cell r="M218">
            <v>7.3907873964841659</v>
          </cell>
        </row>
        <row r="237">
          <cell r="M237">
            <v>7.4364469550430652</v>
          </cell>
        </row>
        <row r="240">
          <cell r="M240">
            <v>7.4364469550430652</v>
          </cell>
        </row>
        <row r="253">
          <cell r="M253">
            <v>8.0906026101768411</v>
          </cell>
        </row>
        <row r="259">
          <cell r="M259">
            <v>10.213983885200639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Fosses séptique A"/>
      <sheetName val="Fosses séptique B"/>
      <sheetName val="tranchées d'infiltration"/>
      <sheetName val="calculs déb EP"/>
      <sheetName val="Dalot"/>
      <sheetName val="Eaux Pluviales"/>
      <sheetName val="calculs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"/>
    </sheetNames>
    <sheetDataSet>
      <sheetData sheetId="0"/>
      <sheetData sheetId="1"/>
      <sheetData sheetId="2"/>
      <sheetData sheetId="3" refreshError="1">
        <row r="9">
          <cell r="F9">
            <v>0.39148202999999998</v>
          </cell>
        </row>
        <row r="30">
          <cell r="F30">
            <v>5.0100239999999997E-2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s_poll"/>
      <sheetName val="Charges Polluantes"/>
      <sheetName val="INTERP"/>
      <sheetName val="Prod- EU"/>
      <sheetName val="Données BV"/>
      <sheetName val="Rep pop"/>
      <sheetName val="Débit EU "/>
      <sheetName val="Coeff Ruiss"/>
      <sheetName val="Bassins Elémentaires"/>
      <sheetName val="Bassins Elémentaires (0)"/>
      <sheetName val="Coll Exist(0)"/>
      <sheetName val="Coll Projt(0)"/>
      <sheetName val="DO"/>
      <sheetName val="DO_Métré"/>
      <sheetName val=" Ouvr_Rejet"/>
      <sheetName val="Coll-Réhabil"/>
      <sheetName val="Métré réhab"/>
      <sheetName val="Recappe_Réhab"/>
      <sheetName val="Confidentiel_Réhab"/>
      <sheetName val="Détail estimatif_réhab"/>
      <sheetName val="Coll_Khribat "/>
      <sheetName val="Métré_Khribat"/>
      <sheetName val="Recappe_Khribat"/>
      <sheetName val="Confédentiel_khribat"/>
      <sheetName val="Détail_estimatif_khribat "/>
      <sheetName val="Coll_Mohamdi "/>
      <sheetName val="Métré_Mohamadi"/>
      <sheetName val="Recappe_Mohamadi"/>
      <sheetName val="Confédentiel_mahamadi"/>
      <sheetName val="Détail_estmatif_mahamadi"/>
      <sheetName val="Coll_Farah et Amal"/>
      <sheetName val="Métré_Farah et Amal"/>
      <sheetName val="Recappe_farah et Amal"/>
      <sheetName val="Confédentiel_farah etAmal"/>
      <sheetName val="Détail_estimatif_farah etAm "/>
      <sheetName val="Dimm_Quartiers"/>
      <sheetName val="Métré_Quartiers"/>
      <sheetName val="Recappe_Quartiers"/>
      <sheetName val="Confédentiel_quartiers"/>
      <sheetName val="Détail_estimatif_quartiers "/>
      <sheetName val="Coll-EP"/>
      <sheetName val="Métré EP"/>
      <sheetName val="Recappe_EP"/>
      <sheetName val=" Confédentiel_EP"/>
      <sheetName val=" Détail_estim_EP "/>
      <sheetName val="Intercp"/>
      <sheetName val="Métré_Intercp"/>
      <sheetName val="Recappe_Intercp"/>
      <sheetName val="Confédentiel_Intercp"/>
      <sheetName val="Détail_estimatif_Intercp "/>
      <sheetName val="RECAPITULATIF"/>
      <sheetName val="DV1_APD"/>
      <sheetName val="CDV_APD "/>
      <sheetName val="CDV_APD  (2)"/>
      <sheetName val="Fossé (R-DO-C1)"/>
      <sheetName val="Métré Canal "/>
      <sheetName val="Débits-Coll Projt"/>
      <sheetName val="Dimm Coll Projt "/>
      <sheetName val="Métré Proj"/>
      <sheetName val="Detail Estimatif "/>
      <sheetName val="Rapport"/>
      <sheetName val="Passerelle"/>
      <sheetName val="DV1 "/>
      <sheetName val="tables"/>
      <sheetName val="Classe de Résist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-EU"/>
      <sheetName val="Métré "/>
      <sheetName val="Recap"/>
      <sheetName val="Détail_estmatif_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érobie"/>
      <sheetName val="Facultatif"/>
      <sheetName val="Maturation1"/>
      <sheetName val="Maturation2"/>
      <sheetName val="Dégrilleur"/>
      <sheetName val="Dessableur"/>
      <sheetName val="Puits de répartition"/>
      <sheetName val="P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ort"/>
      <sheetName val="Coll-renforcement"/>
      <sheetName val="Métré_Renfor"/>
      <sheetName val="Recappe_Renforc"/>
      <sheetName val="Confédentiel_Renforc"/>
      <sheetName val="Détail_Estim_Renforc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-amenagmt JBEL"/>
      <sheetName val="Feuil1"/>
      <sheetName val="hypothése-JBEL LEKBIR"/>
      <sheetName val="FICHE JBEL LEKBIR"/>
      <sheetName val="Demograph-JBEL LEKBIR"/>
      <sheetName val="Demande en eau-JBEL"/>
      <sheetName val="annexe 1rejet eau usée-JBEL"/>
      <sheetName val="Charge polluantes-JBEL"/>
      <sheetName val="recaps"/>
      <sheetName val="sup-amenagmt CAP"/>
      <sheetName val="Feuil1 (2)"/>
      <sheetName val="hypothése-CAP"/>
      <sheetName val="Cons-non domest-CAP"/>
      <sheetName val="FICHE CAP SPARTEL"/>
      <sheetName val=" Demograph-CAP"/>
      <sheetName val="Demande en eau-CAP"/>
      <sheetName val="annexe 1 rejet eau usée-CAP"/>
      <sheetName val="Charge polluantes-CAP"/>
      <sheetName val="recaps (2)"/>
      <sheetName val="Récap global"/>
      <sheetName val="occupation du sol"/>
      <sheetName val="DébitsEU"/>
      <sheetName val="Charges Polluantes par secteur"/>
      <sheetName val="Détail secteur CapSpartel"/>
      <sheetName val="Annexe 2 Calcul débits"/>
      <sheetName val="Cons-non domest-CAP (2)"/>
      <sheetName val="DO et SP"/>
      <sheetName val="SPompage"/>
      <sheetName val="Stations de pompage"/>
      <sheetName val="BACHES"/>
      <sheetName val="Récap refoul"/>
      <sheetName val="SPkhandek ghour"/>
      <sheetName val="SP cap spartel"/>
      <sheetName val="SP Oued Bouri"/>
      <sheetName val="SP Oued Zitoune"/>
      <sheetName val="SP Mirage"/>
      <sheetName val="SP Oued Jbilate"/>
      <sheetName val="SP Oued Zitoune 2017"/>
      <sheetName val="SP Oued Bouri 2017"/>
      <sheetName val="SP Oued Jbilate 2017"/>
      <sheetName val="SP2 VA NON"/>
      <sheetName val="SP3 VA NON"/>
      <sheetName val="SP4 VA NON"/>
      <sheetName val="Feuil2"/>
      <sheetName val="Feuil6"/>
      <sheetName val="Feuil5"/>
      <sheetName val="Feuil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E.P"/>
      <sheetName val="E.U"/>
      <sheetName val="C.P"/>
      <sheetName val="Degrilleur"/>
      <sheetName val="Dessableur "/>
      <sheetName val="Histo-T°"/>
      <sheetName val="Lagunes"/>
      <sheetName val="Lits de séchage"/>
      <sheetName val="Métré L,S"/>
      <sheetName val="Cubature terrassement"/>
      <sheetName val="Géosynthétiques"/>
      <sheetName val="Conduites"/>
      <sheetName val="Cout-SP"/>
      <sheetName val="Cout-STEP"/>
      <sheetName val="Cout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ETUDE, SUIVI ET CONTRÔLE DES TRVAUX DE LA STATION D'EPURATION DES EAUX USEES AU CENTRE TIZI NISLY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limat"/>
      <sheetName val="Feuil1"/>
      <sheetName val="% ECPP (2)"/>
      <sheetName val="% ECPP"/>
      <sheetName val="Stat-Pro POP"/>
      <sheetName val="Rep pop"/>
      <sheetName val="pop-zone"/>
      <sheetName val="TDY"/>
      <sheetName val="TDY (2)"/>
      <sheetName val="Feuil3"/>
      <sheetName val="Données BV"/>
      <sheetName val="Stat.AEP-1"/>
      <sheetName val="Dotations"/>
      <sheetName val="F.AEP (2)"/>
      <sheetName val="Cp"/>
      <sheetName val="CH.P"/>
      <sheetName val="Surface STEP"/>
      <sheetName val="%"/>
      <sheetName val="abattoir"/>
      <sheetName val="F.EU"/>
      <sheetName val="Ch.Poll1"/>
      <sheetName val="Ch.Poll2"/>
      <sheetName val="Dim Lagunage"/>
      <sheetName val="Lagunage TXT"/>
      <sheetName val="boues"/>
      <sheetName val="DIM INFILTRATION"/>
      <sheetName val="Inf TXT"/>
      <sheetName val="DIM LB"/>
      <sheetName val="LB TXT"/>
      <sheetName val="Superficie Bassins"/>
      <sheetName val="Métré"/>
      <sheetName val="CS"/>
      <sheetName val="CS site 2.1"/>
      <sheetName val="Compar des Sites"/>
      <sheetName val="M-trch 1"/>
      <sheetName val="Cout STEP+terrain"/>
      <sheetName val="Couts trch-1+2"/>
      <sheetName val="C-lag2.1"/>
      <sheetName val="C-INF2.1"/>
      <sheetName val="C-LB2.1"/>
      <sheetName val="PU"/>
      <sheetName val="Réhabilitation"/>
      <sheetName val="Coll Structuraux"/>
      <sheetName val="Réseau InSite Quartier"/>
      <sheetName val="BP-Réseau.V2.1"/>
      <sheetName val="BP-Réseau.V2.1 sans Moh"/>
      <sheetName val="BP-Réseau.V4"/>
      <sheetName val="BP-Réseau.V4 sans Moh"/>
      <sheetName val="C-lag4"/>
      <sheetName val="C-INF4"/>
      <sheetName val="C-LB4"/>
      <sheetName val="récap CDV2.1"/>
      <sheetName val="récap CDV4"/>
      <sheetName val="B.Prix"/>
      <sheetName val="DV-Lag"/>
      <sheetName val="DV-IP"/>
      <sheetName val="DV-LB"/>
      <sheetName val="CDV-Lag"/>
      <sheetName val="Rythme"/>
      <sheetName val="SCH Lagun"/>
      <sheetName val="SCH INFPE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B21">
            <v>5.5863453815261046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AEP"/>
      <sheetName val="Fiche AEPcentre"/>
      <sheetName val="Fiche AEP total"/>
      <sheetName val="PARAMETRE"/>
      <sheetName val="Stat Abattoir"/>
      <sheetName val="F.EU"/>
      <sheetName val="Charges Polluantes"/>
      <sheetName val="Lagunes"/>
      <sheetName val="Lits de séch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P "/>
      <sheetName val="pop_Tagant"/>
      <sheetName val="zonage"/>
      <sheetName val="Production EU_Tagant"/>
      <sheetName val="Table_Pop"/>
      <sheetName val="Débit EU_Var1 "/>
      <sheetName val="Coll-proj-var1"/>
      <sheetName val="Débit EU_Var2"/>
      <sheetName val="Coll-proj-var2"/>
      <sheetName val="Coeff Ruiss_SB"/>
      <sheetName val="Bassins Elémentaires_SB"/>
      <sheetName val="Tagannt_EP "/>
      <sheetName val="Dim-Coll A"/>
      <sheetName val="Rappor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 t="str">
            <v>Zone</v>
          </cell>
          <cell r="C7" t="str">
            <v>CODE</v>
          </cell>
          <cell r="D7" t="str">
            <v>Superficie (ha)</v>
          </cell>
          <cell r="E7" t="str">
            <v>densité (hab./ha)</v>
          </cell>
          <cell r="F7" t="str">
            <v>Taux de remplissage</v>
          </cell>
          <cell r="N7" t="str">
            <v>Popoulation (hab)</v>
          </cell>
          <cell r="V7" t="str">
            <v>Taux de Raccordement</v>
          </cell>
          <cell r="AD7" t="str">
            <v>Popoulation Raccordée</v>
          </cell>
        </row>
        <row r="8">
          <cell r="A8" t="str">
            <v>Année</v>
          </cell>
          <cell r="B8" t="str">
            <v>Année</v>
          </cell>
          <cell r="F8">
            <v>2008</v>
          </cell>
          <cell r="G8">
            <v>2010</v>
          </cell>
          <cell r="H8">
            <v>2015</v>
          </cell>
          <cell r="I8">
            <v>2020</v>
          </cell>
          <cell r="J8">
            <v>2025</v>
          </cell>
          <cell r="K8">
            <v>2030</v>
          </cell>
          <cell r="L8">
            <v>2050</v>
          </cell>
          <cell r="M8" t="str">
            <v>Saturation</v>
          </cell>
          <cell r="N8">
            <v>2008</v>
          </cell>
          <cell r="O8">
            <v>2010</v>
          </cell>
          <cell r="P8">
            <v>2015</v>
          </cell>
          <cell r="Q8">
            <v>2020</v>
          </cell>
          <cell r="R8">
            <v>2025</v>
          </cell>
          <cell r="S8">
            <v>2030</v>
          </cell>
          <cell r="T8">
            <v>2050</v>
          </cell>
          <cell r="U8" t="str">
            <v>Saturation</v>
          </cell>
          <cell r="V8">
            <v>2008</v>
          </cell>
          <cell r="W8">
            <v>2010</v>
          </cell>
          <cell r="X8">
            <v>2015</v>
          </cell>
          <cell r="Y8">
            <v>2020</v>
          </cell>
          <cell r="Z8">
            <v>2025</v>
          </cell>
          <cell r="AA8">
            <v>2030</v>
          </cell>
          <cell r="AB8">
            <v>2050</v>
          </cell>
          <cell r="AC8" t="str">
            <v>Saturation</v>
          </cell>
          <cell r="AD8">
            <v>2008</v>
          </cell>
          <cell r="AE8">
            <v>2010</v>
          </cell>
          <cell r="AF8">
            <v>2015</v>
          </cell>
          <cell r="AG8">
            <v>2020</v>
          </cell>
          <cell r="AH8">
            <v>2025</v>
          </cell>
          <cell r="AI8">
            <v>2030</v>
          </cell>
          <cell r="AJ8">
            <v>2050</v>
          </cell>
          <cell r="AK8" t="str">
            <v>Saturation</v>
          </cell>
        </row>
        <row r="9">
          <cell r="B9" t="str">
            <v>ZONE D'HABITAT DENSE R+1</v>
          </cell>
        </row>
        <row r="10">
          <cell r="A10" t="str">
            <v>ZHD1</v>
          </cell>
          <cell r="B10" t="str">
            <v>'Bra-Ndor</v>
          </cell>
          <cell r="C10" t="str">
            <v>ZHD1</v>
          </cell>
          <cell r="D10">
            <v>3.4131394500000001</v>
          </cell>
          <cell r="E10">
            <v>110</v>
          </cell>
          <cell r="F10">
            <v>0.44</v>
          </cell>
          <cell r="G10">
            <v>0.45</v>
          </cell>
          <cell r="H10">
            <v>0.48</v>
          </cell>
          <cell r="I10">
            <v>0.55000000000000004</v>
          </cell>
          <cell r="J10">
            <v>0.63500000000000001</v>
          </cell>
          <cell r="K10">
            <v>0.67</v>
          </cell>
          <cell r="L10">
            <v>0.77</v>
          </cell>
          <cell r="M10">
            <v>0.98</v>
          </cell>
          <cell r="N10">
            <v>165.19594938</v>
          </cell>
          <cell r="O10">
            <v>168.95040277499999</v>
          </cell>
          <cell r="P10">
            <v>180.21376296</v>
          </cell>
          <cell r="Q10">
            <v>206.494936725</v>
          </cell>
          <cell r="R10">
            <v>238.40779058249998</v>
          </cell>
          <cell r="S10">
            <v>251.54837746500002</v>
          </cell>
          <cell r="T10">
            <v>289.092911415</v>
          </cell>
          <cell r="U10">
            <v>367.93643270999996</v>
          </cell>
          <cell r="V10">
            <v>0</v>
          </cell>
          <cell r="W10">
            <v>0.9</v>
          </cell>
          <cell r="X10">
            <v>0.95</v>
          </cell>
          <cell r="Y10">
            <v>0.98</v>
          </cell>
          <cell r="Z10">
            <v>0.98</v>
          </cell>
          <cell r="AA10">
            <v>0.98</v>
          </cell>
          <cell r="AB10">
            <v>0.98</v>
          </cell>
          <cell r="AC10">
            <v>0.98</v>
          </cell>
          <cell r="AD10">
            <v>0</v>
          </cell>
          <cell r="AE10">
            <v>152.0553624975</v>
          </cell>
          <cell r="AF10">
            <v>171.20307481199998</v>
          </cell>
          <cell r="AG10">
            <v>202.36503799049999</v>
          </cell>
          <cell r="AH10">
            <v>233.63963477084999</v>
          </cell>
          <cell r="AI10">
            <v>246.5174099157</v>
          </cell>
          <cell r="AJ10">
            <v>283.31105318670001</v>
          </cell>
          <cell r="AK10">
            <v>360.57770405579998</v>
          </cell>
        </row>
        <row r="11">
          <cell r="A11" t="str">
            <v>ZHD2</v>
          </cell>
          <cell r="B11" t="str">
            <v>Id Belkhir</v>
          </cell>
          <cell r="C11" t="str">
            <v>ZHD2</v>
          </cell>
          <cell r="D11">
            <v>1.8331123200000001</v>
          </cell>
          <cell r="E11">
            <v>110</v>
          </cell>
          <cell r="F11">
            <v>0.44</v>
          </cell>
          <cell r="G11">
            <v>0.44</v>
          </cell>
          <cell r="H11">
            <v>0.5</v>
          </cell>
          <cell r="I11">
            <v>0.56999999999999995</v>
          </cell>
          <cell r="J11">
            <v>0.62</v>
          </cell>
          <cell r="K11">
            <v>0.68</v>
          </cell>
          <cell r="L11">
            <v>0.71</v>
          </cell>
          <cell r="M11">
            <v>0.98</v>
          </cell>
          <cell r="N11">
            <v>88.722636288000018</v>
          </cell>
          <cell r="O11">
            <v>88.722636288000018</v>
          </cell>
          <cell r="P11">
            <v>100.82117760000001</v>
          </cell>
          <cell r="Q11">
            <v>114.936142464</v>
          </cell>
          <cell r="R11">
            <v>125.01826022400002</v>
          </cell>
          <cell r="S11">
            <v>137.11680153600003</v>
          </cell>
          <cell r="T11">
            <v>143.166072192</v>
          </cell>
          <cell r="U11">
            <v>197.60950809600001</v>
          </cell>
          <cell r="V11">
            <v>0</v>
          </cell>
          <cell r="W11">
            <v>0.9</v>
          </cell>
          <cell r="X11">
            <v>0.95</v>
          </cell>
          <cell r="Y11">
            <v>0.98</v>
          </cell>
          <cell r="Z11">
            <v>0.98</v>
          </cell>
          <cell r="AA11">
            <v>0.98</v>
          </cell>
          <cell r="AB11">
            <v>0.98</v>
          </cell>
          <cell r="AC11">
            <v>0.98</v>
          </cell>
          <cell r="AD11">
            <v>0</v>
          </cell>
          <cell r="AE11">
            <v>79.850372659200019</v>
          </cell>
          <cell r="AF11">
            <v>95.780118720000004</v>
          </cell>
          <cell r="AG11">
            <v>112.63741961472</v>
          </cell>
          <cell r="AH11">
            <v>122.51789501952001</v>
          </cell>
          <cell r="AI11">
            <v>134.37446550528003</v>
          </cell>
          <cell r="AJ11">
            <v>140.30275074816001</v>
          </cell>
          <cell r="AK11">
            <v>193.65731793408</v>
          </cell>
        </row>
        <row r="12">
          <cell r="A12" t="str">
            <v>ZHD3</v>
          </cell>
          <cell r="B12" t="str">
            <v>Id Belkhir</v>
          </cell>
          <cell r="C12" t="str">
            <v>ZHD3</v>
          </cell>
          <cell r="D12">
            <v>1.7021945199999999</v>
          </cell>
          <cell r="E12">
            <v>110</v>
          </cell>
          <cell r="F12">
            <v>0.54</v>
          </cell>
          <cell r="G12">
            <v>0.44</v>
          </cell>
          <cell r="H12">
            <v>0.59</v>
          </cell>
          <cell r="I12">
            <v>0.63</v>
          </cell>
          <cell r="J12">
            <v>0.65</v>
          </cell>
          <cell r="K12">
            <v>0.69</v>
          </cell>
          <cell r="L12">
            <v>0.74</v>
          </cell>
          <cell r="M12">
            <v>0.98</v>
          </cell>
          <cell r="N12">
            <v>101.110354488</v>
          </cell>
          <cell r="O12">
            <v>82.386214768000002</v>
          </cell>
          <cell r="P12">
            <v>110.47242434799999</v>
          </cell>
          <cell r="Q12">
            <v>117.96208023599999</v>
          </cell>
          <cell r="R12">
            <v>121.70690818</v>
          </cell>
          <cell r="S12">
            <v>129.19656406799999</v>
          </cell>
          <cell r="T12">
            <v>138.55863392800001</v>
          </cell>
          <cell r="U12">
            <v>183.49656925599999</v>
          </cell>
          <cell r="V12">
            <v>0</v>
          </cell>
          <cell r="W12">
            <v>0.9</v>
          </cell>
          <cell r="X12">
            <v>0.95</v>
          </cell>
          <cell r="Y12">
            <v>0.98</v>
          </cell>
          <cell r="Z12">
            <v>0.98</v>
          </cell>
          <cell r="AA12">
            <v>0.98</v>
          </cell>
          <cell r="AB12">
            <v>0.98</v>
          </cell>
          <cell r="AC12">
            <v>0.98</v>
          </cell>
          <cell r="AD12">
            <v>0</v>
          </cell>
          <cell r="AE12">
            <v>74.14759329120001</v>
          </cell>
          <cell r="AF12">
            <v>104.94880313059998</v>
          </cell>
          <cell r="AG12">
            <v>115.60283863127999</v>
          </cell>
          <cell r="AH12">
            <v>119.2727700164</v>
          </cell>
          <cell r="AI12">
            <v>126.61263278663998</v>
          </cell>
          <cell r="AJ12">
            <v>135.78746124944001</v>
          </cell>
          <cell r="AK12">
            <v>179.82663787087998</v>
          </cell>
        </row>
        <row r="13">
          <cell r="A13" t="str">
            <v>ZHD4</v>
          </cell>
          <cell r="B13" t="str">
            <v>Ait Aouflla</v>
          </cell>
          <cell r="C13" t="str">
            <v>ZHD4</v>
          </cell>
          <cell r="D13">
            <v>2.0795587100000001</v>
          </cell>
          <cell r="E13">
            <v>110</v>
          </cell>
          <cell r="F13">
            <v>0.5</v>
          </cell>
          <cell r="G13">
            <v>0.53</v>
          </cell>
          <cell r="H13">
            <v>0.57999999999999996</v>
          </cell>
          <cell r="I13">
            <v>0.6</v>
          </cell>
          <cell r="J13">
            <v>0.63</v>
          </cell>
          <cell r="K13">
            <v>0.7</v>
          </cell>
          <cell r="L13">
            <v>0.7</v>
          </cell>
          <cell r="M13">
            <v>0.98</v>
          </cell>
          <cell r="N13">
            <v>114.37572905</v>
          </cell>
          <cell r="O13">
            <v>121.23827279300001</v>
          </cell>
          <cell r="P13">
            <v>132.67584569799999</v>
          </cell>
          <cell r="Q13">
            <v>137.25087486000001</v>
          </cell>
          <cell r="R13">
            <v>144.11341860300001</v>
          </cell>
          <cell r="S13">
            <v>160.12602067</v>
          </cell>
          <cell r="T13">
            <v>160.12602067</v>
          </cell>
          <cell r="U13">
            <v>224.17642893800002</v>
          </cell>
          <cell r="V13">
            <v>0</v>
          </cell>
          <cell r="W13">
            <v>0.9</v>
          </cell>
          <cell r="X13">
            <v>0.95</v>
          </cell>
          <cell r="Y13">
            <v>0.98</v>
          </cell>
          <cell r="Z13">
            <v>0.98</v>
          </cell>
          <cell r="AA13">
            <v>0.98</v>
          </cell>
          <cell r="AB13">
            <v>0.98</v>
          </cell>
          <cell r="AC13">
            <v>0.98</v>
          </cell>
          <cell r="AD13">
            <v>0</v>
          </cell>
          <cell r="AE13">
            <v>109.11444551370001</v>
          </cell>
          <cell r="AF13">
            <v>126.04205341309998</v>
          </cell>
          <cell r="AG13">
            <v>134.50585736280001</v>
          </cell>
          <cell r="AH13">
            <v>141.23115023094002</v>
          </cell>
          <cell r="AI13">
            <v>156.92350025659999</v>
          </cell>
          <cell r="AJ13">
            <v>156.92350025659999</v>
          </cell>
          <cell r="AK13">
            <v>219.69290035924001</v>
          </cell>
        </row>
        <row r="14">
          <cell r="A14" t="str">
            <v>ZHD5</v>
          </cell>
          <cell r="B14" t="str">
            <v>Ait Aouflla</v>
          </cell>
          <cell r="C14" t="str">
            <v>ZHD5</v>
          </cell>
          <cell r="D14">
            <v>1.63239453</v>
          </cell>
          <cell r="E14">
            <v>110</v>
          </cell>
          <cell r="F14">
            <v>0.46</v>
          </cell>
          <cell r="G14">
            <v>0.47</v>
          </cell>
          <cell r="H14">
            <v>0.56999999999999995</v>
          </cell>
          <cell r="I14">
            <v>0.59</v>
          </cell>
          <cell r="J14">
            <v>0.64</v>
          </cell>
          <cell r="K14">
            <v>0.67</v>
          </cell>
          <cell r="L14">
            <v>0.71</v>
          </cell>
          <cell r="M14">
            <v>0.98</v>
          </cell>
          <cell r="N14">
            <v>82.599163218000001</v>
          </cell>
          <cell r="O14">
            <v>84.394797200999989</v>
          </cell>
          <cell r="P14">
            <v>102.35113703099998</v>
          </cell>
          <cell r="Q14">
            <v>105.94240499699998</v>
          </cell>
          <cell r="R14">
            <v>114.92057491199999</v>
          </cell>
          <cell r="S14">
            <v>120.307476861</v>
          </cell>
          <cell r="T14">
            <v>127.49001279299999</v>
          </cell>
          <cell r="U14">
            <v>175.97213033399998</v>
          </cell>
          <cell r="V14">
            <v>0</v>
          </cell>
          <cell r="W14">
            <v>0.9</v>
          </cell>
          <cell r="X14">
            <v>0.95</v>
          </cell>
          <cell r="Y14">
            <v>0.98</v>
          </cell>
          <cell r="Z14">
            <v>0.98</v>
          </cell>
          <cell r="AA14">
            <v>0.98</v>
          </cell>
          <cell r="AB14">
            <v>0.98</v>
          </cell>
          <cell r="AC14">
            <v>0.98</v>
          </cell>
          <cell r="AD14">
            <v>0</v>
          </cell>
          <cell r="AE14">
            <v>75.955317480899993</v>
          </cell>
          <cell r="AF14">
            <v>97.233580179449973</v>
          </cell>
          <cell r="AG14">
            <v>103.82355689705999</v>
          </cell>
          <cell r="AH14">
            <v>112.62216341375999</v>
          </cell>
          <cell r="AI14">
            <v>117.90132732378</v>
          </cell>
          <cell r="AJ14">
            <v>124.94021253713998</v>
          </cell>
          <cell r="AK14">
            <v>172.45268772731998</v>
          </cell>
        </row>
        <row r="15">
          <cell r="A15" t="str">
            <v>ZHD6</v>
          </cell>
          <cell r="B15" t="str">
            <v>Ait Aouflla</v>
          </cell>
          <cell r="C15" t="str">
            <v>ZHD6</v>
          </cell>
          <cell r="D15">
            <v>0.58972437</v>
          </cell>
          <cell r="E15">
            <v>110</v>
          </cell>
          <cell r="F15">
            <v>0.5</v>
          </cell>
          <cell r="G15">
            <v>0.53</v>
          </cell>
          <cell r="H15">
            <v>0.55000000000000004</v>
          </cell>
          <cell r="I15">
            <v>0.57999999999999996</v>
          </cell>
          <cell r="J15">
            <v>0.63</v>
          </cell>
          <cell r="K15">
            <v>0.69</v>
          </cell>
          <cell r="L15">
            <v>0.76</v>
          </cell>
          <cell r="M15">
            <v>0.98</v>
          </cell>
          <cell r="N15">
            <v>32.434840350000002</v>
          </cell>
          <cell r="O15">
            <v>34.380930771000003</v>
          </cell>
          <cell r="P15">
            <v>35.678324385000003</v>
          </cell>
          <cell r="Q15">
            <v>37.624414805999997</v>
          </cell>
          <cell r="R15">
            <v>40.867898841000006</v>
          </cell>
          <cell r="S15">
            <v>44.760079683000001</v>
          </cell>
          <cell r="T15">
            <v>49.300957332000003</v>
          </cell>
          <cell r="U15">
            <v>63.572287086000003</v>
          </cell>
          <cell r="V15">
            <v>0</v>
          </cell>
          <cell r="W15">
            <v>0.9</v>
          </cell>
          <cell r="X15">
            <v>0.95</v>
          </cell>
          <cell r="Y15">
            <v>0.98</v>
          </cell>
          <cell r="Z15">
            <v>0.98</v>
          </cell>
          <cell r="AA15">
            <v>0.98</v>
          </cell>
          <cell r="AB15">
            <v>0.98</v>
          </cell>
          <cell r="AC15">
            <v>0.98</v>
          </cell>
          <cell r="AD15">
            <v>0</v>
          </cell>
          <cell r="AE15">
            <v>30.942837693900003</v>
          </cell>
          <cell r="AF15">
            <v>33.894408165750001</v>
          </cell>
          <cell r="AG15">
            <v>36.871926509879998</v>
          </cell>
          <cell r="AH15">
            <v>40.050540864180007</v>
          </cell>
          <cell r="AI15">
            <v>43.864878089340003</v>
          </cell>
          <cell r="AJ15">
            <v>48.314938185359999</v>
          </cell>
          <cell r="AK15">
            <v>62.300841344280002</v>
          </cell>
        </row>
        <row r="16">
          <cell r="A16" t="str">
            <v>ZHD7</v>
          </cell>
          <cell r="B16" t="str">
            <v>Id Belkhir</v>
          </cell>
          <cell r="C16" t="str">
            <v>ZHD7</v>
          </cell>
          <cell r="D16">
            <v>1.57599859</v>
          </cell>
          <cell r="E16">
            <v>110</v>
          </cell>
          <cell r="F16">
            <v>0.47</v>
          </cell>
          <cell r="G16">
            <v>0.49</v>
          </cell>
          <cell r="H16">
            <v>0.59</v>
          </cell>
          <cell r="I16">
            <v>0.6</v>
          </cell>
          <cell r="J16">
            <v>0.62</v>
          </cell>
          <cell r="K16">
            <v>0.63</v>
          </cell>
          <cell r="L16">
            <v>0.72</v>
          </cell>
          <cell r="M16">
            <v>0.98</v>
          </cell>
          <cell r="N16">
            <v>81.479127102999982</v>
          </cell>
          <cell r="O16">
            <v>84.946324000999994</v>
          </cell>
          <cell r="P16">
            <v>102.28230849099998</v>
          </cell>
          <cell r="Q16">
            <v>104.01590693999999</v>
          </cell>
          <cell r="R16">
            <v>107.48310383799999</v>
          </cell>
          <cell r="S16">
            <v>109.21670228699999</v>
          </cell>
          <cell r="T16">
            <v>124.81908832799998</v>
          </cell>
          <cell r="U16">
            <v>169.89264800199999</v>
          </cell>
          <cell r="V16">
            <v>0</v>
          </cell>
          <cell r="W16">
            <v>0.9</v>
          </cell>
          <cell r="X16">
            <v>0.95</v>
          </cell>
          <cell r="Y16">
            <v>0.98</v>
          </cell>
          <cell r="Z16">
            <v>0.98</v>
          </cell>
          <cell r="AA16">
            <v>0.98</v>
          </cell>
          <cell r="AB16">
            <v>0.98</v>
          </cell>
          <cell r="AC16">
            <v>0.98</v>
          </cell>
          <cell r="AD16">
            <v>0</v>
          </cell>
          <cell r="AE16">
            <v>76.451691600899991</v>
          </cell>
          <cell r="AF16">
            <v>97.168193066449973</v>
          </cell>
          <cell r="AG16">
            <v>101.9355888012</v>
          </cell>
          <cell r="AH16">
            <v>105.33344176124</v>
          </cell>
          <cell r="AI16">
            <v>107.03236824125999</v>
          </cell>
          <cell r="AJ16">
            <v>122.32270656143997</v>
          </cell>
          <cell r="AK16">
            <v>166.49479504195997</v>
          </cell>
        </row>
        <row r="17">
          <cell r="A17" t="str">
            <v>ZHD8</v>
          </cell>
          <cell r="B17" t="str">
            <v>Bra-Ndor</v>
          </cell>
          <cell r="C17" t="str">
            <v>ZHD8</v>
          </cell>
          <cell r="D17">
            <v>1.0340852199999999</v>
          </cell>
          <cell r="E17">
            <v>110</v>
          </cell>
          <cell r="F17">
            <v>0.5</v>
          </cell>
          <cell r="G17">
            <v>0.54</v>
          </cell>
          <cell r="H17">
            <v>0.56999999999999995</v>
          </cell>
          <cell r="I17">
            <v>0.62</v>
          </cell>
          <cell r="J17">
            <v>0.66</v>
          </cell>
          <cell r="K17">
            <v>0.73</v>
          </cell>
          <cell r="L17">
            <v>0.73</v>
          </cell>
          <cell r="M17">
            <v>0.98</v>
          </cell>
          <cell r="N17">
            <v>56.874687099999996</v>
          </cell>
          <cell r="O17">
            <v>61.424662067999996</v>
          </cell>
          <cell r="P17">
            <v>64.837143293999986</v>
          </cell>
          <cell r="Q17">
            <v>70.524612003999991</v>
          </cell>
          <cell r="R17">
            <v>75.074586971999992</v>
          </cell>
          <cell r="S17">
            <v>83.037043165999989</v>
          </cell>
          <cell r="T17">
            <v>83.037043165999989</v>
          </cell>
          <cell r="U17">
            <v>111.47438671599998</v>
          </cell>
          <cell r="V17">
            <v>0</v>
          </cell>
          <cell r="W17">
            <v>0.9</v>
          </cell>
          <cell r="X17">
            <v>0.95</v>
          </cell>
          <cell r="Y17">
            <v>0.98</v>
          </cell>
          <cell r="Z17">
            <v>0.98</v>
          </cell>
          <cell r="AA17">
            <v>0.98</v>
          </cell>
          <cell r="AB17">
            <v>0.98</v>
          </cell>
          <cell r="AC17">
            <v>0.98</v>
          </cell>
          <cell r="AD17">
            <v>0</v>
          </cell>
          <cell r="AE17">
            <v>55.282195861199995</v>
          </cell>
          <cell r="AF17">
            <v>61.595286129299986</v>
          </cell>
          <cell r="AG17">
            <v>69.114119763919987</v>
          </cell>
          <cell r="AH17">
            <v>73.573095232559993</v>
          </cell>
          <cell r="AI17">
            <v>81.376302302679989</v>
          </cell>
          <cell r="AJ17">
            <v>81.376302302679989</v>
          </cell>
          <cell r="AK17">
            <v>109.24489898167998</v>
          </cell>
        </row>
        <row r="18">
          <cell r="A18" t="str">
            <v>ZHD20</v>
          </cell>
          <cell r="B18" t="str">
            <v>Id OuSaid</v>
          </cell>
          <cell r="C18" t="str">
            <v>ZHD20</v>
          </cell>
          <cell r="D18">
            <v>6.3291571000000006</v>
          </cell>
          <cell r="E18">
            <v>110</v>
          </cell>
          <cell r="F18">
            <v>0.32</v>
          </cell>
          <cell r="G18">
            <v>0.36</v>
          </cell>
          <cell r="H18">
            <v>0.51500000000000001</v>
          </cell>
          <cell r="I18">
            <v>0.59</v>
          </cell>
          <cell r="J18">
            <v>0.63</v>
          </cell>
          <cell r="K18">
            <v>0.68</v>
          </cell>
          <cell r="L18">
            <v>0.75</v>
          </cell>
          <cell r="M18">
            <v>0.98</v>
          </cell>
          <cell r="N18">
            <v>222.78632992000004</v>
          </cell>
          <cell r="O18">
            <v>250.63462116000002</v>
          </cell>
          <cell r="P18">
            <v>358.54674971500003</v>
          </cell>
          <cell r="Q18">
            <v>410.76229579000005</v>
          </cell>
          <cell r="R18">
            <v>438.61058703000003</v>
          </cell>
          <cell r="S18">
            <v>473.42095108000007</v>
          </cell>
          <cell r="T18">
            <v>522.15546075000009</v>
          </cell>
          <cell r="U18">
            <v>682.28313538000009</v>
          </cell>
          <cell r="V18">
            <v>0</v>
          </cell>
          <cell r="W18">
            <v>0.9</v>
          </cell>
          <cell r="X18">
            <v>0.95</v>
          </cell>
          <cell r="Y18">
            <v>0.98</v>
          </cell>
          <cell r="Z18">
            <v>0.98</v>
          </cell>
          <cell r="AA18">
            <v>0.98</v>
          </cell>
          <cell r="AB18">
            <v>0.98</v>
          </cell>
          <cell r="AC18">
            <v>0.98</v>
          </cell>
          <cell r="AD18">
            <v>0</v>
          </cell>
          <cell r="AE18">
            <v>225.57115904400001</v>
          </cell>
          <cell r="AF18">
            <v>340.61941222925003</v>
          </cell>
          <cell r="AG18">
            <v>402.54704987420007</v>
          </cell>
          <cell r="AH18">
            <v>429.83837528940001</v>
          </cell>
          <cell r="AI18">
            <v>463.95253205840004</v>
          </cell>
          <cell r="AJ18">
            <v>511.7123515350001</v>
          </cell>
          <cell r="AK18">
            <v>668.63747267240012</v>
          </cell>
        </row>
        <row r="19">
          <cell r="A19" t="str">
            <v>ZHD9</v>
          </cell>
          <cell r="B19" t="str">
            <v>Id OuSaid</v>
          </cell>
          <cell r="C19" t="str">
            <v>ZHD9</v>
          </cell>
          <cell r="D19">
            <v>1.6340043399999999</v>
          </cell>
          <cell r="E19">
            <v>110</v>
          </cell>
          <cell r="F19">
            <v>0.38</v>
          </cell>
          <cell r="G19">
            <v>0.39</v>
          </cell>
          <cell r="H19">
            <v>0.56000000000000005</v>
          </cell>
          <cell r="I19">
            <v>0.61</v>
          </cell>
          <cell r="J19">
            <v>0.65</v>
          </cell>
          <cell r="K19">
            <v>0.7</v>
          </cell>
          <cell r="L19">
            <v>0.73</v>
          </cell>
          <cell r="M19">
            <v>0.98</v>
          </cell>
          <cell r="N19">
            <v>68.301381411999998</v>
          </cell>
          <cell r="O19">
            <v>70.098786185999998</v>
          </cell>
          <cell r="P19">
            <v>100.65466734400002</v>
          </cell>
          <cell r="Q19">
            <v>109.64169121400001</v>
          </cell>
          <cell r="R19">
            <v>116.83131031000001</v>
          </cell>
          <cell r="S19">
            <v>125.81833417999999</v>
          </cell>
          <cell r="T19">
            <v>131.21054850199999</v>
          </cell>
          <cell r="U19">
            <v>176.145667852</v>
          </cell>
          <cell r="V19">
            <v>0</v>
          </cell>
          <cell r="W19">
            <v>0.9</v>
          </cell>
          <cell r="X19">
            <v>0.95</v>
          </cell>
          <cell r="Y19">
            <v>0.98</v>
          </cell>
          <cell r="Z19">
            <v>0.98</v>
          </cell>
          <cell r="AA19">
            <v>0.98</v>
          </cell>
          <cell r="AB19">
            <v>0.98</v>
          </cell>
          <cell r="AC19">
            <v>0.98</v>
          </cell>
          <cell r="AD19">
            <v>0</v>
          </cell>
          <cell r="AE19">
            <v>63.0889075674</v>
          </cell>
          <cell r="AF19">
            <v>95.621933976800008</v>
          </cell>
          <cell r="AG19">
            <v>107.44885738972</v>
          </cell>
          <cell r="AH19">
            <v>114.4946841038</v>
          </cell>
          <cell r="AI19">
            <v>123.3019674964</v>
          </cell>
          <cell r="AJ19">
            <v>128.58633753196</v>
          </cell>
          <cell r="AK19">
            <v>172.62275449495999</v>
          </cell>
        </row>
        <row r="20">
          <cell r="A20" t="str">
            <v>ZHD10</v>
          </cell>
          <cell r="B20" t="str">
            <v>Id OuSaid</v>
          </cell>
          <cell r="C20" t="str">
            <v>ZHD10</v>
          </cell>
          <cell r="D20">
            <v>3.7717159800000002</v>
          </cell>
          <cell r="E20">
            <v>110</v>
          </cell>
          <cell r="F20">
            <v>0.53</v>
          </cell>
          <cell r="G20">
            <v>0.54</v>
          </cell>
          <cell r="H20">
            <v>0.57999999999999996</v>
          </cell>
          <cell r="I20">
            <v>0.64</v>
          </cell>
          <cell r="J20">
            <v>0.67</v>
          </cell>
          <cell r="K20">
            <v>0.76</v>
          </cell>
          <cell r="L20">
            <v>0.86</v>
          </cell>
          <cell r="M20">
            <v>0.98</v>
          </cell>
          <cell r="N20">
            <v>219.891041634</v>
          </cell>
          <cell r="O20">
            <v>224.03992921200003</v>
          </cell>
          <cell r="P20">
            <v>240.63547952399998</v>
          </cell>
          <cell r="Q20">
            <v>265.528804992</v>
          </cell>
          <cell r="R20">
            <v>277.97546772600003</v>
          </cell>
          <cell r="S20">
            <v>315.31545592800001</v>
          </cell>
          <cell r="T20">
            <v>356.80433170800001</v>
          </cell>
          <cell r="U20">
            <v>406.59098264400001</v>
          </cell>
          <cell r="V20">
            <v>0</v>
          </cell>
          <cell r="W20">
            <v>0.9</v>
          </cell>
          <cell r="X20">
            <v>0.95</v>
          </cell>
          <cell r="Y20">
            <v>0.98</v>
          </cell>
          <cell r="Z20">
            <v>0.98</v>
          </cell>
          <cell r="AA20">
            <v>0.98</v>
          </cell>
          <cell r="AB20">
            <v>0.98</v>
          </cell>
          <cell r="AC20">
            <v>0.98</v>
          </cell>
          <cell r="AD20">
            <v>0</v>
          </cell>
          <cell r="AE20">
            <v>201.63593629080003</v>
          </cell>
          <cell r="AF20">
            <v>228.60370554779996</v>
          </cell>
          <cell r="AG20">
            <v>260.21822889216003</v>
          </cell>
          <cell r="AH20">
            <v>272.41595837148003</v>
          </cell>
          <cell r="AI20">
            <v>309.00914680943998</v>
          </cell>
          <cell r="AJ20">
            <v>349.66824507384001</v>
          </cell>
          <cell r="AK20">
            <v>398.45916299112002</v>
          </cell>
        </row>
        <row r="21">
          <cell r="A21" t="str">
            <v>ZHD12</v>
          </cell>
          <cell r="B21" t="str">
            <v>Id OuSaid</v>
          </cell>
          <cell r="C21" t="str">
            <v>ZHD12</v>
          </cell>
          <cell r="D21">
            <v>1.8210714100000001</v>
          </cell>
          <cell r="E21">
            <v>110</v>
          </cell>
          <cell r="F21">
            <v>0.55000000000000004</v>
          </cell>
          <cell r="G21">
            <v>0.55000000000000004</v>
          </cell>
          <cell r="H21">
            <v>0.55000000000000004</v>
          </cell>
          <cell r="I21">
            <v>0.66</v>
          </cell>
          <cell r="J21">
            <v>0.69</v>
          </cell>
          <cell r="K21">
            <v>0.78</v>
          </cell>
          <cell r="L21">
            <v>0.83</v>
          </cell>
          <cell r="M21">
            <v>0.98</v>
          </cell>
          <cell r="N21">
            <v>110.17482030500001</v>
          </cell>
          <cell r="O21">
            <v>110.17482030500001</v>
          </cell>
          <cell r="P21">
            <v>110.17482030500001</v>
          </cell>
          <cell r="Q21">
            <v>132.20978436600001</v>
          </cell>
          <cell r="R21">
            <v>138.21932001899998</v>
          </cell>
          <cell r="S21">
            <v>156.24792697800001</v>
          </cell>
          <cell r="T21">
            <v>166.26381973299999</v>
          </cell>
          <cell r="U21">
            <v>196.31149799799999</v>
          </cell>
          <cell r="V21">
            <v>0</v>
          </cell>
          <cell r="W21">
            <v>0.9</v>
          </cell>
          <cell r="X21">
            <v>0.95</v>
          </cell>
          <cell r="Y21">
            <v>0.98</v>
          </cell>
          <cell r="Z21">
            <v>0.98</v>
          </cell>
          <cell r="AA21">
            <v>0.98</v>
          </cell>
          <cell r="AB21">
            <v>0.98</v>
          </cell>
          <cell r="AC21">
            <v>0.98</v>
          </cell>
          <cell r="AD21">
            <v>0</v>
          </cell>
          <cell r="AE21">
            <v>99.157338274500006</v>
          </cell>
          <cell r="AF21">
            <v>104.66607928975</v>
          </cell>
          <cell r="AG21">
            <v>129.56558867868</v>
          </cell>
          <cell r="AH21">
            <v>135.45493361861998</v>
          </cell>
          <cell r="AI21">
            <v>153.12296843844001</v>
          </cell>
          <cell r="AJ21">
            <v>162.93854333834</v>
          </cell>
          <cell r="AK21">
            <v>192.38526803803998</v>
          </cell>
        </row>
        <row r="22">
          <cell r="A22" t="str">
            <v>ZHD12</v>
          </cell>
          <cell r="B22" t="str">
            <v>Hay Jadid</v>
          </cell>
          <cell r="C22" t="str">
            <v>ZHD12</v>
          </cell>
          <cell r="D22">
            <v>1.8210714100000001</v>
          </cell>
          <cell r="E22">
            <v>110</v>
          </cell>
          <cell r="F22">
            <v>0.22</v>
          </cell>
          <cell r="G22">
            <v>0.25</v>
          </cell>
          <cell r="H22">
            <v>0.4</v>
          </cell>
          <cell r="I22">
            <v>0.57999999999999996</v>
          </cell>
          <cell r="J22">
            <v>0.6</v>
          </cell>
          <cell r="K22">
            <v>0.73</v>
          </cell>
          <cell r="L22">
            <v>0.77</v>
          </cell>
          <cell r="M22">
            <v>0.98</v>
          </cell>
          <cell r="N22">
            <v>44.069928122</v>
          </cell>
          <cell r="O22">
            <v>50.079463775000001</v>
          </cell>
          <cell r="P22">
            <v>80.12714204000001</v>
          </cell>
          <cell r="Q22">
            <v>116.184355958</v>
          </cell>
          <cell r="R22">
            <v>120.19071305999999</v>
          </cell>
          <cell r="S22">
            <v>146.232034223</v>
          </cell>
          <cell r="T22">
            <v>154.24474842700002</v>
          </cell>
          <cell r="U22">
            <v>196.31149799799999</v>
          </cell>
          <cell r="V22">
            <v>0</v>
          </cell>
          <cell r="W22">
            <v>0.9</v>
          </cell>
          <cell r="X22">
            <v>0.95</v>
          </cell>
          <cell r="Y22">
            <v>0.98</v>
          </cell>
          <cell r="Z22">
            <v>0.98</v>
          </cell>
          <cell r="AA22">
            <v>0.98</v>
          </cell>
          <cell r="AB22">
            <v>0.98</v>
          </cell>
          <cell r="AC22">
            <v>0.98</v>
          </cell>
          <cell r="AD22">
            <v>0</v>
          </cell>
          <cell r="AE22">
            <v>45.071517397500003</v>
          </cell>
          <cell r="AF22">
            <v>76.120784938</v>
          </cell>
          <cell r="AG22">
            <v>113.86066883884</v>
          </cell>
          <cell r="AH22">
            <v>117.7868987988</v>
          </cell>
          <cell r="AI22">
            <v>143.30739353854</v>
          </cell>
          <cell r="AJ22">
            <v>151.15985345846002</v>
          </cell>
          <cell r="AK22">
            <v>192.38526803803998</v>
          </cell>
        </row>
        <row r="23">
          <cell r="A23" t="str">
            <v>ZHD13</v>
          </cell>
          <cell r="B23" t="str">
            <v>Hay Jadid</v>
          </cell>
          <cell r="C23" t="str">
            <v>ZHD13</v>
          </cell>
          <cell r="D23">
            <v>1.7083759699999999</v>
          </cell>
          <cell r="E23">
            <v>110</v>
          </cell>
          <cell r="F23">
            <v>0.37</v>
          </cell>
          <cell r="G23">
            <v>0.55000000000000004</v>
          </cell>
          <cell r="H23">
            <v>0.59</v>
          </cell>
          <cell r="I23">
            <v>0.67</v>
          </cell>
          <cell r="J23">
            <v>0.68</v>
          </cell>
          <cell r="K23">
            <v>0.75</v>
          </cell>
          <cell r="L23">
            <v>0.81</v>
          </cell>
          <cell r="M23">
            <v>0.98</v>
          </cell>
          <cell r="N23">
            <v>69.530901978999992</v>
          </cell>
          <cell r="O23">
            <v>103.35674618500001</v>
          </cell>
          <cell r="P23">
            <v>110.87360045299999</v>
          </cell>
          <cell r="Q23">
            <v>125.907308989</v>
          </cell>
          <cell r="R23">
            <v>127.78652255600001</v>
          </cell>
          <cell r="S23">
            <v>140.94101752500001</v>
          </cell>
          <cell r="T23">
            <v>152.216298927</v>
          </cell>
          <cell r="U23">
            <v>184.16292956599997</v>
          </cell>
          <cell r="V23">
            <v>0</v>
          </cell>
          <cell r="W23">
            <v>0.9</v>
          </cell>
          <cell r="X23">
            <v>0.95</v>
          </cell>
          <cell r="Y23">
            <v>0.98</v>
          </cell>
          <cell r="Z23">
            <v>0.98</v>
          </cell>
          <cell r="AA23">
            <v>0.98</v>
          </cell>
          <cell r="AB23">
            <v>0.98</v>
          </cell>
          <cell r="AC23">
            <v>0.98</v>
          </cell>
          <cell r="AD23">
            <v>0</v>
          </cell>
          <cell r="AE23">
            <v>93.021071566500012</v>
          </cell>
          <cell r="AF23">
            <v>105.32992043034999</v>
          </cell>
          <cell r="AG23">
            <v>123.38916280922</v>
          </cell>
          <cell r="AH23">
            <v>125.23079210488001</v>
          </cell>
          <cell r="AI23">
            <v>138.1221971745</v>
          </cell>
          <cell r="AJ23">
            <v>149.17197294846</v>
          </cell>
          <cell r="AK23">
            <v>180.47967097467998</v>
          </cell>
        </row>
        <row r="24">
          <cell r="A24" t="str">
            <v>ZHD14</v>
          </cell>
          <cell r="B24" t="str">
            <v>Hay Jadid</v>
          </cell>
          <cell r="C24" t="str">
            <v>ZHD14</v>
          </cell>
          <cell r="D24">
            <v>3.2511578499999998</v>
          </cell>
          <cell r="E24">
            <v>110</v>
          </cell>
          <cell r="F24">
            <v>0.2</v>
          </cell>
          <cell r="G24">
            <v>0.23</v>
          </cell>
          <cell r="H24">
            <v>0.36</v>
          </cell>
          <cell r="I24">
            <v>0.5</v>
          </cell>
          <cell r="J24">
            <v>0.64</v>
          </cell>
          <cell r="K24">
            <v>0.74</v>
          </cell>
          <cell r="L24">
            <v>0.78</v>
          </cell>
          <cell r="M24">
            <v>0.98</v>
          </cell>
          <cell r="N24">
            <v>71.525472700000009</v>
          </cell>
          <cell r="O24">
            <v>82.254293605000001</v>
          </cell>
          <cell r="P24">
            <v>128.74585085999999</v>
          </cell>
          <cell r="Q24">
            <v>178.81368175</v>
          </cell>
          <cell r="R24">
            <v>228.88151264000001</v>
          </cell>
          <cell r="S24">
            <v>264.64424898999999</v>
          </cell>
          <cell r="T24">
            <v>278.94934353000002</v>
          </cell>
          <cell r="U24">
            <v>350.47481622999999</v>
          </cell>
          <cell r="V24">
            <v>0</v>
          </cell>
          <cell r="W24">
            <v>0.9</v>
          </cell>
          <cell r="X24">
            <v>0.95</v>
          </cell>
          <cell r="Y24">
            <v>0.98</v>
          </cell>
          <cell r="Z24">
            <v>0.98</v>
          </cell>
          <cell r="AA24">
            <v>0.98</v>
          </cell>
          <cell r="AB24">
            <v>0.98</v>
          </cell>
          <cell r="AC24">
            <v>0.98</v>
          </cell>
          <cell r="AD24">
            <v>0</v>
          </cell>
          <cell r="AE24">
            <v>74.028864244499999</v>
          </cell>
          <cell r="AF24">
            <v>122.30855831699998</v>
          </cell>
          <cell r="AG24">
            <v>175.23740811499999</v>
          </cell>
          <cell r="AH24">
            <v>224.30388238720002</v>
          </cell>
          <cell r="AI24">
            <v>259.35136401019997</v>
          </cell>
          <cell r="AJ24">
            <v>273.37035665939999</v>
          </cell>
          <cell r="AK24">
            <v>343.46531990540001</v>
          </cell>
        </row>
        <row r="25">
          <cell r="A25" t="str">
            <v>ZHD15</v>
          </cell>
          <cell r="B25" t="str">
            <v>Hay Jadid</v>
          </cell>
          <cell r="C25" t="str">
            <v>ZHD15</v>
          </cell>
          <cell r="D25">
            <v>0.66261826000000001</v>
          </cell>
          <cell r="E25">
            <v>110</v>
          </cell>
          <cell r="F25">
            <v>0.56000000000000005</v>
          </cell>
          <cell r="G25">
            <v>0.56000000000000005</v>
          </cell>
          <cell r="H25">
            <v>0.56999999999999995</v>
          </cell>
          <cell r="I25">
            <v>0.67</v>
          </cell>
          <cell r="J25">
            <v>0.68</v>
          </cell>
          <cell r="K25">
            <v>0.76</v>
          </cell>
          <cell r="L25">
            <v>0.83</v>
          </cell>
          <cell r="M25">
            <v>0.98</v>
          </cell>
          <cell r="N25">
            <v>40.817284816000004</v>
          </cell>
          <cell r="O25">
            <v>40.817284816000004</v>
          </cell>
          <cell r="P25">
            <v>41.546164902000001</v>
          </cell>
          <cell r="Q25">
            <v>48.83496576200001</v>
          </cell>
          <cell r="R25">
            <v>49.563845848000007</v>
          </cell>
          <cell r="S25">
            <v>55.394886536000008</v>
          </cell>
          <cell r="T25">
            <v>60.497047137999999</v>
          </cell>
          <cell r="U25">
            <v>71.430248427999999</v>
          </cell>
          <cell r="V25">
            <v>0</v>
          </cell>
          <cell r="W25">
            <v>0.9</v>
          </cell>
          <cell r="X25">
            <v>0.95</v>
          </cell>
          <cell r="Y25">
            <v>0.98</v>
          </cell>
          <cell r="Z25">
            <v>0.98</v>
          </cell>
          <cell r="AA25">
            <v>0.98</v>
          </cell>
          <cell r="AB25">
            <v>0.98</v>
          </cell>
          <cell r="AC25">
            <v>0.98</v>
          </cell>
          <cell r="AD25">
            <v>0</v>
          </cell>
          <cell r="AE25">
            <v>36.735556334400002</v>
          </cell>
          <cell r="AF25">
            <v>39.468856656900002</v>
          </cell>
          <cell r="AG25">
            <v>47.858266446760013</v>
          </cell>
          <cell r="AH25">
            <v>48.572568931040003</v>
          </cell>
          <cell r="AI25">
            <v>54.286988805280011</v>
          </cell>
          <cell r="AJ25">
            <v>59.28710619524</v>
          </cell>
          <cell r="AK25">
            <v>70.001643459440004</v>
          </cell>
        </row>
        <row r="26">
          <cell r="A26" t="str">
            <v>ZHD16</v>
          </cell>
          <cell r="B26" t="str">
            <v>Hay Jadid</v>
          </cell>
          <cell r="C26" t="str">
            <v>ZHD16</v>
          </cell>
          <cell r="D26">
            <v>1.8461405399999999</v>
          </cell>
          <cell r="E26">
            <v>110</v>
          </cell>
          <cell r="F26">
            <v>0.51</v>
          </cell>
          <cell r="G26">
            <v>0.53</v>
          </cell>
          <cell r="H26">
            <v>0.55000000000000004</v>
          </cell>
          <cell r="I26">
            <v>0.66</v>
          </cell>
          <cell r="J26">
            <v>0.7</v>
          </cell>
          <cell r="K26">
            <v>0.77</v>
          </cell>
          <cell r="L26">
            <v>0.8</v>
          </cell>
          <cell r="M26">
            <v>0.98</v>
          </cell>
          <cell r="N26">
            <v>103.568484294</v>
          </cell>
          <cell r="O26">
            <v>107.629993482</v>
          </cell>
          <cell r="P26">
            <v>111.69150267000001</v>
          </cell>
          <cell r="Q26">
            <v>134.02980320400002</v>
          </cell>
          <cell r="R26">
            <v>142.15282157999999</v>
          </cell>
          <cell r="S26">
            <v>156.368103738</v>
          </cell>
          <cell r="T26">
            <v>162.46036752000001</v>
          </cell>
          <cell r="U26">
            <v>199.013950212</v>
          </cell>
          <cell r="V26">
            <v>0</v>
          </cell>
          <cell r="W26">
            <v>0.9</v>
          </cell>
          <cell r="X26">
            <v>0.95</v>
          </cell>
          <cell r="Y26">
            <v>0.98</v>
          </cell>
          <cell r="Z26">
            <v>0.98</v>
          </cell>
          <cell r="AA26">
            <v>0.98</v>
          </cell>
          <cell r="AB26">
            <v>0.98</v>
          </cell>
          <cell r="AC26">
            <v>0.98</v>
          </cell>
          <cell r="AD26">
            <v>0</v>
          </cell>
          <cell r="AE26">
            <v>96.866994133800006</v>
          </cell>
          <cell r="AF26">
            <v>106.1069275365</v>
          </cell>
          <cell r="AG26">
            <v>131.34920713992003</v>
          </cell>
          <cell r="AH26">
            <v>139.3097651484</v>
          </cell>
          <cell r="AI26">
            <v>153.24074166323999</v>
          </cell>
          <cell r="AJ26">
            <v>159.21116016959999</v>
          </cell>
          <cell r="AK26">
            <v>195.03367120775999</v>
          </cell>
        </row>
        <row r="27">
          <cell r="A27" t="str">
            <v>ZHD17</v>
          </cell>
          <cell r="B27" t="str">
            <v>Hay Jadid</v>
          </cell>
          <cell r="C27" t="str">
            <v>ZHD17</v>
          </cell>
          <cell r="D27">
            <v>1.08322418</v>
          </cell>
          <cell r="E27">
            <v>110</v>
          </cell>
          <cell r="F27">
            <v>0.51</v>
          </cell>
          <cell r="G27">
            <v>0.51</v>
          </cell>
          <cell r="H27">
            <v>0.56000000000000005</v>
          </cell>
          <cell r="I27">
            <v>0.65</v>
          </cell>
          <cell r="J27">
            <v>0.69</v>
          </cell>
          <cell r="K27">
            <v>0.71</v>
          </cell>
          <cell r="L27">
            <v>0.76</v>
          </cell>
          <cell r="M27">
            <v>0.98</v>
          </cell>
          <cell r="N27">
            <v>60.768876498000004</v>
          </cell>
          <cell r="O27">
            <v>60.768876498000004</v>
          </cell>
          <cell r="P27">
            <v>66.726609488000008</v>
          </cell>
          <cell r="Q27">
            <v>77.450528869999999</v>
          </cell>
          <cell r="R27">
            <v>82.216715261999994</v>
          </cell>
          <cell r="S27">
            <v>84.599808457999998</v>
          </cell>
          <cell r="T27">
            <v>90.557541448000009</v>
          </cell>
          <cell r="U27">
            <v>116.771566604</v>
          </cell>
          <cell r="V27">
            <v>0</v>
          </cell>
          <cell r="W27">
            <v>0.9</v>
          </cell>
          <cell r="X27">
            <v>0.95</v>
          </cell>
          <cell r="Y27">
            <v>0.98</v>
          </cell>
          <cell r="Z27">
            <v>0.98</v>
          </cell>
          <cell r="AA27">
            <v>0.98</v>
          </cell>
          <cell r="AB27">
            <v>0.98</v>
          </cell>
          <cell r="AC27">
            <v>0.98</v>
          </cell>
          <cell r="AD27">
            <v>0</v>
          </cell>
          <cell r="AE27">
            <v>54.691988848200005</v>
          </cell>
          <cell r="AF27">
            <v>63.390279013600008</v>
          </cell>
          <cell r="AG27">
            <v>75.901518292600002</v>
          </cell>
          <cell r="AH27">
            <v>80.572380956759986</v>
          </cell>
          <cell r="AI27">
            <v>82.907812288839992</v>
          </cell>
          <cell r="AJ27">
            <v>88.746390619040014</v>
          </cell>
          <cell r="AK27">
            <v>114.43613527191999</v>
          </cell>
        </row>
        <row r="28">
          <cell r="A28" t="str">
            <v>ZHD18</v>
          </cell>
          <cell r="B28" t="str">
            <v>Quartier EZZAOUIA</v>
          </cell>
          <cell r="C28" t="str">
            <v>ZHD18</v>
          </cell>
          <cell r="D28">
            <v>5.83991127</v>
          </cell>
          <cell r="E28">
            <v>110</v>
          </cell>
          <cell r="F28">
            <v>0.2</v>
          </cell>
          <cell r="G28">
            <v>0.26500000000000001</v>
          </cell>
          <cell r="H28">
            <v>0.43</v>
          </cell>
          <cell r="I28">
            <v>0.52</v>
          </cell>
          <cell r="J28">
            <v>0.62</v>
          </cell>
          <cell r="K28">
            <v>0.69</v>
          </cell>
          <cell r="L28">
            <v>0.72</v>
          </cell>
          <cell r="M28">
            <v>0.98</v>
          </cell>
          <cell r="N28">
            <v>128.47804794000001</v>
          </cell>
          <cell r="O28">
            <v>170.23341352050002</v>
          </cell>
          <cell r="P28">
            <v>276.22780307100004</v>
          </cell>
          <cell r="Q28">
            <v>334.04292464400004</v>
          </cell>
          <cell r="R28">
            <v>398.28194861400004</v>
          </cell>
          <cell r="S28">
            <v>443.24926539299997</v>
          </cell>
          <cell r="T28">
            <v>462.52097258399999</v>
          </cell>
          <cell r="U28">
            <v>629.54243490600004</v>
          </cell>
          <cell r="V28">
            <v>0</v>
          </cell>
          <cell r="W28">
            <v>0.9</v>
          </cell>
          <cell r="X28">
            <v>0.95</v>
          </cell>
          <cell r="Y28">
            <v>0.98</v>
          </cell>
          <cell r="Z28">
            <v>0.98</v>
          </cell>
          <cell r="AA28">
            <v>0.98</v>
          </cell>
          <cell r="AB28">
            <v>0.98</v>
          </cell>
          <cell r="AC28">
            <v>0.98</v>
          </cell>
          <cell r="AD28">
            <v>0</v>
          </cell>
          <cell r="AE28">
            <v>153.21007216845001</v>
          </cell>
          <cell r="AF28">
            <v>262.41641291745003</v>
          </cell>
          <cell r="AG28">
            <v>327.36206615112002</v>
          </cell>
          <cell r="AH28">
            <v>390.31630964172001</v>
          </cell>
          <cell r="AI28">
            <v>434.38428008513995</v>
          </cell>
          <cell r="AJ28">
            <v>453.27055313232</v>
          </cell>
          <cell r="AK28">
            <v>616.95158620788004</v>
          </cell>
        </row>
        <row r="29">
          <cell r="A29" t="str">
            <v>ZHD19</v>
          </cell>
          <cell r="B29" t="str">
            <v>Quartier EZZAOUIA</v>
          </cell>
          <cell r="C29" t="str">
            <v>ZHD19</v>
          </cell>
          <cell r="D29">
            <v>2.41730863</v>
          </cell>
          <cell r="E29">
            <v>110</v>
          </cell>
          <cell r="F29">
            <v>0.5</v>
          </cell>
          <cell r="G29">
            <v>0.51</v>
          </cell>
          <cell r="H29">
            <v>0.52</v>
          </cell>
          <cell r="I29">
            <v>0.64</v>
          </cell>
          <cell r="J29">
            <v>0.7</v>
          </cell>
          <cell r="K29">
            <v>0.72</v>
          </cell>
          <cell r="L29">
            <v>0.8</v>
          </cell>
          <cell r="M29">
            <v>0.98</v>
          </cell>
          <cell r="N29">
            <v>132.95197465000001</v>
          </cell>
          <cell r="O29">
            <v>135.61101414300001</v>
          </cell>
          <cell r="P29">
            <v>138.27005363600003</v>
          </cell>
          <cell r="Q29">
            <v>170.17852755200002</v>
          </cell>
          <cell r="R29">
            <v>186.13276451000002</v>
          </cell>
          <cell r="S29">
            <v>191.450843496</v>
          </cell>
          <cell r="T29">
            <v>212.72315944000002</v>
          </cell>
          <cell r="U29">
            <v>260.58587031400003</v>
          </cell>
          <cell r="V29">
            <v>0</v>
          </cell>
          <cell r="W29">
            <v>0.9</v>
          </cell>
          <cell r="X29">
            <v>0.95</v>
          </cell>
          <cell r="Y29">
            <v>0.98</v>
          </cell>
          <cell r="Z29">
            <v>0.98</v>
          </cell>
          <cell r="AA29">
            <v>0.98</v>
          </cell>
          <cell r="AB29">
            <v>0.98</v>
          </cell>
          <cell r="AC29">
            <v>0.98</v>
          </cell>
          <cell r="AD29">
            <v>0</v>
          </cell>
          <cell r="AE29">
            <v>122.04991272870001</v>
          </cell>
          <cell r="AF29">
            <v>131.35655095420003</v>
          </cell>
          <cell r="AG29">
            <v>166.77495700096003</v>
          </cell>
          <cell r="AH29">
            <v>182.41010921980001</v>
          </cell>
          <cell r="AI29">
            <v>187.62182662608001</v>
          </cell>
          <cell r="AJ29">
            <v>208.46869625120002</v>
          </cell>
          <cell r="AK29">
            <v>255.37415290772003</v>
          </cell>
        </row>
        <row r="30">
          <cell r="B30" t="str">
            <v>TOTAL - ZHD</v>
          </cell>
          <cell r="D30">
            <v>46.045964650000009</v>
          </cell>
          <cell r="N30">
            <v>1995.6570312469998</v>
          </cell>
          <cell r="O30">
            <v>2132.1434835525001</v>
          </cell>
          <cell r="P30">
            <v>2593.5525678149997</v>
          </cell>
          <cell r="Q30">
            <v>2998.3360461230004</v>
          </cell>
          <cell r="R30">
            <v>3274.4360713074998</v>
          </cell>
          <cell r="S30">
            <v>3588.9919422610001</v>
          </cell>
          <cell r="T30">
            <v>3866.1943795310003</v>
          </cell>
          <cell r="U30">
            <v>4963.7549892700008</v>
          </cell>
          <cell r="AD30">
            <v>0</v>
          </cell>
          <cell r="AE30">
            <v>1918.9291351972502</v>
          </cell>
          <cell r="AF30">
            <v>2463.87493942425</v>
          </cell>
          <cell r="AG30">
            <v>2938.3693252005396</v>
          </cell>
          <cell r="AH30">
            <v>3208.9473498813504</v>
          </cell>
          <cell r="AI30">
            <v>3517.2121034157794</v>
          </cell>
          <cell r="AJ30">
            <v>3788.8704919403804</v>
          </cell>
          <cell r="AK30">
            <v>4864.4798894846008</v>
          </cell>
        </row>
        <row r="31">
          <cell r="B31" t="str">
            <v>ZONE D'HABITAT RURAL</v>
          </cell>
        </row>
        <row r="32">
          <cell r="A32" t="str">
            <v>ZHR1</v>
          </cell>
          <cell r="B32" t="str">
            <v>'Bra-Ndor</v>
          </cell>
          <cell r="C32" t="str">
            <v>ZHR1</v>
          </cell>
          <cell r="D32">
            <v>5.6057059999999996</v>
          </cell>
          <cell r="E32">
            <v>80</v>
          </cell>
          <cell r="F32">
            <v>0.4</v>
          </cell>
          <cell r="G32">
            <v>0.41599999999999998</v>
          </cell>
          <cell r="H32">
            <v>0.45</v>
          </cell>
          <cell r="I32">
            <v>0.5</v>
          </cell>
          <cell r="J32">
            <v>0.5</v>
          </cell>
          <cell r="K32">
            <v>0.56000000000000005</v>
          </cell>
          <cell r="L32">
            <v>0.61</v>
          </cell>
          <cell r="M32">
            <v>0.93</v>
          </cell>
          <cell r="N32">
            <v>179.38259199999999</v>
          </cell>
          <cell r="O32">
            <v>186.55789567999997</v>
          </cell>
          <cell r="P32">
            <v>201.80541599999998</v>
          </cell>
          <cell r="Q32">
            <v>224.22823999999997</v>
          </cell>
          <cell r="R32">
            <v>224.22823999999997</v>
          </cell>
          <cell r="S32">
            <v>251.13562879999998</v>
          </cell>
          <cell r="T32">
            <v>273.55845279999994</v>
          </cell>
          <cell r="U32">
            <v>417.06452639999998</v>
          </cell>
          <cell r="V32">
            <v>0</v>
          </cell>
          <cell r="W32">
            <v>0.9</v>
          </cell>
          <cell r="X32">
            <v>0.95</v>
          </cell>
          <cell r="Y32">
            <v>0.98</v>
          </cell>
          <cell r="Z32">
            <v>0.98</v>
          </cell>
          <cell r="AA32">
            <v>0.98</v>
          </cell>
          <cell r="AB32">
            <v>0.98</v>
          </cell>
          <cell r="AC32">
            <v>0.98</v>
          </cell>
          <cell r="AD32">
            <v>0</v>
          </cell>
          <cell r="AE32">
            <v>167.90210611199998</v>
          </cell>
          <cell r="AF32">
            <v>191.71514519999997</v>
          </cell>
          <cell r="AG32">
            <v>219.74367519999996</v>
          </cell>
          <cell r="AH32">
            <v>219.74367519999996</v>
          </cell>
          <cell r="AI32">
            <v>246.11291622399997</v>
          </cell>
          <cell r="AJ32">
            <v>268.08728374399993</v>
          </cell>
          <cell r="AK32">
            <v>408.72323587199998</v>
          </cell>
        </row>
        <row r="33">
          <cell r="A33" t="str">
            <v>ZHR2</v>
          </cell>
          <cell r="B33" t="str">
            <v>'Bra-Ndor</v>
          </cell>
          <cell r="C33" t="str">
            <v>ZHR2</v>
          </cell>
          <cell r="D33">
            <v>4.2824453</v>
          </cell>
          <cell r="E33">
            <v>80</v>
          </cell>
          <cell r="F33">
            <v>0.38</v>
          </cell>
          <cell r="G33">
            <v>0.40500000000000003</v>
          </cell>
          <cell r="H33">
            <v>0.43</v>
          </cell>
          <cell r="I33">
            <v>0.47</v>
          </cell>
          <cell r="J33">
            <v>0.48499999999999999</v>
          </cell>
          <cell r="K33">
            <v>0.55000000000000004</v>
          </cell>
          <cell r="L33">
            <v>0.6</v>
          </cell>
          <cell r="M33">
            <v>0.93</v>
          </cell>
          <cell r="N33">
            <v>130.18633711999999</v>
          </cell>
          <cell r="O33">
            <v>138.75122772</v>
          </cell>
          <cell r="P33">
            <v>147.31611831999999</v>
          </cell>
          <cell r="Q33">
            <v>161.01994327999998</v>
          </cell>
          <cell r="R33">
            <v>166.15887763999999</v>
          </cell>
          <cell r="S33">
            <v>188.42759320000002</v>
          </cell>
          <cell r="T33">
            <v>205.55737439999999</v>
          </cell>
          <cell r="U33">
            <v>318.61393032000001</v>
          </cell>
          <cell r="V33">
            <v>0</v>
          </cell>
          <cell r="W33">
            <v>0.9</v>
          </cell>
          <cell r="X33">
            <v>0.95</v>
          </cell>
          <cell r="Y33">
            <v>0.98</v>
          </cell>
          <cell r="Z33">
            <v>0.98</v>
          </cell>
          <cell r="AA33">
            <v>0.98</v>
          </cell>
          <cell r="AB33">
            <v>0.98</v>
          </cell>
          <cell r="AC33">
            <v>0.98</v>
          </cell>
          <cell r="AD33">
            <v>0</v>
          </cell>
          <cell r="AE33">
            <v>124.87610494800001</v>
          </cell>
          <cell r="AF33">
            <v>139.95031240399999</v>
          </cell>
          <cell r="AG33">
            <v>157.79954441439997</v>
          </cell>
          <cell r="AH33">
            <v>162.8357000872</v>
          </cell>
          <cell r="AI33">
            <v>184.659041336</v>
          </cell>
          <cell r="AJ33">
            <v>201.44622691199999</v>
          </cell>
          <cell r="AK33">
            <v>312.24165171359999</v>
          </cell>
        </row>
        <row r="34">
          <cell r="A34" t="str">
            <v>ZHR3</v>
          </cell>
          <cell r="B34" t="str">
            <v>'Bra-Ndor</v>
          </cell>
          <cell r="C34" t="str">
            <v>ZHR3</v>
          </cell>
          <cell r="D34">
            <v>1.6899878799999999</v>
          </cell>
          <cell r="E34">
            <v>80</v>
          </cell>
          <cell r="F34">
            <v>0.45</v>
          </cell>
          <cell r="G34">
            <v>0.46</v>
          </cell>
          <cell r="H34">
            <v>0.5</v>
          </cell>
          <cell r="I34">
            <v>0.53</v>
          </cell>
          <cell r="J34">
            <v>0.53</v>
          </cell>
          <cell r="K34">
            <v>0.53</v>
          </cell>
          <cell r="L34">
            <v>0.53</v>
          </cell>
          <cell r="M34">
            <v>0.93</v>
          </cell>
          <cell r="N34">
            <v>60.839563679999998</v>
          </cell>
          <cell r="O34">
            <v>62.191553984000002</v>
          </cell>
          <cell r="P34">
            <v>67.599515199999999</v>
          </cell>
          <cell r="Q34">
            <v>71.655486112000006</v>
          </cell>
          <cell r="R34">
            <v>71.655486112000006</v>
          </cell>
          <cell r="S34">
            <v>71.655486112000006</v>
          </cell>
          <cell r="T34">
            <v>71.655486112000006</v>
          </cell>
          <cell r="U34">
            <v>125.735098272</v>
          </cell>
          <cell r="V34">
            <v>0</v>
          </cell>
          <cell r="W34">
            <v>0.9</v>
          </cell>
          <cell r="X34">
            <v>0.95</v>
          </cell>
          <cell r="Y34">
            <v>0.98</v>
          </cell>
          <cell r="Z34">
            <v>0.98</v>
          </cell>
          <cell r="AA34">
            <v>0.98</v>
          </cell>
          <cell r="AB34">
            <v>0.98</v>
          </cell>
          <cell r="AC34">
            <v>0.98</v>
          </cell>
          <cell r="AD34">
            <v>0</v>
          </cell>
          <cell r="AE34">
            <v>55.972398585600004</v>
          </cell>
          <cell r="AF34">
            <v>64.219539439999991</v>
          </cell>
          <cell r="AG34">
            <v>70.222376389760001</v>
          </cell>
          <cell r="AH34">
            <v>70.222376389760001</v>
          </cell>
          <cell r="AI34">
            <v>70.222376389760001</v>
          </cell>
          <cell r="AJ34">
            <v>70.222376389760001</v>
          </cell>
          <cell r="AK34">
            <v>123.22039630656</v>
          </cell>
        </row>
        <row r="35">
          <cell r="A35" t="str">
            <v>ZHR4</v>
          </cell>
          <cell r="B35" t="str">
            <v>'Bra-Ndor</v>
          </cell>
          <cell r="C35" t="str">
            <v>ZHR4</v>
          </cell>
          <cell r="D35">
            <v>3.1267277199999999</v>
          </cell>
          <cell r="E35">
            <v>80</v>
          </cell>
          <cell r="F35">
            <v>0.26</v>
          </cell>
          <cell r="G35">
            <v>0.28000000000000003</v>
          </cell>
          <cell r="H35">
            <v>0.3</v>
          </cell>
          <cell r="I35">
            <v>0.36</v>
          </cell>
          <cell r="J35">
            <v>0.44</v>
          </cell>
          <cell r="K35">
            <v>0.53</v>
          </cell>
          <cell r="L35">
            <v>0.56000000000000005</v>
          </cell>
          <cell r="M35">
            <v>0.93</v>
          </cell>
          <cell r="N35">
            <v>65.035936575999997</v>
          </cell>
          <cell r="O35">
            <v>70.038700927999997</v>
          </cell>
          <cell r="P35">
            <v>75.041465279999997</v>
          </cell>
          <cell r="Q35">
            <v>90.049758335999996</v>
          </cell>
          <cell r="R35">
            <v>110.060815744</v>
          </cell>
          <cell r="S35">
            <v>132.57325532799999</v>
          </cell>
          <cell r="T35">
            <v>140.07740185599999</v>
          </cell>
          <cell r="U35">
            <v>232.62854236800001</v>
          </cell>
          <cell r="V35">
            <v>0</v>
          </cell>
          <cell r="W35">
            <v>0.9</v>
          </cell>
          <cell r="X35">
            <v>0.95</v>
          </cell>
          <cell r="Y35">
            <v>0.98</v>
          </cell>
          <cell r="Z35">
            <v>0.98</v>
          </cell>
          <cell r="AA35">
            <v>0.98</v>
          </cell>
          <cell r="AB35">
            <v>0.98</v>
          </cell>
          <cell r="AC35">
            <v>0.98</v>
          </cell>
          <cell r="AD35">
            <v>0</v>
          </cell>
          <cell r="AE35">
            <v>63.034830835199998</v>
          </cell>
          <cell r="AF35">
            <v>71.289392015999994</v>
          </cell>
          <cell r="AG35">
            <v>88.248763169279997</v>
          </cell>
          <cell r="AH35">
            <v>107.85959942912</v>
          </cell>
          <cell r="AI35">
            <v>129.92179022143998</v>
          </cell>
          <cell r="AJ35">
            <v>137.27585381887999</v>
          </cell>
          <cell r="AK35">
            <v>227.97597152064</v>
          </cell>
        </row>
        <row r="36">
          <cell r="A36" t="str">
            <v>ZHR5</v>
          </cell>
          <cell r="B36" t="str">
            <v>'Bra-Ndor</v>
          </cell>
          <cell r="C36" t="str">
            <v>ZHR5</v>
          </cell>
          <cell r="D36">
            <v>2.6733779100000001</v>
          </cell>
          <cell r="E36">
            <v>80</v>
          </cell>
          <cell r="F36">
            <v>0.22500000000000001</v>
          </cell>
          <cell r="G36">
            <v>0.26</v>
          </cell>
          <cell r="H36">
            <v>0.27</v>
          </cell>
          <cell r="I36">
            <v>0.30499999999999999</v>
          </cell>
          <cell r="J36">
            <v>0.39</v>
          </cell>
          <cell r="K36">
            <v>0.41</v>
          </cell>
          <cell r="L36">
            <v>0.56000000000000005</v>
          </cell>
          <cell r="M36">
            <v>0.93</v>
          </cell>
          <cell r="N36">
            <v>48.120802380000001</v>
          </cell>
          <cell r="O36">
            <v>55.606260528</v>
          </cell>
          <cell r="P36">
            <v>57.744962856000001</v>
          </cell>
          <cell r="Q36">
            <v>65.230421003999993</v>
          </cell>
          <cell r="R36">
            <v>83.409390791999996</v>
          </cell>
          <cell r="S36">
            <v>87.686795447999998</v>
          </cell>
          <cell r="T36">
            <v>119.767330368</v>
          </cell>
          <cell r="U36">
            <v>198.89931650400001</v>
          </cell>
          <cell r="V36">
            <v>0</v>
          </cell>
          <cell r="W36">
            <v>0.9</v>
          </cell>
          <cell r="X36">
            <v>0.95</v>
          </cell>
          <cell r="Y36">
            <v>0.98</v>
          </cell>
          <cell r="Z36">
            <v>0.98</v>
          </cell>
          <cell r="AA36">
            <v>0.98</v>
          </cell>
          <cell r="AB36">
            <v>0.98</v>
          </cell>
          <cell r="AC36">
            <v>0.98</v>
          </cell>
          <cell r="AD36">
            <v>0</v>
          </cell>
          <cell r="AE36">
            <v>50.045634475200004</v>
          </cell>
          <cell r="AF36">
            <v>54.857714713199996</v>
          </cell>
          <cell r="AG36">
            <v>63.925812583919992</v>
          </cell>
          <cell r="AH36">
            <v>81.741202976159997</v>
          </cell>
          <cell r="AI36">
            <v>85.933059539040002</v>
          </cell>
          <cell r="AJ36">
            <v>117.37198376064001</v>
          </cell>
          <cell r="AK36">
            <v>194.92133017392001</v>
          </cell>
        </row>
        <row r="37">
          <cell r="A37" t="str">
            <v>ZHR6</v>
          </cell>
          <cell r="B37" t="str">
            <v>Id OuSaid</v>
          </cell>
          <cell r="C37" t="str">
            <v>ZHR6</v>
          </cell>
          <cell r="D37">
            <v>2.3242333099999999</v>
          </cell>
          <cell r="E37">
            <v>80</v>
          </cell>
          <cell r="F37">
            <v>0.25</v>
          </cell>
          <cell r="G37">
            <v>0.28999999999999998</v>
          </cell>
          <cell r="H37">
            <v>0.3</v>
          </cell>
          <cell r="I37">
            <v>0.33</v>
          </cell>
          <cell r="J37">
            <v>0.35</v>
          </cell>
          <cell r="K37">
            <v>0.39</v>
          </cell>
          <cell r="L37">
            <v>0.52</v>
          </cell>
          <cell r="M37">
            <v>0.93</v>
          </cell>
          <cell r="N37">
            <v>46.484666199999999</v>
          </cell>
          <cell r="O37">
            <v>53.922212791999996</v>
          </cell>
          <cell r="P37">
            <v>55.781599440000001</v>
          </cell>
          <cell r="Q37">
            <v>61.359759384</v>
          </cell>
          <cell r="R37">
            <v>65.078532679999995</v>
          </cell>
          <cell r="S37">
            <v>72.516079271999999</v>
          </cell>
          <cell r="T37">
            <v>96.688105696000008</v>
          </cell>
          <cell r="U37">
            <v>172.92295826400002</v>
          </cell>
          <cell r="V37">
            <v>0</v>
          </cell>
          <cell r="W37">
            <v>0.9</v>
          </cell>
          <cell r="X37">
            <v>0.95</v>
          </cell>
          <cell r="Y37">
            <v>0.98</v>
          </cell>
          <cell r="Z37">
            <v>0.98</v>
          </cell>
          <cell r="AA37">
            <v>0.98</v>
          </cell>
          <cell r="AB37">
            <v>0.98</v>
          </cell>
          <cell r="AC37">
            <v>0.98</v>
          </cell>
          <cell r="AD37">
            <v>0</v>
          </cell>
          <cell r="AE37">
            <v>48.529991512799995</v>
          </cell>
          <cell r="AF37">
            <v>52.992519467999998</v>
          </cell>
          <cell r="AG37">
            <v>60.132564196319997</v>
          </cell>
          <cell r="AH37">
            <v>63.776962026399993</v>
          </cell>
          <cell r="AI37">
            <v>71.065757686559991</v>
          </cell>
          <cell r="AJ37">
            <v>94.754343582080011</v>
          </cell>
          <cell r="AK37">
            <v>169.46449909872001</v>
          </cell>
        </row>
        <row r="38">
          <cell r="A38" t="str">
            <v>ZHR7</v>
          </cell>
          <cell r="B38" t="str">
            <v>Ait Aouflla</v>
          </cell>
          <cell r="C38" t="str">
            <v>ZHR7</v>
          </cell>
          <cell r="D38">
            <v>1.7174843799999999</v>
          </cell>
          <cell r="E38">
            <v>80</v>
          </cell>
          <cell r="F38">
            <v>0.23</v>
          </cell>
          <cell r="G38">
            <v>0.27</v>
          </cell>
          <cell r="H38">
            <v>0.33</v>
          </cell>
          <cell r="I38">
            <v>0.35</v>
          </cell>
          <cell r="J38">
            <v>0.36</v>
          </cell>
          <cell r="K38">
            <v>0.38</v>
          </cell>
          <cell r="L38">
            <v>0.47</v>
          </cell>
          <cell r="M38">
            <v>0.93</v>
          </cell>
          <cell r="N38">
            <v>31.601712591999998</v>
          </cell>
          <cell r="O38">
            <v>37.097662608</v>
          </cell>
          <cell r="P38">
            <v>45.341587632</v>
          </cell>
          <cell r="Q38">
            <v>48.08956263999999</v>
          </cell>
          <cell r="R38">
            <v>49.463550143999996</v>
          </cell>
          <cell r="S38">
            <v>52.211525151999993</v>
          </cell>
          <cell r="T38">
            <v>64.577412687999995</v>
          </cell>
          <cell r="U38">
            <v>127.78083787199999</v>
          </cell>
          <cell r="V38">
            <v>0</v>
          </cell>
          <cell r="W38">
            <v>0.9</v>
          </cell>
          <cell r="X38">
            <v>0.95</v>
          </cell>
          <cell r="Y38">
            <v>0.98</v>
          </cell>
          <cell r="Z38">
            <v>0.98</v>
          </cell>
          <cell r="AA38">
            <v>0.98</v>
          </cell>
          <cell r="AB38">
            <v>0.98</v>
          </cell>
          <cell r="AC38">
            <v>0.98</v>
          </cell>
          <cell r="AD38">
            <v>0</v>
          </cell>
          <cell r="AE38">
            <v>33.387896347199998</v>
          </cell>
          <cell r="AF38">
            <v>43.074508250400001</v>
          </cell>
          <cell r="AG38">
            <v>47.127771387199992</v>
          </cell>
          <cell r="AH38">
            <v>48.474279141119993</v>
          </cell>
          <cell r="AI38">
            <v>51.167294648959995</v>
          </cell>
          <cell r="AJ38">
            <v>63.285864434239997</v>
          </cell>
          <cell r="AK38">
            <v>125.22522111455999</v>
          </cell>
        </row>
        <row r="39">
          <cell r="A39" t="str">
            <v>ZHR8</v>
          </cell>
          <cell r="B39" t="str">
            <v>Ait Aouflla</v>
          </cell>
          <cell r="C39" t="str">
            <v>ZHR8</v>
          </cell>
          <cell r="D39">
            <v>1.5301645800000001</v>
          </cell>
          <cell r="E39">
            <v>80</v>
          </cell>
          <cell r="F39">
            <v>0.27</v>
          </cell>
          <cell r="G39">
            <v>0.28000000000000003</v>
          </cell>
          <cell r="H39">
            <v>0.3</v>
          </cell>
          <cell r="I39">
            <v>0.37</v>
          </cell>
          <cell r="J39">
            <v>0.4</v>
          </cell>
          <cell r="K39">
            <v>0.45</v>
          </cell>
          <cell r="L39">
            <v>0.59</v>
          </cell>
          <cell r="M39">
            <v>0.93</v>
          </cell>
          <cell r="N39">
            <v>33.051554928000002</v>
          </cell>
          <cell r="O39">
            <v>34.275686592000007</v>
          </cell>
          <cell r="P39">
            <v>36.723949920000003</v>
          </cell>
          <cell r="Q39">
            <v>45.292871568000002</v>
          </cell>
          <cell r="R39">
            <v>48.965266560000003</v>
          </cell>
          <cell r="S39">
            <v>55.085924880000007</v>
          </cell>
          <cell r="T39">
            <v>72.223768176000007</v>
          </cell>
          <cell r="U39">
            <v>113.84424475200001</v>
          </cell>
          <cell r="V39">
            <v>0</v>
          </cell>
          <cell r="W39">
            <v>0.9</v>
          </cell>
          <cell r="X39">
            <v>0.95</v>
          </cell>
          <cell r="Y39">
            <v>0.98</v>
          </cell>
          <cell r="Z39">
            <v>0.98</v>
          </cell>
          <cell r="AA39">
            <v>0.98</v>
          </cell>
          <cell r="AB39">
            <v>0.98</v>
          </cell>
          <cell r="AC39">
            <v>0.98</v>
          </cell>
          <cell r="AD39">
            <v>0</v>
          </cell>
          <cell r="AE39">
            <v>30.848117932800008</v>
          </cell>
          <cell r="AF39">
            <v>34.887752423999999</v>
          </cell>
          <cell r="AG39">
            <v>44.387014136640005</v>
          </cell>
          <cell r="AH39">
            <v>47.985961228800001</v>
          </cell>
          <cell r="AI39">
            <v>53.984206382400004</v>
          </cell>
          <cell r="AJ39">
            <v>70.779292812480008</v>
          </cell>
          <cell r="AK39">
            <v>111.56735985696001</v>
          </cell>
        </row>
        <row r="40">
          <cell r="A40" t="str">
            <v>ZHR9</v>
          </cell>
          <cell r="B40" t="str">
            <v>Ait Aouflla</v>
          </cell>
          <cell r="C40" t="str">
            <v>ZHR9</v>
          </cell>
          <cell r="D40">
            <v>2.83635233</v>
          </cell>
          <cell r="E40">
            <v>80</v>
          </cell>
          <cell r="F40">
            <v>0.28499999999999998</v>
          </cell>
          <cell r="G40">
            <v>0.3</v>
          </cell>
          <cell r="H40">
            <v>0.3</v>
          </cell>
          <cell r="I40">
            <v>0.38</v>
          </cell>
          <cell r="J40">
            <v>0.41</v>
          </cell>
          <cell r="K40">
            <v>0.43</v>
          </cell>
          <cell r="L40">
            <v>0.55000000000000004</v>
          </cell>
          <cell r="M40">
            <v>0.93</v>
          </cell>
          <cell r="N40">
            <v>64.668833124000002</v>
          </cell>
          <cell r="O40">
            <v>68.072455919999996</v>
          </cell>
          <cell r="P40">
            <v>68.072455919999996</v>
          </cell>
          <cell r="Q40">
            <v>86.225110831999999</v>
          </cell>
          <cell r="R40">
            <v>93.032356424</v>
          </cell>
          <cell r="S40">
            <v>97.570520152</v>
          </cell>
          <cell r="T40">
            <v>124.79950252000002</v>
          </cell>
          <cell r="U40">
            <v>211.02461335200002</v>
          </cell>
          <cell r="V40">
            <v>0</v>
          </cell>
          <cell r="W40">
            <v>0.9</v>
          </cell>
          <cell r="X40">
            <v>0.95</v>
          </cell>
          <cell r="Y40">
            <v>0.98</v>
          </cell>
          <cell r="Z40">
            <v>0.98</v>
          </cell>
          <cell r="AA40">
            <v>0.98</v>
          </cell>
          <cell r="AB40">
            <v>0.98</v>
          </cell>
          <cell r="AC40">
            <v>0.98</v>
          </cell>
          <cell r="AD40">
            <v>0</v>
          </cell>
          <cell r="AE40">
            <v>61.265210327999995</v>
          </cell>
          <cell r="AF40">
            <v>64.668833123999988</v>
          </cell>
          <cell r="AG40">
            <v>84.500608615359994</v>
          </cell>
          <cell r="AH40">
            <v>91.171709295520003</v>
          </cell>
          <cell r="AI40">
            <v>95.61910974896</v>
          </cell>
          <cell r="AJ40">
            <v>122.30351246960002</v>
          </cell>
          <cell r="AK40">
            <v>206.80412108496</v>
          </cell>
        </row>
        <row r="41">
          <cell r="A41" t="str">
            <v>ZHR10</v>
          </cell>
          <cell r="B41" t="str">
            <v>Ait Aouflla</v>
          </cell>
          <cell r="C41" t="str">
            <v>ZHR10</v>
          </cell>
          <cell r="D41">
            <v>0.51783711999999993</v>
          </cell>
          <cell r="E41">
            <v>80</v>
          </cell>
          <cell r="F41">
            <v>0.38</v>
          </cell>
          <cell r="G41">
            <v>0.39</v>
          </cell>
          <cell r="H41">
            <v>0.42</v>
          </cell>
          <cell r="I41">
            <v>0.46</v>
          </cell>
          <cell r="J41">
            <v>0.48</v>
          </cell>
          <cell r="K41">
            <v>0.49</v>
          </cell>
          <cell r="L41">
            <v>0.68</v>
          </cell>
          <cell r="M41">
            <v>0.93</v>
          </cell>
          <cell r="N41">
            <v>15.742248447999998</v>
          </cell>
          <cell r="O41">
            <v>16.156518143999996</v>
          </cell>
          <cell r="P41">
            <v>17.399327231999997</v>
          </cell>
          <cell r="Q41">
            <v>19.056406015999997</v>
          </cell>
          <cell r="R41">
            <v>19.884945407999997</v>
          </cell>
          <cell r="S41">
            <v>20.299215103999995</v>
          </cell>
          <cell r="T41">
            <v>28.170339327999997</v>
          </cell>
          <cell r="U41">
            <v>38.527081727999992</v>
          </cell>
          <cell r="V41">
            <v>0</v>
          </cell>
          <cell r="W41">
            <v>0.9</v>
          </cell>
          <cell r="X41">
            <v>0.95</v>
          </cell>
          <cell r="Y41">
            <v>0.98</v>
          </cell>
          <cell r="Z41">
            <v>0.98</v>
          </cell>
          <cell r="AA41">
            <v>0.98</v>
          </cell>
          <cell r="AB41">
            <v>0.98</v>
          </cell>
          <cell r="AC41">
            <v>0.98</v>
          </cell>
          <cell r="AD41">
            <v>0</v>
          </cell>
          <cell r="AE41">
            <v>14.540866329599996</v>
          </cell>
          <cell r="AF41">
            <v>16.529360870399998</v>
          </cell>
          <cell r="AG41">
            <v>18.675277895679997</v>
          </cell>
          <cell r="AH41">
            <v>19.487246499839998</v>
          </cell>
          <cell r="AI41">
            <v>19.893230801919994</v>
          </cell>
          <cell r="AJ41">
            <v>27.606932541439996</v>
          </cell>
          <cell r="AK41">
            <v>37.756540093439995</v>
          </cell>
        </row>
        <row r="42">
          <cell r="A42" t="str">
            <v>ZHR11</v>
          </cell>
          <cell r="B42" t="str">
            <v>Ait Aouflla</v>
          </cell>
          <cell r="C42" t="str">
            <v>ZHR11</v>
          </cell>
          <cell r="D42">
            <v>10.10601228</v>
          </cell>
          <cell r="E42">
            <v>80</v>
          </cell>
          <cell r="F42">
            <v>0.28000000000000003</v>
          </cell>
          <cell r="G42">
            <v>0.28000000000000003</v>
          </cell>
          <cell r="H42">
            <v>0.3</v>
          </cell>
          <cell r="I42">
            <v>0.36</v>
          </cell>
          <cell r="J42">
            <v>0.42</v>
          </cell>
          <cell r="K42">
            <v>0.45</v>
          </cell>
          <cell r="L42">
            <v>0.5</v>
          </cell>
          <cell r="M42">
            <v>0.93</v>
          </cell>
          <cell r="N42">
            <v>226.37467507200003</v>
          </cell>
          <cell r="O42">
            <v>226.37467507200003</v>
          </cell>
          <cell r="P42">
            <v>242.54429471999998</v>
          </cell>
          <cell r="Q42">
            <v>291.05315366399998</v>
          </cell>
          <cell r="R42">
            <v>339.56201260799997</v>
          </cell>
          <cell r="S42">
            <v>363.81644208</v>
          </cell>
          <cell r="T42">
            <v>404.24049120000001</v>
          </cell>
          <cell r="U42">
            <v>751.88731363200009</v>
          </cell>
          <cell r="V42">
            <v>0</v>
          </cell>
          <cell r="W42">
            <v>0.9</v>
          </cell>
          <cell r="X42">
            <v>0.95</v>
          </cell>
          <cell r="Y42">
            <v>0.98</v>
          </cell>
          <cell r="Z42">
            <v>0.98</v>
          </cell>
          <cell r="AA42">
            <v>0.98</v>
          </cell>
          <cell r="AB42">
            <v>0.98</v>
          </cell>
          <cell r="AC42">
            <v>0.98</v>
          </cell>
          <cell r="AD42">
            <v>0</v>
          </cell>
          <cell r="AE42">
            <v>203.73720756480003</v>
          </cell>
          <cell r="AF42">
            <v>230.41707998399997</v>
          </cell>
          <cell r="AG42">
            <v>285.23209059071996</v>
          </cell>
          <cell r="AH42">
            <v>332.77077235583999</v>
          </cell>
          <cell r="AI42">
            <v>356.54011323840001</v>
          </cell>
          <cell r="AJ42">
            <v>396.15568137600002</v>
          </cell>
          <cell r="AK42">
            <v>736.84956735936009</v>
          </cell>
        </row>
        <row r="43">
          <cell r="A43" t="str">
            <v>ZHR12</v>
          </cell>
          <cell r="B43" t="str">
            <v>Ait Aouflla</v>
          </cell>
          <cell r="C43" t="str">
            <v>ZHR12</v>
          </cell>
          <cell r="D43">
            <v>1.0941362000000001</v>
          </cell>
          <cell r="E43">
            <v>80</v>
          </cell>
          <cell r="F43">
            <v>0.3</v>
          </cell>
          <cell r="G43">
            <v>0.33</v>
          </cell>
          <cell r="H43">
            <v>0.35</v>
          </cell>
          <cell r="I43">
            <v>0.38</v>
          </cell>
          <cell r="J43">
            <v>0.4</v>
          </cell>
          <cell r="K43">
            <v>0.42</v>
          </cell>
          <cell r="L43">
            <v>0.46</v>
          </cell>
          <cell r="M43">
            <v>0.93</v>
          </cell>
          <cell r="N43">
            <v>26.259268800000005</v>
          </cell>
          <cell r="O43">
            <v>28.885195680000006</v>
          </cell>
          <cell r="P43">
            <v>30.635813600000002</v>
          </cell>
          <cell r="Q43">
            <v>33.261740480000007</v>
          </cell>
          <cell r="R43">
            <v>35.012358400000004</v>
          </cell>
          <cell r="S43">
            <v>36.762976320000007</v>
          </cell>
          <cell r="T43">
            <v>40.264212160000007</v>
          </cell>
          <cell r="U43">
            <v>81.403733280000012</v>
          </cell>
          <cell r="V43">
            <v>0</v>
          </cell>
          <cell r="W43">
            <v>0.9</v>
          </cell>
          <cell r="X43">
            <v>0.95</v>
          </cell>
          <cell r="Y43">
            <v>0.98</v>
          </cell>
          <cell r="Z43">
            <v>0.98</v>
          </cell>
          <cell r="AA43">
            <v>0.98</v>
          </cell>
          <cell r="AB43">
            <v>0.98</v>
          </cell>
          <cell r="AC43">
            <v>0.98</v>
          </cell>
          <cell r="AD43">
            <v>0</v>
          </cell>
          <cell r="AE43">
            <v>25.996676112000006</v>
          </cell>
          <cell r="AF43">
            <v>29.104022920000002</v>
          </cell>
          <cell r="AG43">
            <v>32.596505670400006</v>
          </cell>
          <cell r="AH43">
            <v>34.312111231999999</v>
          </cell>
          <cell r="AI43">
            <v>36.027716793600007</v>
          </cell>
          <cell r="AJ43">
            <v>39.458927916800008</v>
          </cell>
          <cell r="AK43">
            <v>79.775658614400015</v>
          </cell>
        </row>
        <row r="44">
          <cell r="A44" t="str">
            <v>ZHR13</v>
          </cell>
          <cell r="B44" t="str">
            <v>Ait Aouflla</v>
          </cell>
          <cell r="C44" t="str">
            <v>ZHR13</v>
          </cell>
          <cell r="D44">
            <v>3.6716522499999997</v>
          </cell>
          <cell r="E44">
            <v>80</v>
          </cell>
          <cell r="F44">
            <v>0.36</v>
          </cell>
          <cell r="G44">
            <v>0.37</v>
          </cell>
          <cell r="H44">
            <v>0.37</v>
          </cell>
          <cell r="I44">
            <v>0.4</v>
          </cell>
          <cell r="J44">
            <v>0.4</v>
          </cell>
          <cell r="K44">
            <v>0.44</v>
          </cell>
          <cell r="L44">
            <v>0.53</v>
          </cell>
          <cell r="M44">
            <v>0.93</v>
          </cell>
          <cell r="N44">
            <v>105.74358479999998</v>
          </cell>
          <cell r="O44">
            <v>108.68090659999999</v>
          </cell>
          <cell r="P44">
            <v>108.68090659999999</v>
          </cell>
          <cell r="Q44">
            <v>117.49287199999999</v>
          </cell>
          <cell r="R44">
            <v>117.49287199999999</v>
          </cell>
          <cell r="S44">
            <v>129.24215919999997</v>
          </cell>
          <cell r="T44">
            <v>155.67805540000001</v>
          </cell>
          <cell r="U44">
            <v>273.17092739999998</v>
          </cell>
          <cell r="V44">
            <v>0</v>
          </cell>
          <cell r="W44">
            <v>0.9</v>
          </cell>
          <cell r="X44">
            <v>0.95</v>
          </cell>
          <cell r="Y44">
            <v>0.98</v>
          </cell>
          <cell r="Z44">
            <v>0.98</v>
          </cell>
          <cell r="AA44">
            <v>0.98</v>
          </cell>
          <cell r="AB44">
            <v>0.98</v>
          </cell>
          <cell r="AC44">
            <v>0.98</v>
          </cell>
          <cell r="AD44">
            <v>0</v>
          </cell>
          <cell r="AE44">
            <v>97.812815939999993</v>
          </cell>
          <cell r="AF44">
            <v>103.24686126999998</v>
          </cell>
          <cell r="AG44">
            <v>115.14301455999998</v>
          </cell>
          <cell r="AH44">
            <v>115.14301455999998</v>
          </cell>
          <cell r="AI44">
            <v>126.65731601599997</v>
          </cell>
          <cell r="AJ44">
            <v>152.56449429200001</v>
          </cell>
          <cell r="AK44">
            <v>267.70750885199999</v>
          </cell>
        </row>
        <row r="45">
          <cell r="A45" t="str">
            <v>ZHR14</v>
          </cell>
          <cell r="B45" t="str">
            <v>Id Belkhir</v>
          </cell>
          <cell r="C45" t="str">
            <v>ZHR14</v>
          </cell>
          <cell r="D45">
            <v>1.75019562</v>
          </cell>
          <cell r="E45">
            <v>80</v>
          </cell>
          <cell r="F45">
            <v>0.27</v>
          </cell>
          <cell r="G45">
            <v>0.27</v>
          </cell>
          <cell r="H45">
            <v>0.3</v>
          </cell>
          <cell r="I45">
            <v>0.35</v>
          </cell>
          <cell r="J45">
            <v>0.36</v>
          </cell>
          <cell r="K45">
            <v>0.36499999999999999</v>
          </cell>
          <cell r="L45">
            <v>0.44</v>
          </cell>
          <cell r="M45">
            <v>0.93</v>
          </cell>
          <cell r="N45">
            <v>37.804225391999999</v>
          </cell>
          <cell r="O45">
            <v>37.804225391999999</v>
          </cell>
          <cell r="P45">
            <v>42.004694879999995</v>
          </cell>
          <cell r="Q45">
            <v>49.005477359999993</v>
          </cell>
          <cell r="R45">
            <v>50.405633855999994</v>
          </cell>
          <cell r="S45">
            <v>51.105712103999991</v>
          </cell>
          <cell r="T45">
            <v>61.606885823999995</v>
          </cell>
          <cell r="U45">
            <v>130.214554128</v>
          </cell>
          <cell r="V45">
            <v>0</v>
          </cell>
          <cell r="W45">
            <v>0.9</v>
          </cell>
          <cell r="X45">
            <v>0.95</v>
          </cell>
          <cell r="Y45">
            <v>0.98</v>
          </cell>
          <cell r="Z45">
            <v>0.98</v>
          </cell>
          <cell r="AA45">
            <v>0.98</v>
          </cell>
          <cell r="AB45">
            <v>0.98</v>
          </cell>
          <cell r="AC45">
            <v>0.98</v>
          </cell>
          <cell r="AD45">
            <v>0</v>
          </cell>
          <cell r="AE45">
            <v>34.023802852800003</v>
          </cell>
          <cell r="AF45">
            <v>39.90446013599999</v>
          </cell>
          <cell r="AG45">
            <v>48.025367812799992</v>
          </cell>
          <cell r="AH45">
            <v>49.397521178879991</v>
          </cell>
          <cell r="AI45">
            <v>50.083597861919991</v>
          </cell>
          <cell r="AJ45">
            <v>60.374748107519991</v>
          </cell>
          <cell r="AK45">
            <v>127.61026304544001</v>
          </cell>
        </row>
        <row r="46">
          <cell r="A46" t="str">
            <v>ZHR15</v>
          </cell>
          <cell r="B46" t="str">
            <v>Hay Jadid</v>
          </cell>
          <cell r="C46" t="str">
            <v>ZHR15</v>
          </cell>
          <cell r="D46">
            <v>0.75131490000000001</v>
          </cell>
          <cell r="E46">
            <v>80</v>
          </cell>
          <cell r="F46">
            <v>0.32</v>
          </cell>
          <cell r="G46">
            <v>0.33</v>
          </cell>
          <cell r="H46">
            <v>0.33</v>
          </cell>
          <cell r="I46">
            <v>0.37</v>
          </cell>
          <cell r="J46">
            <v>0.38</v>
          </cell>
          <cell r="K46">
            <v>0.41</v>
          </cell>
          <cell r="L46">
            <v>0.49</v>
          </cell>
          <cell r="M46">
            <v>0.93</v>
          </cell>
          <cell r="N46">
            <v>19.233661440000002</v>
          </cell>
          <cell r="O46">
            <v>19.834713360000002</v>
          </cell>
          <cell r="P46">
            <v>19.834713360000002</v>
          </cell>
          <cell r="Q46">
            <v>22.238921040000001</v>
          </cell>
          <cell r="R46">
            <v>22.839972960000001</v>
          </cell>
          <cell r="S46">
            <v>24.64312872</v>
          </cell>
          <cell r="T46">
            <v>29.451544080000001</v>
          </cell>
          <cell r="U46">
            <v>55.897828560000008</v>
          </cell>
          <cell r="V46">
            <v>0</v>
          </cell>
          <cell r="W46">
            <v>0.9</v>
          </cell>
          <cell r="X46">
            <v>0.95</v>
          </cell>
          <cell r="Y46">
            <v>0.98</v>
          </cell>
          <cell r="Z46">
            <v>0.98</v>
          </cell>
          <cell r="AA46">
            <v>0.98</v>
          </cell>
          <cell r="AB46">
            <v>0.98</v>
          </cell>
          <cell r="AC46">
            <v>0.98</v>
          </cell>
          <cell r="AD46">
            <v>0</v>
          </cell>
          <cell r="AE46">
            <v>17.851242024000001</v>
          </cell>
          <cell r="AF46">
            <v>18.842977692000002</v>
          </cell>
          <cell r="AG46">
            <v>21.794142619200002</v>
          </cell>
          <cell r="AH46">
            <v>22.383173500800002</v>
          </cell>
          <cell r="AI46">
            <v>24.1502661456</v>
          </cell>
          <cell r="AJ46">
            <v>28.862513198400002</v>
          </cell>
          <cell r="AK46">
            <v>54.779871988800004</v>
          </cell>
        </row>
        <row r="47">
          <cell r="A47" t="str">
            <v>ZHR16</v>
          </cell>
          <cell r="B47" t="str">
            <v>Tassaqast</v>
          </cell>
          <cell r="C47" t="str">
            <v>ZHR16</v>
          </cell>
          <cell r="D47">
            <v>3.9378604399999997</v>
          </cell>
          <cell r="E47">
            <v>80</v>
          </cell>
          <cell r="F47">
            <v>0.28999999999999998</v>
          </cell>
          <cell r="G47">
            <v>0.3</v>
          </cell>
          <cell r="H47">
            <v>0.36</v>
          </cell>
          <cell r="I47">
            <v>0.39</v>
          </cell>
          <cell r="J47">
            <v>0.46</v>
          </cell>
          <cell r="K47">
            <v>0.48</v>
          </cell>
          <cell r="L47">
            <v>0.5</v>
          </cell>
          <cell r="M47">
            <v>0.93</v>
          </cell>
          <cell r="N47">
            <v>91.358362207999988</v>
          </cell>
          <cell r="O47">
            <v>94.508650559999992</v>
          </cell>
          <cell r="P47">
            <v>113.410380672</v>
          </cell>
          <cell r="Q47">
            <v>122.861245728</v>
          </cell>
          <cell r="R47">
            <v>144.91326419200001</v>
          </cell>
          <cell r="S47">
            <v>151.21384089599999</v>
          </cell>
          <cell r="T47">
            <v>157.5144176</v>
          </cell>
          <cell r="U47">
            <v>292.97681673600005</v>
          </cell>
          <cell r="V47">
            <v>0</v>
          </cell>
          <cell r="W47">
            <v>0.9</v>
          </cell>
          <cell r="X47">
            <v>0.95</v>
          </cell>
          <cell r="Y47">
            <v>0.98</v>
          </cell>
          <cell r="Z47">
            <v>0.98</v>
          </cell>
          <cell r="AA47">
            <v>0.98</v>
          </cell>
          <cell r="AB47">
            <v>0.98</v>
          </cell>
          <cell r="AC47">
            <v>0.98</v>
          </cell>
          <cell r="AD47">
            <v>0</v>
          </cell>
          <cell r="AE47">
            <v>85.057785503999995</v>
          </cell>
          <cell r="AF47">
            <v>107.7398616384</v>
          </cell>
          <cell r="AG47">
            <v>120.40402081344</v>
          </cell>
          <cell r="AH47">
            <v>142.01499890816001</v>
          </cell>
          <cell r="AI47">
            <v>148.18956407808</v>
          </cell>
          <cell r="AJ47">
            <v>154.36412924800001</v>
          </cell>
          <cell r="AK47">
            <v>287.11728040128003</v>
          </cell>
        </row>
        <row r="48">
          <cell r="A48" t="str">
            <v>ZHR17</v>
          </cell>
          <cell r="B48" t="str">
            <v>Quartier EZZAOUIA</v>
          </cell>
          <cell r="C48" t="str">
            <v>ZHR17</v>
          </cell>
          <cell r="D48">
            <v>16.224773120000002</v>
          </cell>
          <cell r="E48">
            <v>80</v>
          </cell>
          <cell r="F48">
            <v>0.24</v>
          </cell>
          <cell r="G48">
            <v>0.27</v>
          </cell>
          <cell r="H48">
            <v>0.28999999999999998</v>
          </cell>
          <cell r="I48">
            <v>0.34</v>
          </cell>
          <cell r="J48">
            <v>0.45</v>
          </cell>
          <cell r="K48">
            <v>0.53</v>
          </cell>
          <cell r="L48">
            <v>0.57999999999999996</v>
          </cell>
          <cell r="M48">
            <v>0.93</v>
          </cell>
          <cell r="N48">
            <v>311.51564390400006</v>
          </cell>
          <cell r="O48">
            <v>350.45509939200008</v>
          </cell>
          <cell r="P48">
            <v>376.41473638400004</v>
          </cell>
          <cell r="Q48">
            <v>441.31382886400013</v>
          </cell>
          <cell r="R48">
            <v>584.09183232000009</v>
          </cell>
          <cell r="S48">
            <v>687.93038028800015</v>
          </cell>
          <cell r="T48">
            <v>752.82947276800007</v>
          </cell>
          <cell r="U48">
            <v>1207.1231201280002</v>
          </cell>
          <cell r="V48">
            <v>0</v>
          </cell>
          <cell r="W48">
            <v>0.9</v>
          </cell>
          <cell r="X48">
            <v>0.95</v>
          </cell>
          <cell r="Y48">
            <v>0.98</v>
          </cell>
          <cell r="Z48">
            <v>0.98</v>
          </cell>
          <cell r="AA48">
            <v>0.98</v>
          </cell>
          <cell r="AB48">
            <v>0.98</v>
          </cell>
          <cell r="AC48">
            <v>0.98</v>
          </cell>
          <cell r="AD48">
            <v>0</v>
          </cell>
          <cell r="AE48">
            <v>315.40958945280011</v>
          </cell>
          <cell r="AF48">
            <v>357.59399956480001</v>
          </cell>
          <cell r="AG48">
            <v>432.48755228672013</v>
          </cell>
          <cell r="AH48">
            <v>572.40999567360006</v>
          </cell>
          <cell r="AI48">
            <v>674.17177268224009</v>
          </cell>
          <cell r="AJ48">
            <v>737.77288331264003</v>
          </cell>
          <cell r="AK48">
            <v>1182.9806577254401</v>
          </cell>
        </row>
        <row r="49">
          <cell r="A49" t="str">
            <v>ZHR18</v>
          </cell>
          <cell r="B49" t="str">
            <v>Quartier EZZAOUIA</v>
          </cell>
          <cell r="C49" t="str">
            <v>ZHR18</v>
          </cell>
          <cell r="D49">
            <v>12.994252250000001</v>
          </cell>
          <cell r="E49">
            <v>80</v>
          </cell>
          <cell r="F49">
            <v>0.20499999999999999</v>
          </cell>
          <cell r="G49">
            <v>0.23</v>
          </cell>
          <cell r="H49">
            <v>0.39</v>
          </cell>
          <cell r="I49">
            <v>0.47</v>
          </cell>
          <cell r="J49">
            <v>0.5</v>
          </cell>
          <cell r="K49">
            <v>0.56000000000000005</v>
          </cell>
          <cell r="L49">
            <v>0.66</v>
          </cell>
          <cell r="M49">
            <v>0.93</v>
          </cell>
          <cell r="N49">
            <v>213.10573689999998</v>
          </cell>
          <cell r="O49">
            <v>239.09424140000002</v>
          </cell>
          <cell r="P49">
            <v>405.42067020000002</v>
          </cell>
          <cell r="Q49">
            <v>488.58388459999998</v>
          </cell>
          <cell r="R49">
            <v>519.77008999999998</v>
          </cell>
          <cell r="S49">
            <v>582.14250079999999</v>
          </cell>
          <cell r="T49">
            <v>686.09651880000001</v>
          </cell>
          <cell r="U49">
            <v>966.77236740000001</v>
          </cell>
          <cell r="V49">
            <v>0</v>
          </cell>
          <cell r="W49">
            <v>0.9</v>
          </cell>
          <cell r="X49">
            <v>0.95</v>
          </cell>
          <cell r="Y49">
            <v>0.98</v>
          </cell>
          <cell r="Z49">
            <v>0.98</v>
          </cell>
          <cell r="AA49">
            <v>0.98</v>
          </cell>
          <cell r="AB49">
            <v>0.98</v>
          </cell>
          <cell r="AC49">
            <v>0.98</v>
          </cell>
          <cell r="AD49">
            <v>0</v>
          </cell>
          <cell r="AE49">
            <v>215.18481726000002</v>
          </cell>
          <cell r="AF49">
            <v>385.14963669000002</v>
          </cell>
          <cell r="AG49">
            <v>478.81220690799995</v>
          </cell>
          <cell r="AH49">
            <v>509.37468819999998</v>
          </cell>
          <cell r="AI49">
            <v>570.49965078399998</v>
          </cell>
          <cell r="AJ49">
            <v>672.37458842399997</v>
          </cell>
          <cell r="AK49">
            <v>947.436920052</v>
          </cell>
        </row>
        <row r="50">
          <cell r="A50" t="str">
            <v>ZHR19</v>
          </cell>
          <cell r="B50" t="str">
            <v>Quartier EZZAOUIA</v>
          </cell>
          <cell r="C50" t="str">
            <v>ZHR19</v>
          </cell>
          <cell r="D50">
            <v>6.4392411899999997</v>
          </cell>
          <cell r="E50">
            <v>80</v>
          </cell>
          <cell r="F50">
            <v>0.26</v>
          </cell>
          <cell r="G50">
            <v>0.28999999999999998</v>
          </cell>
          <cell r="H50">
            <v>0.34</v>
          </cell>
          <cell r="I50">
            <v>0.43</v>
          </cell>
          <cell r="J50">
            <v>0.44</v>
          </cell>
          <cell r="K50">
            <v>0.49</v>
          </cell>
          <cell r="L50">
            <v>0.52</v>
          </cell>
          <cell r="M50">
            <v>0.93</v>
          </cell>
          <cell r="N50">
            <v>133.93621675200001</v>
          </cell>
          <cell r="O50">
            <v>149.39039560799998</v>
          </cell>
          <cell r="P50">
            <v>175.14736036800002</v>
          </cell>
          <cell r="Q50">
            <v>221.50989693599999</v>
          </cell>
          <cell r="R50">
            <v>226.661289888</v>
          </cell>
          <cell r="S50">
            <v>252.41825464799999</v>
          </cell>
          <cell r="T50">
            <v>267.87243350400001</v>
          </cell>
          <cell r="U50">
            <v>479.07954453600001</v>
          </cell>
          <cell r="V50">
            <v>0</v>
          </cell>
          <cell r="W50">
            <v>0.9</v>
          </cell>
          <cell r="X50">
            <v>0.95</v>
          </cell>
          <cell r="Y50">
            <v>0.98</v>
          </cell>
          <cell r="Z50">
            <v>0.98</v>
          </cell>
          <cell r="AA50">
            <v>0.98</v>
          </cell>
          <cell r="AB50">
            <v>0.98</v>
          </cell>
          <cell r="AC50">
            <v>0.98</v>
          </cell>
          <cell r="AD50">
            <v>0</v>
          </cell>
          <cell r="AE50">
            <v>134.45135604719999</v>
          </cell>
          <cell r="AF50">
            <v>166.38999234960002</v>
          </cell>
          <cell r="AG50">
            <v>217.07969899727999</v>
          </cell>
          <cell r="AH50">
            <v>222.12806409024</v>
          </cell>
          <cell r="AI50">
            <v>247.36988955503998</v>
          </cell>
          <cell r="AJ50">
            <v>262.51498483391998</v>
          </cell>
          <cell r="AK50">
            <v>469.49795364528001</v>
          </cell>
        </row>
        <row r="51">
          <cell r="B51" t="str">
            <v>TOTAL - ZHR</v>
          </cell>
          <cell r="D51">
            <v>83.273754780000004</v>
          </cell>
          <cell r="N51">
            <v>1840.4456223160003</v>
          </cell>
          <cell r="O51">
            <v>1977.6982779600005</v>
          </cell>
          <cell r="P51">
            <v>2286.9199685840003</v>
          </cell>
          <cell r="Q51">
            <v>2659.5285798440004</v>
          </cell>
          <cell r="R51">
            <v>2972.6867877279997</v>
          </cell>
          <cell r="S51">
            <v>3308.4374185040006</v>
          </cell>
          <cell r="T51">
            <v>3752.62920528</v>
          </cell>
          <cell r="U51">
            <v>6195.5673556320007</v>
          </cell>
          <cell r="AD51">
            <v>0</v>
          </cell>
          <cell r="AE51">
            <v>1779.9284501640007</v>
          </cell>
          <cell r="AF51">
            <v>2172.5739701548</v>
          </cell>
          <cell r="AG51">
            <v>2606.3380082471199</v>
          </cell>
          <cell r="AH51">
            <v>2913.2330519734401</v>
          </cell>
          <cell r="AI51">
            <v>3242.2686701339198</v>
          </cell>
          <cell r="AJ51">
            <v>3677.5766211743999</v>
          </cell>
          <cell r="AK51">
            <v>6071.6560085193605</v>
          </cell>
        </row>
        <row r="52">
          <cell r="B52" t="str">
            <v>TOTAL - Population raccordée</v>
          </cell>
          <cell r="N52">
            <v>3836.1026535629999</v>
          </cell>
          <cell r="O52">
            <v>4109.8417615125009</v>
          </cell>
          <cell r="P52">
            <v>4880.4725363990001</v>
          </cell>
          <cell r="Q52">
            <v>5657.8646259670004</v>
          </cell>
          <cell r="R52">
            <v>6247.1228590354995</v>
          </cell>
          <cell r="S52">
            <v>6897.4293607650006</v>
          </cell>
          <cell r="T52">
            <v>7618.8235848109998</v>
          </cell>
          <cell r="U52">
            <v>11159.322344902001</v>
          </cell>
          <cell r="AD52">
            <v>0</v>
          </cell>
          <cell r="AE52">
            <v>3698.857585361251</v>
          </cell>
          <cell r="AF52">
            <v>4636.4489095790505</v>
          </cell>
          <cell r="AG52">
            <v>5544.707333447659</v>
          </cell>
          <cell r="AH52">
            <v>6122.18040185479</v>
          </cell>
          <cell r="AI52">
            <v>6759.4807735496997</v>
          </cell>
          <cell r="AJ52">
            <v>7466.4471131147802</v>
          </cell>
          <cell r="AK52">
            <v>10936.135898003962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calculs déb EP"/>
      <sheetName val="Dalot"/>
      <sheetName val="Eaux Pluviales"/>
      <sheetName val="calculs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 marg"/>
      <sheetName val="Param"/>
      <sheetName val="Rendements"/>
      <sheetName val="Charges Polluantes"/>
      <sheetName val="CH POLL"/>
      <sheetName val="EH &amp; chge"/>
      <sheetName val="Lit de séchage"/>
      <sheetName val="Dimension Lagunage"/>
      <sheetName val="Dimension Lagunage APD "/>
      <sheetName val="dim lag"/>
      <sheetName val="Vérif.Fonct° 2010"/>
      <sheetName val="Vérif.Fonct° 2015"/>
      <sheetName val="Production EU"/>
      <sheetName val="Dessableur Trapezoidal"/>
      <sheetName val="Dessableur Parab"/>
      <sheetName val="PTT"/>
      <sheetName val="calcul V degr par itérations"/>
      <sheetName val="Détail Estimatif"/>
      <sheetName val="Coupe géotechniq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24">
          <cell r="D24">
            <v>50</v>
          </cell>
        </row>
        <row r="25">
          <cell r="D25">
            <v>100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ébit EU "/>
      <sheetName val="laayoune-Hajjari"/>
      <sheetName val="Métré laayoune"/>
      <sheetName val="Recap"/>
      <sheetName val="Détail_estmatif_Hajjari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Extension</v>
          </cell>
        </row>
        <row r="6">
          <cell r="D6" t="str">
            <v>Terrain ordinaire</v>
          </cell>
          <cell r="AL6" t="str">
            <v>Echelons</v>
          </cell>
        </row>
        <row r="7">
          <cell r="D7" t="str">
            <v>0-2m</v>
          </cell>
          <cell r="E7" t="str">
            <v>2-4m</v>
          </cell>
          <cell r="F7" t="str">
            <v>&gt; 4m</v>
          </cell>
        </row>
        <row r="8">
          <cell r="D8">
            <v>267.65581439999994</v>
          </cell>
          <cell r="E8">
            <v>29.95115519999953</v>
          </cell>
          <cell r="F8">
            <v>0</v>
          </cell>
          <cell r="AL8">
            <v>6.1137999999999977</v>
          </cell>
        </row>
        <row r="9">
          <cell r="D9">
            <v>286.16661599999986</v>
          </cell>
          <cell r="E9">
            <v>4.3200000000001633E-2</v>
          </cell>
          <cell r="F9">
            <v>0</v>
          </cell>
          <cell r="AL9">
            <v>6.1739999999999924</v>
          </cell>
        </row>
        <row r="10">
          <cell r="D10">
            <v>47.894399999999983</v>
          </cell>
          <cell r="E10">
            <v>0</v>
          </cell>
          <cell r="F10">
            <v>0</v>
          </cell>
          <cell r="AL10">
            <v>1.5</v>
          </cell>
        </row>
        <row r="11">
          <cell r="D11">
            <v>59.507999999999925</v>
          </cell>
          <cell r="E11">
            <v>0</v>
          </cell>
          <cell r="F11">
            <v>0</v>
          </cell>
          <cell r="AL11">
            <v>1.5</v>
          </cell>
        </row>
        <row r="12">
          <cell r="D12">
            <v>45.883799999999958</v>
          </cell>
          <cell r="E12">
            <v>0</v>
          </cell>
          <cell r="F12">
            <v>0</v>
          </cell>
          <cell r="AL12">
            <v>1.5</v>
          </cell>
        </row>
        <row r="13">
          <cell r="D13">
            <v>272.64047940000029</v>
          </cell>
          <cell r="E13">
            <v>16.12587262500049</v>
          </cell>
          <cell r="F13">
            <v>0</v>
          </cell>
          <cell r="AL13">
            <v>8.1574900000000241</v>
          </cell>
        </row>
        <row r="14">
          <cell r="D14">
            <v>427.51509119999901</v>
          </cell>
          <cell r="E14">
            <v>26.569146479998832</v>
          </cell>
          <cell r="F14">
            <v>0</v>
          </cell>
          <cell r="AL14">
            <v>8.4721499999999565</v>
          </cell>
        </row>
        <row r="15">
          <cell r="D15">
            <v>123.83999999999961</v>
          </cell>
          <cell r="E15">
            <v>0</v>
          </cell>
          <cell r="F15">
            <v>0</v>
          </cell>
          <cell r="AL15">
            <v>3.0099999999999909</v>
          </cell>
        </row>
        <row r="16">
          <cell r="D16">
            <v>55.079999999999949</v>
          </cell>
          <cell r="E16">
            <v>0</v>
          </cell>
          <cell r="F16">
            <v>0</v>
          </cell>
          <cell r="AL16">
            <v>1.5</v>
          </cell>
        </row>
        <row r="17">
          <cell r="D17">
            <v>44.724150000000037</v>
          </cell>
          <cell r="E17">
            <v>0</v>
          </cell>
          <cell r="F17">
            <v>0</v>
          </cell>
          <cell r="AL17">
            <v>1.5</v>
          </cell>
        </row>
        <row r="18">
          <cell r="D18">
            <v>73.650600000000253</v>
          </cell>
          <cell r="E18">
            <v>0</v>
          </cell>
          <cell r="F18">
            <v>0</v>
          </cell>
          <cell r="AL18">
            <v>1.5</v>
          </cell>
        </row>
        <row r="19">
          <cell r="D19">
            <v>119.19015000000077</v>
          </cell>
          <cell r="E19">
            <v>0</v>
          </cell>
          <cell r="F19">
            <v>0</v>
          </cell>
          <cell r="AL19">
            <v>2.9500000000000171</v>
          </cell>
        </row>
        <row r="20">
          <cell r="D20">
            <v>42.014700000000047</v>
          </cell>
          <cell r="E20">
            <v>0</v>
          </cell>
          <cell r="F20">
            <v>0</v>
          </cell>
          <cell r="AL20">
            <v>1.5</v>
          </cell>
        </row>
        <row r="21">
          <cell r="D21">
            <v>428.66775689999992</v>
          </cell>
          <cell r="E21">
            <v>31.096193039999946</v>
          </cell>
          <cell r="F21">
            <v>0</v>
          </cell>
          <cell r="AL21">
            <v>9.3188499999999976</v>
          </cell>
        </row>
        <row r="22">
          <cell r="D22">
            <v>51.65684999999992</v>
          </cell>
          <cell r="E22">
            <v>0</v>
          </cell>
          <cell r="F22">
            <v>0</v>
          </cell>
          <cell r="AL22">
            <v>1.5</v>
          </cell>
        </row>
        <row r="23">
          <cell r="D23">
            <v>46.774350000000197</v>
          </cell>
          <cell r="E23">
            <v>0</v>
          </cell>
          <cell r="F23">
            <v>0</v>
          </cell>
          <cell r="AL23">
            <v>1.5</v>
          </cell>
        </row>
        <row r="24">
          <cell r="D24">
            <v>93.810150000000078</v>
          </cell>
          <cell r="E24">
            <v>0</v>
          </cell>
          <cell r="F24">
            <v>0</v>
          </cell>
          <cell r="AL24">
            <v>1.5</v>
          </cell>
        </row>
        <row r="25">
          <cell r="D25">
            <v>57.041334000000212</v>
          </cell>
          <cell r="E25">
            <v>0</v>
          </cell>
          <cell r="F25">
            <v>0</v>
          </cell>
          <cell r="AL25">
            <v>1.4000000000000057</v>
          </cell>
        </row>
        <row r="26">
          <cell r="D26">
            <v>92.232000000000028</v>
          </cell>
          <cell r="E26">
            <v>0</v>
          </cell>
          <cell r="F26">
            <v>0</v>
          </cell>
          <cell r="AL26">
            <v>2.9159999999999968</v>
          </cell>
        </row>
        <row r="27">
          <cell r="D27">
            <v>32.070937500000092</v>
          </cell>
          <cell r="E27">
            <v>0</v>
          </cell>
          <cell r="F27">
            <v>0</v>
          </cell>
          <cell r="AL27">
            <v>1.4000000000000057</v>
          </cell>
        </row>
        <row r="28">
          <cell r="D28">
            <v>323.17089016200208</v>
          </cell>
          <cell r="E28">
            <v>0</v>
          </cell>
          <cell r="F28">
            <v>0</v>
          </cell>
          <cell r="AL28">
            <v>11.627340000000075</v>
          </cell>
        </row>
        <row r="29">
          <cell r="D29">
            <v>44.550000000000225</v>
          </cell>
          <cell r="E29">
            <v>0</v>
          </cell>
          <cell r="F29">
            <v>0</v>
          </cell>
          <cell r="AL29">
            <v>1.4000000000000057</v>
          </cell>
        </row>
        <row r="30">
          <cell r="D30">
            <v>94.59</v>
          </cell>
          <cell r="E30">
            <v>0</v>
          </cell>
          <cell r="F30">
            <v>0</v>
          </cell>
          <cell r="AL30">
            <v>3.0600000000000023</v>
          </cell>
        </row>
        <row r="31">
          <cell r="D31">
            <v>41.079149999999899</v>
          </cell>
          <cell r="E31">
            <v>0</v>
          </cell>
          <cell r="F31">
            <v>0</v>
          </cell>
          <cell r="AL31">
            <v>1.5</v>
          </cell>
        </row>
        <row r="32">
          <cell r="D32">
            <v>189.63450000000012</v>
          </cell>
          <cell r="E32">
            <v>0</v>
          </cell>
          <cell r="F32">
            <v>0</v>
          </cell>
          <cell r="AL32">
            <v>5.779900000000012</v>
          </cell>
        </row>
        <row r="33">
          <cell r="D33">
            <v>338.51824200000277</v>
          </cell>
          <cell r="E33">
            <v>5.1102048000011724</v>
          </cell>
          <cell r="F33">
            <v>0</v>
          </cell>
          <cell r="AL33">
            <v>6.5415500000000861</v>
          </cell>
        </row>
        <row r="34">
          <cell r="D34">
            <v>58.644000000000155</v>
          </cell>
          <cell r="E34">
            <v>0</v>
          </cell>
          <cell r="F34">
            <v>0</v>
          </cell>
          <cell r="AL34">
            <v>1.5</v>
          </cell>
        </row>
        <row r="35">
          <cell r="D35">
            <v>219.1419000000005</v>
          </cell>
          <cell r="E35">
            <v>23.980086000000377</v>
          </cell>
          <cell r="F35">
            <v>0</v>
          </cell>
          <cell r="AL35">
            <v>4.8240000000000123</v>
          </cell>
        </row>
        <row r="36">
          <cell r="D36">
            <v>66.074400000000281</v>
          </cell>
          <cell r="E36">
            <v>0</v>
          </cell>
          <cell r="F36">
            <v>0</v>
          </cell>
          <cell r="AL36">
            <v>1.5</v>
          </cell>
        </row>
        <row r="37">
          <cell r="D37">
            <v>413.63462110499995</v>
          </cell>
          <cell r="E37">
            <v>77.87657095499921</v>
          </cell>
          <cell r="F37">
            <v>0</v>
          </cell>
          <cell r="AL37">
            <v>7.9703499999999821</v>
          </cell>
        </row>
        <row r="38">
          <cell r="D38">
            <v>28.702350000000042</v>
          </cell>
          <cell r="E38">
            <v>0</v>
          </cell>
          <cell r="F38">
            <v>0</v>
          </cell>
          <cell r="AL38">
            <v>1.4000000000000057</v>
          </cell>
        </row>
        <row r="39">
          <cell r="D39">
            <v>72.446400000000096</v>
          </cell>
          <cell r="E39">
            <v>0</v>
          </cell>
          <cell r="F39">
            <v>0</v>
          </cell>
          <cell r="AL39">
            <v>1.5</v>
          </cell>
        </row>
        <row r="40">
          <cell r="D40">
            <v>72.014399999999881</v>
          </cell>
          <cell r="E40">
            <v>0</v>
          </cell>
          <cell r="F40">
            <v>0</v>
          </cell>
          <cell r="AL40">
            <v>1.5</v>
          </cell>
        </row>
        <row r="41">
          <cell r="D41">
            <v>72.489599999999697</v>
          </cell>
          <cell r="E41">
            <v>0</v>
          </cell>
          <cell r="F41">
            <v>0</v>
          </cell>
          <cell r="AL41">
            <v>1.5</v>
          </cell>
        </row>
        <row r="42">
          <cell r="D42">
            <v>55.643400000000177</v>
          </cell>
          <cell r="E42">
            <v>0</v>
          </cell>
          <cell r="F42">
            <v>0</v>
          </cell>
          <cell r="AL42">
            <v>1.4000000000000057</v>
          </cell>
        </row>
        <row r="43">
          <cell r="D43">
            <v>80.514857011499473</v>
          </cell>
          <cell r="E43">
            <v>0</v>
          </cell>
          <cell r="F43">
            <v>0</v>
          </cell>
          <cell r="AL43">
            <v>1.5</v>
          </cell>
        </row>
        <row r="44">
          <cell r="D44">
            <v>629.60322993599607</v>
          </cell>
          <cell r="E44">
            <v>74.047140863996248</v>
          </cell>
          <cell r="F44">
            <v>0</v>
          </cell>
          <cell r="AL44">
            <v>15.123589999999808</v>
          </cell>
        </row>
        <row r="45">
          <cell r="D45">
            <v>1571.4648</v>
          </cell>
          <cell r="E45">
            <v>788.71507245000078</v>
          </cell>
          <cell r="F45">
            <v>201.46523320800196</v>
          </cell>
          <cell r="AL45">
            <v>55.594260000000048</v>
          </cell>
        </row>
        <row r="46">
          <cell r="D46">
            <v>155.15395200000091</v>
          </cell>
          <cell r="E46">
            <v>0</v>
          </cell>
          <cell r="F46">
            <v>0</v>
          </cell>
          <cell r="AL46">
            <v>3.038800000000009</v>
          </cell>
        </row>
        <row r="47">
          <cell r="D47">
            <v>135.27000000000007</v>
          </cell>
          <cell r="E47">
            <v>0</v>
          </cell>
          <cell r="F47">
            <v>0</v>
          </cell>
          <cell r="AL47">
            <v>2.9950000000000045</v>
          </cell>
        </row>
        <row r="48">
          <cell r="D48">
            <v>179.28000000000031</v>
          </cell>
          <cell r="E48">
            <v>0</v>
          </cell>
          <cell r="F48">
            <v>0</v>
          </cell>
          <cell r="AL48">
            <v>2.960000000000008</v>
          </cell>
        </row>
        <row r="49">
          <cell r="D49">
            <v>177.12000000000111</v>
          </cell>
          <cell r="E49">
            <v>0</v>
          </cell>
          <cell r="F49">
            <v>0</v>
          </cell>
          <cell r="AL49">
            <v>2.8600000000000136</v>
          </cell>
        </row>
        <row r="50">
          <cell r="D50">
            <v>147.94617600000029</v>
          </cell>
          <cell r="E50">
            <v>0</v>
          </cell>
          <cell r="F50">
            <v>0</v>
          </cell>
          <cell r="AL50">
            <v>4.5776000000000039</v>
          </cell>
        </row>
        <row r="51">
          <cell r="D51">
            <v>187.27424999999965</v>
          </cell>
          <cell r="E51">
            <v>0</v>
          </cell>
          <cell r="F51">
            <v>0</v>
          </cell>
          <cell r="AL51">
            <v>2.9719999999999942</v>
          </cell>
        </row>
        <row r="52">
          <cell r="D52">
            <v>212.50125000000162</v>
          </cell>
          <cell r="E52">
            <v>0</v>
          </cell>
          <cell r="F52">
            <v>0</v>
          </cell>
          <cell r="AL52">
            <v>4.6100000000000279</v>
          </cell>
        </row>
        <row r="53">
          <cell r="D53">
            <v>541.82446080000159</v>
          </cell>
          <cell r="E53">
            <v>3.0952320000008422</v>
          </cell>
          <cell r="F53">
            <v>0</v>
          </cell>
          <cell r="AL53">
            <v>10.174400000000048</v>
          </cell>
        </row>
        <row r="54">
          <cell r="D54">
            <v>50.520600000000186</v>
          </cell>
          <cell r="E54">
            <v>0</v>
          </cell>
          <cell r="F54">
            <v>0</v>
          </cell>
          <cell r="AL54">
            <v>1.4500000000000028</v>
          </cell>
        </row>
        <row r="55">
          <cell r="D55">
            <v>56.977200000000231</v>
          </cell>
          <cell r="E55">
            <v>0</v>
          </cell>
          <cell r="F55">
            <v>0</v>
          </cell>
          <cell r="AL55">
            <v>1.5</v>
          </cell>
        </row>
        <row r="56">
          <cell r="D56">
            <v>229.00276800000131</v>
          </cell>
          <cell r="E56">
            <v>0.10908000000006714</v>
          </cell>
          <cell r="F56">
            <v>0</v>
          </cell>
          <cell r="AL56">
            <v>6.0244000000000284</v>
          </cell>
        </row>
        <row r="57">
          <cell r="D57">
            <v>196.90781053500086</v>
          </cell>
          <cell r="E57">
            <v>0</v>
          </cell>
          <cell r="F57">
            <v>0</v>
          </cell>
          <cell r="AL57">
            <v>4.7064700000000244</v>
          </cell>
        </row>
        <row r="58">
          <cell r="D58">
            <v>56.991600000000098</v>
          </cell>
          <cell r="E58">
            <v>0</v>
          </cell>
          <cell r="F58">
            <v>0</v>
          </cell>
          <cell r="AL58">
            <v>1.5</v>
          </cell>
        </row>
        <row r="59">
          <cell r="D59">
            <v>58.449599999999919</v>
          </cell>
          <cell r="E59">
            <v>0</v>
          </cell>
          <cell r="F59">
            <v>0</v>
          </cell>
          <cell r="AL59">
            <v>1.5</v>
          </cell>
        </row>
        <row r="60">
          <cell r="D60">
            <v>47.790000000000155</v>
          </cell>
          <cell r="E60">
            <v>0</v>
          </cell>
          <cell r="F60">
            <v>0</v>
          </cell>
          <cell r="AL60">
            <v>1.5</v>
          </cell>
        </row>
        <row r="61">
          <cell r="D61">
            <v>73.236600000000038</v>
          </cell>
          <cell r="E61">
            <v>0</v>
          </cell>
          <cell r="F61">
            <v>0</v>
          </cell>
          <cell r="AL61">
            <v>1.5</v>
          </cell>
        </row>
        <row r="62">
          <cell r="D62">
            <v>43.534800000000054</v>
          </cell>
          <cell r="E62">
            <v>0</v>
          </cell>
          <cell r="F62">
            <v>0</v>
          </cell>
          <cell r="AL62">
            <v>1.5</v>
          </cell>
        </row>
        <row r="63">
          <cell r="D63">
            <v>308.04361861500064</v>
          </cell>
          <cell r="E63">
            <v>20.422645200000602</v>
          </cell>
          <cell r="F63">
            <v>0</v>
          </cell>
          <cell r="AL63">
            <v>9.3932600000000406</v>
          </cell>
        </row>
        <row r="64">
          <cell r="D64">
            <v>741.60415900799978</v>
          </cell>
          <cell r="E64">
            <v>77.706969599995659</v>
          </cell>
          <cell r="F64">
            <v>0</v>
          </cell>
          <cell r="AL64">
            <v>17.366079999999897</v>
          </cell>
        </row>
        <row r="65">
          <cell r="D65">
            <v>120.59999999999974</v>
          </cell>
          <cell r="E65">
            <v>0</v>
          </cell>
          <cell r="F65">
            <v>0</v>
          </cell>
          <cell r="AL65">
            <v>3</v>
          </cell>
        </row>
        <row r="66">
          <cell r="D66">
            <v>105.31574999999967</v>
          </cell>
          <cell r="E66">
            <v>0</v>
          </cell>
          <cell r="F66">
            <v>0</v>
          </cell>
          <cell r="AL66">
            <v>2.9949999999999903</v>
          </cell>
        </row>
        <row r="67">
          <cell r="D67">
            <v>44.839799999999975</v>
          </cell>
          <cell r="E67">
            <v>0</v>
          </cell>
          <cell r="F67">
            <v>0</v>
          </cell>
          <cell r="AL67">
            <v>1.5</v>
          </cell>
        </row>
        <row r="68">
          <cell r="D68">
            <v>484.48607999999871</v>
          </cell>
          <cell r="E68">
            <v>1.2933359999993466</v>
          </cell>
          <cell r="F68">
            <v>0</v>
          </cell>
          <cell r="AL68">
            <v>10.158999999999963</v>
          </cell>
        </row>
        <row r="69">
          <cell r="D69">
            <v>44.955000000000048</v>
          </cell>
          <cell r="E69">
            <v>0</v>
          </cell>
          <cell r="F69">
            <v>0</v>
          </cell>
          <cell r="AL69">
            <v>1.5</v>
          </cell>
        </row>
        <row r="70">
          <cell r="D70">
            <v>89.382599999999854</v>
          </cell>
          <cell r="E70">
            <v>0</v>
          </cell>
          <cell r="F70">
            <v>0</v>
          </cell>
          <cell r="AL70">
            <v>3.2459999999999951</v>
          </cell>
        </row>
        <row r="71">
          <cell r="D71">
            <v>68.092649999999935</v>
          </cell>
          <cell r="E71">
            <v>0</v>
          </cell>
          <cell r="F71">
            <v>0</v>
          </cell>
          <cell r="AL71">
            <v>1.5</v>
          </cell>
        </row>
        <row r="72">
          <cell r="D72">
            <v>105.57000000000005</v>
          </cell>
          <cell r="E72">
            <v>0</v>
          </cell>
          <cell r="F72">
            <v>0</v>
          </cell>
          <cell r="AL72">
            <v>1.5</v>
          </cell>
        </row>
        <row r="73">
          <cell r="D73">
            <v>625.61197228799938</v>
          </cell>
          <cell r="E73">
            <v>34.573498799998575</v>
          </cell>
          <cell r="F73">
            <v>0</v>
          </cell>
          <cell r="AL73">
            <v>16.402169999999941</v>
          </cell>
        </row>
        <row r="74">
          <cell r="D74">
            <v>134.86500000000035</v>
          </cell>
          <cell r="E74">
            <v>0</v>
          </cell>
          <cell r="F74">
            <v>0</v>
          </cell>
          <cell r="AL74">
            <v>2.9000000000000057</v>
          </cell>
        </row>
        <row r="75">
          <cell r="D75">
            <v>89.639999999999958</v>
          </cell>
          <cell r="E75">
            <v>0</v>
          </cell>
          <cell r="F75">
            <v>0</v>
          </cell>
          <cell r="AL75">
            <v>1.5</v>
          </cell>
        </row>
        <row r="76">
          <cell r="D76">
            <v>270.56339999999994</v>
          </cell>
          <cell r="E76">
            <v>0</v>
          </cell>
          <cell r="F76">
            <v>0</v>
          </cell>
          <cell r="AL76">
            <v>6.1839999999999975</v>
          </cell>
        </row>
        <row r="77">
          <cell r="D77">
            <v>48.067199999999787</v>
          </cell>
          <cell r="E77">
            <v>0</v>
          </cell>
          <cell r="F77">
            <v>0</v>
          </cell>
          <cell r="AL77">
            <v>1.5</v>
          </cell>
        </row>
        <row r="78">
          <cell r="D78">
            <v>37.173599999999986</v>
          </cell>
          <cell r="E78">
            <v>0</v>
          </cell>
          <cell r="F78">
            <v>0</v>
          </cell>
          <cell r="AL78">
            <v>1.5</v>
          </cell>
        </row>
        <row r="79">
          <cell r="D79">
            <v>287.07659999999936</v>
          </cell>
          <cell r="E79">
            <v>0</v>
          </cell>
          <cell r="F79">
            <v>0</v>
          </cell>
          <cell r="AL79">
            <v>6.2709999999999866</v>
          </cell>
        </row>
        <row r="80">
          <cell r="D80">
            <v>51.132600000000068</v>
          </cell>
          <cell r="E80">
            <v>0</v>
          </cell>
          <cell r="F80">
            <v>0</v>
          </cell>
          <cell r="AL80">
            <v>1.5</v>
          </cell>
        </row>
        <row r="81">
          <cell r="D81">
            <v>174.72104999999982</v>
          </cell>
          <cell r="E81">
            <v>0</v>
          </cell>
          <cell r="F81">
            <v>0</v>
          </cell>
          <cell r="AL81">
            <v>4.3589999999999947</v>
          </cell>
        </row>
        <row r="82">
          <cell r="D82">
            <v>72.903600000000154</v>
          </cell>
          <cell r="E82">
            <v>0</v>
          </cell>
          <cell r="F82">
            <v>0</v>
          </cell>
          <cell r="AL82">
            <v>1.5</v>
          </cell>
        </row>
        <row r="83">
          <cell r="D83">
            <v>179.17560000000043</v>
          </cell>
          <cell r="E83">
            <v>0</v>
          </cell>
          <cell r="F83">
            <v>0</v>
          </cell>
          <cell r="AL83">
            <v>4.4340000000000117</v>
          </cell>
        </row>
        <row r="84">
          <cell r="D84">
            <v>47.250000000000071</v>
          </cell>
          <cell r="E84">
            <v>0</v>
          </cell>
          <cell r="F84">
            <v>0</v>
          </cell>
          <cell r="AL84">
            <v>1.5</v>
          </cell>
        </row>
        <row r="85">
          <cell r="D85">
            <v>80.967599999999976</v>
          </cell>
          <cell r="E85">
            <v>0</v>
          </cell>
          <cell r="F85">
            <v>0</v>
          </cell>
          <cell r="AL85">
            <v>1.5</v>
          </cell>
        </row>
        <row r="86">
          <cell r="D86">
            <v>35.105399999999975</v>
          </cell>
          <cell r="E86">
            <v>0</v>
          </cell>
          <cell r="F86">
            <v>0</v>
          </cell>
          <cell r="AL86">
            <v>1.5</v>
          </cell>
        </row>
        <row r="87">
          <cell r="D87">
            <v>30.15</v>
          </cell>
          <cell r="E87">
            <v>0</v>
          </cell>
          <cell r="F87">
            <v>0</v>
          </cell>
          <cell r="AL87">
            <v>1.5</v>
          </cell>
        </row>
        <row r="88">
          <cell r="D88">
            <v>53.942400000000006</v>
          </cell>
          <cell r="E88">
            <v>0</v>
          </cell>
          <cell r="F88">
            <v>0</v>
          </cell>
          <cell r="AL88">
            <v>1.5</v>
          </cell>
        </row>
        <row r="89">
          <cell r="D89">
            <v>50.054400000000065</v>
          </cell>
          <cell r="E89">
            <v>0</v>
          </cell>
          <cell r="F89">
            <v>0</v>
          </cell>
          <cell r="AL89">
            <v>1.5</v>
          </cell>
        </row>
        <row r="90">
          <cell r="D90">
            <v>124.6184999999997</v>
          </cell>
          <cell r="E90">
            <v>0</v>
          </cell>
          <cell r="F90">
            <v>0</v>
          </cell>
          <cell r="AL90">
            <v>2.9159999999999968</v>
          </cell>
        </row>
        <row r="91">
          <cell r="D91">
            <v>31.950000000000024</v>
          </cell>
          <cell r="E91">
            <v>0</v>
          </cell>
          <cell r="F91">
            <v>0</v>
          </cell>
          <cell r="AL91">
            <v>1.5</v>
          </cell>
        </row>
        <row r="92">
          <cell r="D92">
            <v>44.983350000000108</v>
          </cell>
          <cell r="E92">
            <v>0</v>
          </cell>
          <cell r="F92">
            <v>0</v>
          </cell>
          <cell r="AL92">
            <v>1.5</v>
          </cell>
        </row>
        <row r="93">
          <cell r="D93">
            <v>785.60304000000315</v>
          </cell>
          <cell r="E93">
            <v>1.3291200000007597</v>
          </cell>
          <cell r="F93">
            <v>0</v>
          </cell>
          <cell r="AL93">
            <v>19.2590000000001</v>
          </cell>
        </row>
        <row r="94">
          <cell r="D94">
            <v>65.735999999999976</v>
          </cell>
          <cell r="E94">
            <v>0</v>
          </cell>
          <cell r="F94">
            <v>0</v>
          </cell>
          <cell r="AL94">
            <v>1.5</v>
          </cell>
        </row>
        <row r="95">
          <cell r="D95">
            <v>123.82875000000041</v>
          </cell>
          <cell r="E95">
            <v>0</v>
          </cell>
          <cell r="F95">
            <v>0</v>
          </cell>
          <cell r="AL95">
            <v>3.291000000000011</v>
          </cell>
        </row>
        <row r="96">
          <cell r="D96">
            <v>42.336000000000055</v>
          </cell>
          <cell r="E96">
            <v>0</v>
          </cell>
          <cell r="F96">
            <v>0</v>
          </cell>
          <cell r="AL96">
            <v>1.5</v>
          </cell>
        </row>
        <row r="97">
          <cell r="D97">
            <v>30.240000000000045</v>
          </cell>
          <cell r="E97">
            <v>0</v>
          </cell>
          <cell r="F97">
            <v>0</v>
          </cell>
          <cell r="AL97">
            <v>1.5</v>
          </cell>
        </row>
        <row r="98">
          <cell r="D98">
            <v>116.58780000000024</v>
          </cell>
          <cell r="E98">
            <v>0</v>
          </cell>
          <cell r="F98">
            <v>0</v>
          </cell>
          <cell r="AL98">
            <v>3.1000000000000085</v>
          </cell>
        </row>
        <row r="99">
          <cell r="D99">
            <v>43.26659999999999</v>
          </cell>
          <cell r="E99">
            <v>0</v>
          </cell>
          <cell r="F99">
            <v>0</v>
          </cell>
          <cell r="AL99">
            <v>1.5</v>
          </cell>
        </row>
        <row r="100">
          <cell r="D100">
            <v>647.10563999999977</v>
          </cell>
          <cell r="E100">
            <v>14.014200000000503</v>
          </cell>
          <cell r="F100">
            <v>0</v>
          </cell>
          <cell r="AL100">
            <v>15.280000000000001</v>
          </cell>
        </row>
        <row r="101">
          <cell r="D101">
            <v>82.417500000000089</v>
          </cell>
          <cell r="E101">
            <v>0</v>
          </cell>
          <cell r="F101">
            <v>0</v>
          </cell>
          <cell r="AL101">
            <v>1.5</v>
          </cell>
        </row>
        <row r="102">
          <cell r="D102">
            <v>845.83852800000136</v>
          </cell>
          <cell r="E102">
            <v>58.734456000002744</v>
          </cell>
          <cell r="F102">
            <v>0</v>
          </cell>
          <cell r="AL102">
            <v>20.605500000000077</v>
          </cell>
        </row>
        <row r="103">
          <cell r="D103">
            <v>31.50000000000005</v>
          </cell>
          <cell r="E103">
            <v>0</v>
          </cell>
          <cell r="F103">
            <v>0</v>
          </cell>
          <cell r="AL103">
            <v>1.5</v>
          </cell>
        </row>
        <row r="104">
          <cell r="D104">
            <v>82.083150000000131</v>
          </cell>
          <cell r="E104">
            <v>0</v>
          </cell>
          <cell r="F104">
            <v>0</v>
          </cell>
          <cell r="AL104">
            <v>1.5</v>
          </cell>
        </row>
        <row r="105">
          <cell r="D105">
            <v>73.443599999999847</v>
          </cell>
          <cell r="E105">
            <v>0</v>
          </cell>
          <cell r="F105">
            <v>0</v>
          </cell>
          <cell r="AL105">
            <v>1.5</v>
          </cell>
        </row>
        <row r="106">
          <cell r="D106">
            <v>131.38515000000029</v>
          </cell>
          <cell r="E106">
            <v>0</v>
          </cell>
          <cell r="F106">
            <v>0</v>
          </cell>
          <cell r="AL106">
            <v>2.9330000000000069</v>
          </cell>
        </row>
        <row r="107">
          <cell r="D107">
            <v>42.890400000000021</v>
          </cell>
          <cell r="E107">
            <v>0</v>
          </cell>
          <cell r="F107">
            <v>0</v>
          </cell>
          <cell r="AL107">
            <v>1.5</v>
          </cell>
        </row>
        <row r="108">
          <cell r="D108">
            <v>138.36960000000045</v>
          </cell>
          <cell r="E108">
            <v>0</v>
          </cell>
          <cell r="F108">
            <v>0</v>
          </cell>
          <cell r="AL108">
            <v>3.1620000000000061</v>
          </cell>
        </row>
        <row r="109">
          <cell r="D109">
            <v>90.92160000000024</v>
          </cell>
          <cell r="E109">
            <v>0</v>
          </cell>
          <cell r="F109">
            <v>0</v>
          </cell>
          <cell r="AL109">
            <v>1.5</v>
          </cell>
        </row>
        <row r="110">
          <cell r="D110">
            <v>52.662599999999976</v>
          </cell>
          <cell r="E110">
            <v>0</v>
          </cell>
          <cell r="F110">
            <v>0</v>
          </cell>
          <cell r="AL110">
            <v>1.5</v>
          </cell>
        </row>
        <row r="111">
          <cell r="D111">
            <v>84.621600000000228</v>
          </cell>
          <cell r="E111">
            <v>0</v>
          </cell>
          <cell r="F111">
            <v>0</v>
          </cell>
          <cell r="AL111">
            <v>1.5</v>
          </cell>
        </row>
        <row r="112">
          <cell r="D112">
            <v>98.654400000000194</v>
          </cell>
          <cell r="E112">
            <v>0</v>
          </cell>
          <cell r="F112">
            <v>0</v>
          </cell>
          <cell r="AL112">
            <v>1.5</v>
          </cell>
        </row>
        <row r="113">
          <cell r="D113">
            <v>116.06759999999977</v>
          </cell>
          <cell r="E113">
            <v>0</v>
          </cell>
          <cell r="F113">
            <v>0</v>
          </cell>
          <cell r="AL113">
            <v>1.5</v>
          </cell>
        </row>
        <row r="114">
          <cell r="D114">
            <v>95.500349999999983</v>
          </cell>
          <cell r="E114">
            <v>0</v>
          </cell>
          <cell r="F114">
            <v>0</v>
          </cell>
          <cell r="AL114">
            <v>1.5</v>
          </cell>
        </row>
        <row r="115">
          <cell r="D115">
            <v>736.17787929599831</v>
          </cell>
          <cell r="E115">
            <v>56.676028751990678</v>
          </cell>
          <cell r="F115">
            <v>0</v>
          </cell>
          <cell r="AL115">
            <v>21.251929999999717</v>
          </cell>
        </row>
        <row r="116">
          <cell r="D116">
            <v>81.117000000000047</v>
          </cell>
          <cell r="E116">
            <v>0</v>
          </cell>
          <cell r="F116">
            <v>0</v>
          </cell>
          <cell r="AL116">
            <v>3</v>
          </cell>
        </row>
        <row r="117">
          <cell r="D117">
            <v>47.462399999999967</v>
          </cell>
          <cell r="E117">
            <v>0</v>
          </cell>
          <cell r="F117">
            <v>0</v>
          </cell>
          <cell r="AL117">
            <v>1.5</v>
          </cell>
        </row>
        <row r="118">
          <cell r="D118">
            <v>69.262199999999893</v>
          </cell>
          <cell r="E118">
            <v>0</v>
          </cell>
          <cell r="F118">
            <v>0</v>
          </cell>
          <cell r="AL118">
            <v>1.5</v>
          </cell>
        </row>
        <row r="119">
          <cell r="D119">
            <v>67.964400000000182</v>
          </cell>
          <cell r="E119">
            <v>0</v>
          </cell>
          <cell r="F119">
            <v>0</v>
          </cell>
          <cell r="AL119">
            <v>1.5</v>
          </cell>
        </row>
        <row r="120">
          <cell r="D120">
            <v>69.963750000000076</v>
          </cell>
          <cell r="E120">
            <v>0</v>
          </cell>
          <cell r="F120">
            <v>0</v>
          </cell>
          <cell r="AL120">
            <v>1.5</v>
          </cell>
        </row>
        <row r="121">
          <cell r="D121">
            <v>170.13960000000009</v>
          </cell>
          <cell r="E121">
            <v>2.1384000000001868</v>
          </cell>
          <cell r="F121">
            <v>0</v>
          </cell>
          <cell r="AL121">
            <v>4.8640000000000043</v>
          </cell>
        </row>
        <row r="122">
          <cell r="D122">
            <v>63.46034999999992</v>
          </cell>
          <cell r="E122">
            <v>0</v>
          </cell>
          <cell r="F122">
            <v>0</v>
          </cell>
          <cell r="AL122">
            <v>3.0409999999999968</v>
          </cell>
        </row>
        <row r="123">
          <cell r="D123">
            <v>64.440000000000069</v>
          </cell>
          <cell r="E123">
            <v>0</v>
          </cell>
          <cell r="F123">
            <v>0</v>
          </cell>
          <cell r="AL123">
            <v>1.5</v>
          </cell>
        </row>
        <row r="124">
          <cell r="D124">
            <v>297.17076000000031</v>
          </cell>
          <cell r="E124">
            <v>53.088849600000799</v>
          </cell>
          <cell r="F124">
            <v>0</v>
          </cell>
          <cell r="AL124">
            <v>7.6471000000000231</v>
          </cell>
        </row>
        <row r="125">
          <cell r="D125">
            <v>289.48689000000002</v>
          </cell>
          <cell r="E125">
            <v>25.33410000000023</v>
          </cell>
          <cell r="F125">
            <v>0</v>
          </cell>
          <cell r="AL125">
            <v>7.6020000000000039</v>
          </cell>
        </row>
        <row r="126">
          <cell r="D126">
            <v>58.196249999999978</v>
          </cell>
          <cell r="E126">
            <v>0</v>
          </cell>
          <cell r="F126">
            <v>0</v>
          </cell>
          <cell r="AL126">
            <v>1.5</v>
          </cell>
        </row>
        <row r="127">
          <cell r="D127">
            <v>131.49199093500025</v>
          </cell>
          <cell r="E127">
            <v>29.342313000000267</v>
          </cell>
          <cell r="F127">
            <v>0</v>
          </cell>
          <cell r="AL127">
            <v>3.9352700000000027</v>
          </cell>
        </row>
        <row r="128">
          <cell r="D128">
            <v>681.63599999999997</v>
          </cell>
          <cell r="E128">
            <v>408.55868159999602</v>
          </cell>
          <cell r="F128">
            <v>0</v>
          </cell>
          <cell r="AL128">
            <v>26.465199999999896</v>
          </cell>
        </row>
        <row r="129">
          <cell r="D129">
            <v>85.31189999999998</v>
          </cell>
          <cell r="E129">
            <v>0</v>
          </cell>
          <cell r="F129">
            <v>0</v>
          </cell>
          <cell r="AL129">
            <v>1.5</v>
          </cell>
        </row>
        <row r="130">
          <cell r="D130">
            <v>569.32002000000011</v>
          </cell>
          <cell r="E130">
            <v>124.33843800000221</v>
          </cell>
          <cell r="F130">
            <v>0</v>
          </cell>
          <cell r="AL130">
            <v>15.527000000000058</v>
          </cell>
        </row>
        <row r="131">
          <cell r="D131">
            <v>50.826600000000127</v>
          </cell>
          <cell r="E131">
            <v>0</v>
          </cell>
          <cell r="F131">
            <v>0</v>
          </cell>
          <cell r="AL131">
            <v>1.5</v>
          </cell>
        </row>
        <row r="132">
          <cell r="D132">
            <v>54.192599999999892</v>
          </cell>
          <cell r="E132">
            <v>0</v>
          </cell>
          <cell r="F132">
            <v>0</v>
          </cell>
          <cell r="AL132">
            <v>1.5</v>
          </cell>
        </row>
        <row r="133">
          <cell r="D133">
            <v>89.5859999999997</v>
          </cell>
          <cell r="E133">
            <v>0</v>
          </cell>
          <cell r="F133">
            <v>0</v>
          </cell>
          <cell r="AL133">
            <v>1.5</v>
          </cell>
        </row>
        <row r="134">
          <cell r="D134">
            <v>52.053750000000193</v>
          </cell>
          <cell r="E134">
            <v>0</v>
          </cell>
          <cell r="F134">
            <v>0</v>
          </cell>
          <cell r="AL134">
            <v>1.4500000000000028</v>
          </cell>
        </row>
        <row r="135">
          <cell r="D135">
            <v>98.247599999999935</v>
          </cell>
          <cell r="E135">
            <v>0</v>
          </cell>
          <cell r="F135">
            <v>0</v>
          </cell>
          <cell r="AL135">
            <v>1.4500000000000028</v>
          </cell>
        </row>
        <row r="136">
          <cell r="D136">
            <v>42.008400000000108</v>
          </cell>
          <cell r="E136">
            <v>0</v>
          </cell>
          <cell r="F136">
            <v>0</v>
          </cell>
          <cell r="AL136">
            <v>1.4500000000000028</v>
          </cell>
        </row>
        <row r="137">
          <cell r="D137">
            <v>486.3246000000002</v>
          </cell>
          <cell r="E137">
            <v>0</v>
          </cell>
          <cell r="F137">
            <v>0</v>
          </cell>
          <cell r="AL137">
            <v>10.993000000000023</v>
          </cell>
        </row>
        <row r="138">
          <cell r="D138">
            <v>115.99560000000074</v>
          </cell>
          <cell r="E138">
            <v>0</v>
          </cell>
          <cell r="F138">
            <v>0</v>
          </cell>
          <cell r="AL138">
            <v>3.0620000000000118</v>
          </cell>
        </row>
        <row r="139">
          <cell r="D139">
            <v>1085.7816</v>
          </cell>
          <cell r="E139">
            <v>238.46896823999651</v>
          </cell>
          <cell r="F139">
            <v>0</v>
          </cell>
          <cell r="AL139">
            <v>31.312999999999931</v>
          </cell>
        </row>
        <row r="140">
          <cell r="D140">
            <v>557.44076832000007</v>
          </cell>
          <cell r="E140">
            <v>82.905188544000481</v>
          </cell>
          <cell r="F140">
            <v>0</v>
          </cell>
          <cell r="AL140">
            <v>14.735400000000013</v>
          </cell>
        </row>
        <row r="141">
          <cell r="D141">
            <v>1383.4735200000014</v>
          </cell>
          <cell r="E141">
            <v>118.56888000000399</v>
          </cell>
          <cell r="F141">
            <v>0</v>
          </cell>
          <cell r="AL141">
            <v>26.025000000000091</v>
          </cell>
        </row>
        <row r="142">
          <cell r="D142">
            <v>3133.1015999999995</v>
          </cell>
          <cell r="E142">
            <v>1459.7642825999844</v>
          </cell>
          <cell r="F142">
            <v>589.37575876197309</v>
          </cell>
          <cell r="AL142">
            <v>112.97025999999913</v>
          </cell>
        </row>
        <row r="143">
          <cell r="D143">
            <v>76.609156050000237</v>
          </cell>
          <cell r="E143">
            <v>0</v>
          </cell>
          <cell r="F143">
            <v>0</v>
          </cell>
          <cell r="AL143">
            <v>1.2000000000000028</v>
          </cell>
        </row>
        <row r="144">
          <cell r="D144">
            <v>90.354943260000184</v>
          </cell>
          <cell r="E144">
            <v>0</v>
          </cell>
          <cell r="F144">
            <v>0</v>
          </cell>
          <cell r="AL144">
            <v>3.1039000000000101</v>
          </cell>
        </row>
        <row r="145">
          <cell r="D145">
            <v>77.994793800000053</v>
          </cell>
          <cell r="E145">
            <v>0</v>
          </cell>
          <cell r="F145">
            <v>0</v>
          </cell>
          <cell r="AL145">
            <v>1.5</v>
          </cell>
        </row>
        <row r="146">
          <cell r="D146">
            <v>197.22184537499925</v>
          </cell>
          <cell r="E146">
            <v>7.0521422399993607</v>
          </cell>
          <cell r="F146">
            <v>0</v>
          </cell>
          <cell r="AL146">
            <v>4.5497299999999683</v>
          </cell>
        </row>
        <row r="147">
          <cell r="D147">
            <v>275.50800000000004</v>
          </cell>
          <cell r="E147">
            <v>30.773289509999543</v>
          </cell>
          <cell r="F147">
            <v>0</v>
          </cell>
          <cell r="AL147">
            <v>5.9880099999999885</v>
          </cell>
        </row>
        <row r="148">
          <cell r="D148">
            <v>158.92205399999955</v>
          </cell>
          <cell r="E148">
            <v>0</v>
          </cell>
          <cell r="F148">
            <v>0</v>
          </cell>
          <cell r="AL148">
            <v>2.7955499999999915</v>
          </cell>
        </row>
        <row r="149">
          <cell r="D149">
            <v>162.04808587499895</v>
          </cell>
          <cell r="E149">
            <v>0</v>
          </cell>
          <cell r="F149">
            <v>0</v>
          </cell>
          <cell r="AL149">
            <v>2.8701699999999875</v>
          </cell>
        </row>
      </sheetData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lot"/>
      <sheetName val="Chaaba B"/>
      <sheetName val="CANAL"/>
      <sheetName val="Métré Canal "/>
      <sheetName val="Azilal-EP"/>
      <sheetName val="Rapport"/>
      <sheetName val="Débits-EU"/>
      <sheetName val="Azilal-EU"/>
      <sheetName val="Métré Azilal"/>
      <sheetName val="Recappe"/>
      <sheetName val="Detail Estimatif 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 EU"/>
      <sheetName val="Données BV"/>
      <sheetName val="Rep pop"/>
      <sheetName val="Débit EU "/>
      <sheetName val="Coeff Ruiss"/>
      <sheetName val="Bassins Elémentaires"/>
      <sheetName val="Dimm Coll Projt-Sans delestage"/>
      <sheetName val="Vérif-Réseau Exist-Sans delest "/>
      <sheetName val="DO"/>
      <sheetName val="Dalot"/>
      <sheetName val="Coll-Restit"/>
      <sheetName val="Coll Projt"/>
      <sheetName val="Dimm Coll Projt-avec delest "/>
      <sheetName val="Coll Exist"/>
      <sheetName val="Vérif-Réseau Exist-Avec Delesta"/>
      <sheetName val="tables"/>
    </sheetNames>
    <sheetDataSet>
      <sheetData sheetId="0" refreshError="1"/>
      <sheetData sheetId="1" refreshError="1"/>
      <sheetData sheetId="2" refreshError="1">
        <row r="5">
          <cell r="A5" t="str">
            <v>DESIGNATION</v>
          </cell>
          <cell r="B5" t="str">
            <v>Superficie (ha)</v>
          </cell>
          <cell r="C5" t="str">
            <v>Densité (hab/ha)</v>
          </cell>
          <cell r="D5" t="str">
            <v>Taux de remplissage</v>
          </cell>
          <cell r="K5" t="str">
            <v>Population (hab)</v>
          </cell>
          <cell r="R5" t="str">
            <v>Taux de raccordement %</v>
          </cell>
          <cell r="Y5" t="str">
            <v>Population raccordée (hab)</v>
          </cell>
        </row>
        <row r="6">
          <cell r="D6">
            <v>2003</v>
          </cell>
          <cell r="E6">
            <v>2005</v>
          </cell>
          <cell r="F6">
            <v>2010</v>
          </cell>
          <cell r="G6">
            <v>2015</v>
          </cell>
          <cell r="H6">
            <v>2020</v>
          </cell>
          <cell r="I6">
            <v>2025</v>
          </cell>
          <cell r="J6" t="str">
            <v>SAT.</v>
          </cell>
          <cell r="K6">
            <v>2003</v>
          </cell>
          <cell r="L6">
            <v>2005</v>
          </cell>
          <cell r="M6">
            <v>2010</v>
          </cell>
          <cell r="N6">
            <v>2015</v>
          </cell>
          <cell r="O6">
            <v>2020</v>
          </cell>
          <cell r="P6">
            <v>2025</v>
          </cell>
          <cell r="Q6" t="str">
            <v>SAT.</v>
          </cell>
          <cell r="R6">
            <v>2003</v>
          </cell>
          <cell r="S6">
            <v>2005</v>
          </cell>
          <cell r="T6">
            <v>2010</v>
          </cell>
          <cell r="U6">
            <v>2015</v>
          </cell>
          <cell r="V6">
            <v>2020</v>
          </cell>
          <cell r="W6">
            <v>2025</v>
          </cell>
          <cell r="X6" t="str">
            <v>SAT.</v>
          </cell>
          <cell r="Y6">
            <v>2003</v>
          </cell>
          <cell r="Z6">
            <v>2005</v>
          </cell>
          <cell r="AA6">
            <v>2010</v>
          </cell>
          <cell r="AB6">
            <v>2015</v>
          </cell>
          <cell r="AC6">
            <v>2020</v>
          </cell>
          <cell r="AD6">
            <v>2025</v>
          </cell>
          <cell r="AE6" t="str">
            <v>SAT.</v>
          </cell>
        </row>
        <row r="7">
          <cell r="A7" t="str">
            <v>Zone d'habitat continu à 2 niveaux</v>
          </cell>
        </row>
        <row r="8">
          <cell r="A8" t="str">
            <v>Quartier Ennahda (Ex Ouled Brahim)</v>
          </cell>
          <cell r="B8">
            <v>41.06</v>
          </cell>
          <cell r="C8">
            <v>200</v>
          </cell>
          <cell r="D8">
            <v>0.70506575742815381</v>
          </cell>
          <cell r="E8">
            <v>0.71149537262542606</v>
          </cell>
          <cell r="F8">
            <v>0.69434973209936668</v>
          </cell>
          <cell r="G8">
            <v>0.72260107160253284</v>
          </cell>
          <cell r="H8">
            <v>0.7255236239649292</v>
          </cell>
          <cell r="I8">
            <v>0.77661958110082796</v>
          </cell>
          <cell r="J8">
            <v>0.8470774476376034</v>
          </cell>
          <cell r="K8">
            <v>5790</v>
          </cell>
          <cell r="L8">
            <v>5842.7999999999993</v>
          </cell>
          <cell r="M8">
            <v>5702</v>
          </cell>
          <cell r="N8">
            <v>5934</v>
          </cell>
          <cell r="O8">
            <v>5957.9999999999991</v>
          </cell>
          <cell r="P8">
            <v>6377.5999999999995</v>
          </cell>
          <cell r="Q8">
            <v>6956.2</v>
          </cell>
          <cell r="R8">
            <v>2.8958218667706016E-2</v>
          </cell>
          <cell r="S8">
            <v>0.89778188539741233</v>
          </cell>
          <cell r="T8">
            <v>0.98</v>
          </cell>
          <cell r="U8">
            <v>0.98</v>
          </cell>
          <cell r="V8">
            <v>0.98</v>
          </cell>
          <cell r="W8">
            <v>0.98</v>
          </cell>
          <cell r="X8">
            <v>0.98</v>
          </cell>
          <cell r="Y8">
            <v>167.66808608601784</v>
          </cell>
          <cell r="Z8">
            <v>5245.56</v>
          </cell>
          <cell r="AA8">
            <v>5587.96</v>
          </cell>
          <cell r="AB8">
            <v>5815.32</v>
          </cell>
          <cell r="AC8">
            <v>5838.8399999999992</v>
          </cell>
          <cell r="AD8">
            <v>6250.0479999999998</v>
          </cell>
          <cell r="AE8">
            <v>6817.076</v>
          </cell>
        </row>
        <row r="9">
          <cell r="A9" t="str">
            <v>Lotissement Ezzaitoune</v>
          </cell>
          <cell r="B9">
            <v>5.3</v>
          </cell>
          <cell r="C9">
            <v>200</v>
          </cell>
          <cell r="D9">
            <v>0</v>
          </cell>
          <cell r="E9">
            <v>0.2</v>
          </cell>
          <cell r="F9">
            <v>0.3</v>
          </cell>
          <cell r="G9">
            <v>0.5</v>
          </cell>
          <cell r="H9">
            <v>0.7</v>
          </cell>
          <cell r="I9">
            <v>0.8</v>
          </cell>
          <cell r="J9">
            <v>0.95</v>
          </cell>
          <cell r="K9">
            <v>0</v>
          </cell>
          <cell r="L9">
            <v>212</v>
          </cell>
          <cell r="M9">
            <v>318</v>
          </cell>
          <cell r="N9">
            <v>530</v>
          </cell>
          <cell r="O9">
            <v>742</v>
          </cell>
          <cell r="P9">
            <v>848</v>
          </cell>
          <cell r="Q9">
            <v>1007</v>
          </cell>
          <cell r="R9">
            <v>0.95</v>
          </cell>
          <cell r="S9">
            <v>0.95</v>
          </cell>
          <cell r="T9">
            <v>0.98</v>
          </cell>
          <cell r="U9">
            <v>0.98</v>
          </cell>
          <cell r="V9">
            <v>0.98</v>
          </cell>
          <cell r="W9">
            <v>0.98</v>
          </cell>
          <cell r="X9">
            <v>0.98</v>
          </cell>
          <cell r="Y9">
            <v>0</v>
          </cell>
          <cell r="Z9">
            <v>201.39999999999998</v>
          </cell>
          <cell r="AA9">
            <v>311.64</v>
          </cell>
          <cell r="AB9">
            <v>519.4</v>
          </cell>
          <cell r="AC9">
            <v>727.16</v>
          </cell>
          <cell r="AD9">
            <v>831.04</v>
          </cell>
          <cell r="AE9">
            <v>986.86</v>
          </cell>
        </row>
        <row r="10">
          <cell r="A10" t="str">
            <v>Lotissement Massira</v>
          </cell>
          <cell r="B10">
            <v>18.57</v>
          </cell>
          <cell r="C10">
            <v>200</v>
          </cell>
          <cell r="D10">
            <v>0.36235864297253628</v>
          </cell>
          <cell r="E10">
            <v>0.4</v>
          </cell>
          <cell r="F10">
            <v>0.5</v>
          </cell>
          <cell r="G10">
            <v>0.7</v>
          </cell>
          <cell r="H10">
            <v>0.75</v>
          </cell>
          <cell r="I10">
            <v>0.8</v>
          </cell>
          <cell r="J10">
            <v>0.95</v>
          </cell>
          <cell r="K10">
            <v>1345.7999999999997</v>
          </cell>
          <cell r="L10">
            <v>1485.6</v>
          </cell>
          <cell r="M10">
            <v>1857</v>
          </cell>
          <cell r="N10">
            <v>2599.8000000000002</v>
          </cell>
          <cell r="O10">
            <v>2785.5</v>
          </cell>
          <cell r="P10">
            <v>2971.2</v>
          </cell>
          <cell r="Q10">
            <v>3528.3</v>
          </cell>
          <cell r="R10">
            <v>0.36698816443792437</v>
          </cell>
          <cell r="S10">
            <v>0.95</v>
          </cell>
          <cell r="T10">
            <v>0.98</v>
          </cell>
          <cell r="U10">
            <v>0.98</v>
          </cell>
          <cell r="V10">
            <v>0.98</v>
          </cell>
          <cell r="W10">
            <v>0.98</v>
          </cell>
          <cell r="X10">
            <v>0.98</v>
          </cell>
          <cell r="Y10">
            <v>493.89267170055854</v>
          </cell>
          <cell r="Z10">
            <v>1411.32</v>
          </cell>
          <cell r="AA10">
            <v>1819.86</v>
          </cell>
          <cell r="AB10">
            <v>2547.8040000000001</v>
          </cell>
          <cell r="AC10">
            <v>2729.79</v>
          </cell>
          <cell r="AD10">
            <v>2911.7759999999998</v>
          </cell>
          <cell r="AE10">
            <v>3457.7339999999999</v>
          </cell>
        </row>
        <row r="11">
          <cell r="A11" t="str">
            <v>Lotissement Ezzahra</v>
          </cell>
          <cell r="B11">
            <v>14.28</v>
          </cell>
          <cell r="C11">
            <v>200</v>
          </cell>
          <cell r="D11">
            <v>0</v>
          </cell>
          <cell r="E11">
            <v>0.15</v>
          </cell>
          <cell r="F11">
            <v>0.25</v>
          </cell>
          <cell r="G11">
            <v>0.5</v>
          </cell>
          <cell r="H11">
            <v>0.58914565826330523</v>
          </cell>
          <cell r="I11">
            <v>0.85</v>
          </cell>
          <cell r="J11">
            <v>0.8</v>
          </cell>
          <cell r="K11">
            <v>0</v>
          </cell>
          <cell r="L11">
            <v>428.4</v>
          </cell>
          <cell r="M11">
            <v>714</v>
          </cell>
          <cell r="N11">
            <v>1428</v>
          </cell>
          <cell r="O11">
            <v>1682.5999999999997</v>
          </cell>
          <cell r="P11">
            <v>2427.6</v>
          </cell>
          <cell r="Q11">
            <v>2284.7999999999997</v>
          </cell>
          <cell r="R11">
            <v>0.95</v>
          </cell>
          <cell r="S11">
            <v>0.95</v>
          </cell>
          <cell r="T11">
            <v>0.98</v>
          </cell>
          <cell r="U11">
            <v>0.98</v>
          </cell>
          <cell r="V11">
            <v>0.98</v>
          </cell>
          <cell r="W11">
            <v>0.98</v>
          </cell>
          <cell r="X11">
            <v>0.98</v>
          </cell>
          <cell r="Y11">
            <v>0</v>
          </cell>
          <cell r="Z11">
            <v>406.97999999999996</v>
          </cell>
          <cell r="AA11">
            <v>699.72</v>
          </cell>
          <cell r="AB11">
            <v>1399.44</v>
          </cell>
          <cell r="AC11">
            <v>1648.9479999999996</v>
          </cell>
          <cell r="AD11">
            <v>2379.0479999999998</v>
          </cell>
          <cell r="AE11">
            <v>2239.1039999999998</v>
          </cell>
        </row>
        <row r="12">
          <cell r="A12" t="str">
            <v>Hay El Mohammadi (Ex Ouled Bani)</v>
          </cell>
          <cell r="B12">
            <v>29.07</v>
          </cell>
          <cell r="C12">
            <v>200</v>
          </cell>
          <cell r="D12">
            <v>0.8</v>
          </cell>
          <cell r="E12">
            <v>0.75</v>
          </cell>
          <cell r="F12">
            <v>0.7</v>
          </cell>
          <cell r="G12">
            <v>0.68292053663570684</v>
          </cell>
          <cell r="H12">
            <v>0.68292053663570684</v>
          </cell>
          <cell r="I12">
            <v>0.68292053663570684</v>
          </cell>
          <cell r="J12">
            <v>0.8</v>
          </cell>
          <cell r="K12">
            <v>4651.2</v>
          </cell>
          <cell r="L12">
            <v>4360.5</v>
          </cell>
          <cell r="M12">
            <v>4069.8</v>
          </cell>
          <cell r="N12">
            <v>3970.4999999999995</v>
          </cell>
          <cell r="O12">
            <v>3970.4999999999995</v>
          </cell>
          <cell r="P12">
            <v>3970.4999999999995</v>
          </cell>
          <cell r="Q12">
            <v>4651.2</v>
          </cell>
          <cell r="R12">
            <v>8.494864037169006E-2</v>
          </cell>
          <cell r="S12">
            <v>0.95</v>
          </cell>
          <cell r="T12">
            <v>0.98</v>
          </cell>
          <cell r="U12">
            <v>0.98</v>
          </cell>
          <cell r="V12">
            <v>0.98</v>
          </cell>
          <cell r="W12">
            <v>0.98</v>
          </cell>
          <cell r="X12">
            <v>0.98</v>
          </cell>
          <cell r="Y12">
            <v>395.11311609680479</v>
          </cell>
          <cell r="Z12">
            <v>4142.4749999999995</v>
          </cell>
          <cell r="AA12">
            <v>3988.404</v>
          </cell>
          <cell r="AB12">
            <v>3891.0899999999997</v>
          </cell>
          <cell r="AC12">
            <v>3891.0899999999997</v>
          </cell>
          <cell r="AD12">
            <v>3891.0899999999997</v>
          </cell>
          <cell r="AE12">
            <v>4558.1759999999995</v>
          </cell>
        </row>
        <row r="13">
          <cell r="A13" t="str">
            <v>Quartier El Qods</v>
          </cell>
          <cell r="B13">
            <v>5.77</v>
          </cell>
          <cell r="C13">
            <v>200</v>
          </cell>
          <cell r="D13">
            <v>0.47027729636048526</v>
          </cell>
          <cell r="E13">
            <v>0.55000000000000004</v>
          </cell>
          <cell r="F13">
            <v>0.65</v>
          </cell>
          <cell r="G13">
            <v>0.67027729636048528</v>
          </cell>
          <cell r="H13">
            <v>0.7</v>
          </cell>
          <cell r="I13">
            <v>0.8</v>
          </cell>
          <cell r="J13">
            <v>0.8</v>
          </cell>
          <cell r="K13">
            <v>542.69999999999993</v>
          </cell>
          <cell r="L13">
            <v>634.70000000000005</v>
          </cell>
          <cell r="M13">
            <v>750.09999999999991</v>
          </cell>
          <cell r="N13">
            <v>773.5</v>
          </cell>
          <cell r="O13">
            <v>807.8</v>
          </cell>
          <cell r="P13">
            <v>923.19999999999993</v>
          </cell>
          <cell r="Q13">
            <v>923.19999999999993</v>
          </cell>
          <cell r="R13">
            <v>0.15128067529741293</v>
          </cell>
          <cell r="S13">
            <v>0.95</v>
          </cell>
          <cell r="T13">
            <v>0.98</v>
          </cell>
          <cell r="U13">
            <v>0.98</v>
          </cell>
          <cell r="V13">
            <v>0.98</v>
          </cell>
          <cell r="W13">
            <v>0.98</v>
          </cell>
          <cell r="X13">
            <v>0.98</v>
          </cell>
          <cell r="Y13">
            <v>82.100022483905988</v>
          </cell>
          <cell r="Z13">
            <v>602.96500000000003</v>
          </cell>
          <cell r="AA13">
            <v>735.09799999999984</v>
          </cell>
          <cell r="AB13">
            <v>758.03</v>
          </cell>
          <cell r="AC13">
            <v>791.64399999999989</v>
          </cell>
          <cell r="AD13">
            <v>904.73599999999988</v>
          </cell>
          <cell r="AE13">
            <v>904.73599999999988</v>
          </cell>
        </row>
        <row r="14">
          <cell r="A14" t="str">
            <v>Lotissement Ennasser 1 et 2</v>
          </cell>
          <cell r="B14">
            <v>12.03</v>
          </cell>
          <cell r="C14">
            <v>200</v>
          </cell>
          <cell r="D14">
            <v>0.02</v>
          </cell>
          <cell r="E14">
            <v>0.1</v>
          </cell>
          <cell r="F14">
            <v>0.35</v>
          </cell>
          <cell r="G14">
            <v>0.4</v>
          </cell>
          <cell r="H14">
            <v>0.6</v>
          </cell>
          <cell r="I14">
            <v>0.8</v>
          </cell>
          <cell r="J14">
            <v>0.95</v>
          </cell>
          <cell r="K14">
            <v>48.12</v>
          </cell>
          <cell r="L14">
            <v>240.6</v>
          </cell>
          <cell r="M14">
            <v>842.09999999999991</v>
          </cell>
          <cell r="N14">
            <v>962.4</v>
          </cell>
          <cell r="O14">
            <v>1443.6</v>
          </cell>
          <cell r="P14">
            <v>1924.8</v>
          </cell>
          <cell r="Q14">
            <v>2285.6999999999998</v>
          </cell>
          <cell r="R14">
            <v>0.95</v>
          </cell>
          <cell r="S14">
            <v>0.95</v>
          </cell>
          <cell r="T14">
            <v>0.98</v>
          </cell>
          <cell r="U14">
            <v>0.98</v>
          </cell>
          <cell r="V14">
            <v>0.98</v>
          </cell>
          <cell r="W14">
            <v>0.98</v>
          </cell>
          <cell r="X14">
            <v>0.98</v>
          </cell>
          <cell r="Y14">
            <v>45.713999999999999</v>
          </cell>
          <cell r="Z14">
            <v>228.57</v>
          </cell>
          <cell r="AA14">
            <v>825.25799999999992</v>
          </cell>
          <cell r="AB14">
            <v>943.15199999999993</v>
          </cell>
          <cell r="AC14">
            <v>1414.7279999999998</v>
          </cell>
          <cell r="AD14">
            <v>1886.3039999999999</v>
          </cell>
          <cell r="AE14">
            <v>2239.9859999999999</v>
          </cell>
        </row>
        <row r="15">
          <cell r="A15" t="str">
            <v>Hay El Amal (Ex Belhachmi)</v>
          </cell>
          <cell r="B15">
            <v>24.76</v>
          </cell>
          <cell r="C15">
            <v>200</v>
          </cell>
          <cell r="D15">
            <v>0.23542003231017772</v>
          </cell>
          <cell r="E15">
            <v>0.29365508885298869</v>
          </cell>
          <cell r="F15">
            <v>0.36328756058158312</v>
          </cell>
          <cell r="G15">
            <v>0.41213651050080785</v>
          </cell>
          <cell r="H15">
            <v>0.46098546042003224</v>
          </cell>
          <cell r="I15">
            <v>0.54063004846526652</v>
          </cell>
          <cell r="J15">
            <v>0.8</v>
          </cell>
          <cell r="K15">
            <v>1165.8000000000002</v>
          </cell>
          <cell r="L15">
            <v>1454.18</v>
          </cell>
          <cell r="M15">
            <v>1798.9999999999998</v>
          </cell>
          <cell r="N15">
            <v>2040.9000000000005</v>
          </cell>
          <cell r="O15">
            <v>2282.7999999999997</v>
          </cell>
          <cell r="P15">
            <v>2677.2</v>
          </cell>
          <cell r="Q15">
            <v>3961.6000000000004</v>
          </cell>
          <cell r="R15">
            <v>0.20325023351182828</v>
          </cell>
          <cell r="S15">
            <v>0.62896615274587719</v>
          </cell>
          <cell r="T15">
            <v>0.70721227104696682</v>
          </cell>
          <cell r="U15">
            <v>0.91675535803037134</v>
          </cell>
          <cell r="V15">
            <v>0.95687576660241813</v>
          </cell>
          <cell r="W15">
            <v>0.94924390222393706</v>
          </cell>
          <cell r="X15">
            <v>0.9800000000000002</v>
          </cell>
          <cell r="Y15">
            <v>236.94912222808944</v>
          </cell>
          <cell r="Z15">
            <v>914.62999999999977</v>
          </cell>
          <cell r="AA15">
            <v>1272.2748756134931</v>
          </cell>
          <cell r="AB15">
            <v>1871.0060102041853</v>
          </cell>
          <cell r="AC15">
            <v>2184.3559999999998</v>
          </cell>
          <cell r="AD15">
            <v>2541.3157750339242</v>
          </cell>
          <cell r="AE15">
            <v>3882.3680000000013</v>
          </cell>
        </row>
        <row r="16">
          <cell r="A16" t="str">
            <v>Douar Sraghna</v>
          </cell>
          <cell r="B16">
            <v>6.4</v>
          </cell>
          <cell r="C16">
            <v>200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0.8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E16">
            <v>0</v>
          </cell>
        </row>
        <row r="17">
          <cell r="A17" t="str">
            <v>Douar Kribat</v>
          </cell>
          <cell r="B17">
            <v>16.2</v>
          </cell>
          <cell r="C17">
            <v>200</v>
          </cell>
          <cell r="J17">
            <v>0.8</v>
          </cell>
          <cell r="K17">
            <v>663.83943586658961</v>
          </cell>
          <cell r="L17">
            <v>710.45707119042481</v>
          </cell>
          <cell r="M17">
            <v>864.37965769443406</v>
          </cell>
          <cell r="N17">
            <v>1026.6118823234124</v>
          </cell>
          <cell r="O17">
            <v>1190.1245395458543</v>
          </cell>
          <cell r="P17">
            <v>1346.5166784048527</v>
          </cell>
          <cell r="Q17">
            <v>2592</v>
          </cell>
          <cell r="R17">
            <v>0</v>
          </cell>
          <cell r="S17">
            <v>0.9</v>
          </cell>
          <cell r="T17">
            <v>0.95</v>
          </cell>
          <cell r="U17">
            <v>0.95</v>
          </cell>
          <cell r="V17">
            <v>0.95</v>
          </cell>
          <cell r="W17">
            <v>0.95</v>
          </cell>
          <cell r="X17">
            <v>0.98</v>
          </cell>
          <cell r="Z17">
            <v>639.41136407138231</v>
          </cell>
          <cell r="AA17">
            <v>821.1606748097123</v>
          </cell>
          <cell r="AB17">
            <v>975.28128820724169</v>
          </cell>
          <cell r="AC17">
            <v>1130.6183125685616</v>
          </cell>
          <cell r="AD17">
            <v>1279.1908444846099</v>
          </cell>
          <cell r="AE17">
            <v>2540.16</v>
          </cell>
        </row>
        <row r="18">
          <cell r="A18" t="str">
            <v>H1</v>
          </cell>
          <cell r="B18">
            <v>12.05</v>
          </cell>
          <cell r="C18">
            <v>200</v>
          </cell>
          <cell r="D18">
            <v>0</v>
          </cell>
          <cell r="E18">
            <v>0</v>
          </cell>
          <cell r="F18">
            <v>0.1</v>
          </cell>
          <cell r="G18">
            <v>0.2</v>
          </cell>
          <cell r="H18">
            <v>0.25</v>
          </cell>
          <cell r="I18">
            <v>0.3</v>
          </cell>
          <cell r="J18">
            <v>0.8</v>
          </cell>
          <cell r="K18">
            <v>0</v>
          </cell>
          <cell r="L18">
            <v>0</v>
          </cell>
          <cell r="M18">
            <v>241</v>
          </cell>
          <cell r="N18">
            <v>482</v>
          </cell>
          <cell r="O18">
            <v>602.5</v>
          </cell>
          <cell r="P18">
            <v>723</v>
          </cell>
          <cell r="Q18">
            <v>1928</v>
          </cell>
          <cell r="R18">
            <v>0</v>
          </cell>
          <cell r="S18">
            <v>0</v>
          </cell>
          <cell r="T18">
            <v>0.2</v>
          </cell>
          <cell r="U18">
            <v>0.6</v>
          </cell>
          <cell r="V18">
            <v>0.8</v>
          </cell>
          <cell r="W18">
            <v>0.9</v>
          </cell>
          <cell r="X18">
            <v>0.98</v>
          </cell>
          <cell r="Y18">
            <v>0</v>
          </cell>
          <cell r="Z18">
            <v>0</v>
          </cell>
          <cell r="AA18">
            <v>48.2</v>
          </cell>
          <cell r="AB18">
            <v>289.2</v>
          </cell>
          <cell r="AC18">
            <v>482</v>
          </cell>
          <cell r="AD18">
            <v>650.70000000000005</v>
          </cell>
          <cell r="AE18">
            <v>1889.44</v>
          </cell>
        </row>
        <row r="19">
          <cell r="A19" t="str">
            <v>H2</v>
          </cell>
          <cell r="B19">
            <v>3.2</v>
          </cell>
          <cell r="C19">
            <v>200</v>
          </cell>
          <cell r="D19">
            <v>0</v>
          </cell>
          <cell r="E19">
            <v>0</v>
          </cell>
          <cell r="F19">
            <v>0.15</v>
          </cell>
          <cell r="G19">
            <v>0.2</v>
          </cell>
          <cell r="H19">
            <v>0.25</v>
          </cell>
          <cell r="I19">
            <v>0.3</v>
          </cell>
          <cell r="J19">
            <v>0.8</v>
          </cell>
          <cell r="K19">
            <v>0</v>
          </cell>
          <cell r="L19">
            <v>0</v>
          </cell>
          <cell r="M19">
            <v>96</v>
          </cell>
          <cell r="N19">
            <v>128</v>
          </cell>
          <cell r="O19">
            <v>160</v>
          </cell>
          <cell r="P19">
            <v>192</v>
          </cell>
          <cell r="Q19">
            <v>512</v>
          </cell>
          <cell r="R19">
            <v>0</v>
          </cell>
          <cell r="S19">
            <v>0</v>
          </cell>
          <cell r="T19">
            <v>0.2</v>
          </cell>
          <cell r="U19">
            <v>0.6</v>
          </cell>
          <cell r="V19">
            <v>0.8</v>
          </cell>
          <cell r="W19">
            <v>0.9</v>
          </cell>
          <cell r="X19">
            <v>0.98</v>
          </cell>
          <cell r="Y19">
            <v>0</v>
          </cell>
          <cell r="Z19">
            <v>0</v>
          </cell>
          <cell r="AA19">
            <v>19.200000000000003</v>
          </cell>
          <cell r="AB19">
            <v>76.8</v>
          </cell>
          <cell r="AC19">
            <v>128</v>
          </cell>
          <cell r="AD19">
            <v>172.8</v>
          </cell>
          <cell r="AE19">
            <v>501.76</v>
          </cell>
        </row>
        <row r="20">
          <cell r="A20" t="str">
            <v>H3</v>
          </cell>
          <cell r="B20">
            <v>6.78</v>
          </cell>
          <cell r="C20">
            <v>200</v>
          </cell>
          <cell r="D20">
            <v>0</v>
          </cell>
          <cell r="E20">
            <v>0.05</v>
          </cell>
          <cell r="F20">
            <v>0.15</v>
          </cell>
          <cell r="G20">
            <v>0.25</v>
          </cell>
          <cell r="H20">
            <v>0.35</v>
          </cell>
          <cell r="I20">
            <v>0.4</v>
          </cell>
          <cell r="J20">
            <v>0.8</v>
          </cell>
          <cell r="K20">
            <v>0</v>
          </cell>
          <cell r="L20">
            <v>67.8</v>
          </cell>
          <cell r="M20">
            <v>203.4</v>
          </cell>
          <cell r="N20">
            <v>339</v>
          </cell>
          <cell r="O20">
            <v>474.6</v>
          </cell>
          <cell r="P20">
            <v>542.4</v>
          </cell>
          <cell r="Q20">
            <v>1084.8</v>
          </cell>
          <cell r="R20">
            <v>0</v>
          </cell>
          <cell r="S20">
            <v>0</v>
          </cell>
          <cell r="T20">
            <v>0.3</v>
          </cell>
          <cell r="U20">
            <v>0.8</v>
          </cell>
          <cell r="V20">
            <v>0.85</v>
          </cell>
          <cell r="W20">
            <v>0.9</v>
          </cell>
          <cell r="X20">
            <v>0.98</v>
          </cell>
          <cell r="Y20">
            <v>0</v>
          </cell>
          <cell r="Z20">
            <v>0</v>
          </cell>
          <cell r="AA20">
            <v>61.019999999999996</v>
          </cell>
          <cell r="AB20">
            <v>271.2</v>
          </cell>
          <cell r="AC20">
            <v>403.41</v>
          </cell>
          <cell r="AD20">
            <v>488.15999999999997</v>
          </cell>
          <cell r="AE20">
            <v>1063.104</v>
          </cell>
        </row>
        <row r="21">
          <cell r="A21" t="str">
            <v>H4</v>
          </cell>
          <cell r="B21">
            <v>3.9</v>
          </cell>
          <cell r="C21">
            <v>200</v>
          </cell>
          <cell r="D21">
            <v>0</v>
          </cell>
          <cell r="E21">
            <v>0</v>
          </cell>
          <cell r="F21">
            <v>0.05</v>
          </cell>
          <cell r="G21">
            <v>0.15</v>
          </cell>
          <cell r="H21">
            <v>0.2</v>
          </cell>
          <cell r="I21">
            <v>0.25</v>
          </cell>
          <cell r="J21">
            <v>0.8</v>
          </cell>
          <cell r="L21">
            <v>0</v>
          </cell>
          <cell r="M21">
            <v>39</v>
          </cell>
          <cell r="N21">
            <v>117</v>
          </cell>
          <cell r="O21">
            <v>156</v>
          </cell>
          <cell r="P21">
            <v>195</v>
          </cell>
          <cell r="Q21">
            <v>624</v>
          </cell>
          <cell r="R21">
            <v>0</v>
          </cell>
          <cell r="S21">
            <v>0</v>
          </cell>
          <cell r="T21">
            <v>0</v>
          </cell>
          <cell r="U21">
            <v>0.8</v>
          </cell>
          <cell r="V21">
            <v>0.8</v>
          </cell>
          <cell r="W21">
            <v>0.9</v>
          </cell>
          <cell r="X21">
            <v>0.98</v>
          </cell>
          <cell r="Y21">
            <v>0</v>
          </cell>
          <cell r="Z21">
            <v>0</v>
          </cell>
          <cell r="AA21">
            <v>0</v>
          </cell>
          <cell r="AB21">
            <v>93.600000000000009</v>
          </cell>
          <cell r="AC21">
            <v>124.80000000000001</v>
          </cell>
          <cell r="AD21">
            <v>175.5</v>
          </cell>
          <cell r="AE21">
            <v>611.52</v>
          </cell>
        </row>
        <row r="22">
          <cell r="A22" t="str">
            <v>H5</v>
          </cell>
          <cell r="B22">
            <v>7.5</v>
          </cell>
          <cell r="C22">
            <v>200</v>
          </cell>
          <cell r="D22">
            <v>0</v>
          </cell>
          <cell r="E22">
            <v>0</v>
          </cell>
          <cell r="F22">
            <v>0.05</v>
          </cell>
          <cell r="G22">
            <v>0.15</v>
          </cell>
          <cell r="H22">
            <v>0.2</v>
          </cell>
          <cell r="I22">
            <v>0.25</v>
          </cell>
          <cell r="J22">
            <v>0.8</v>
          </cell>
          <cell r="K22">
            <v>0</v>
          </cell>
          <cell r="L22">
            <v>0</v>
          </cell>
          <cell r="M22">
            <v>75</v>
          </cell>
          <cell r="N22">
            <v>225</v>
          </cell>
          <cell r="O22">
            <v>300</v>
          </cell>
          <cell r="P22">
            <v>375</v>
          </cell>
          <cell r="Q22">
            <v>1200</v>
          </cell>
          <cell r="R22">
            <v>0</v>
          </cell>
          <cell r="S22">
            <v>0</v>
          </cell>
          <cell r="T22">
            <v>0</v>
          </cell>
          <cell r="U22">
            <v>0.8</v>
          </cell>
          <cell r="V22">
            <v>0.8</v>
          </cell>
          <cell r="W22">
            <v>0.9</v>
          </cell>
          <cell r="X22">
            <v>0.98</v>
          </cell>
          <cell r="Y22">
            <v>0</v>
          </cell>
          <cell r="Z22">
            <v>0</v>
          </cell>
          <cell r="AA22">
            <v>0</v>
          </cell>
          <cell r="AB22">
            <v>180</v>
          </cell>
          <cell r="AC22">
            <v>240</v>
          </cell>
          <cell r="AD22">
            <v>337.5</v>
          </cell>
          <cell r="AE22">
            <v>1176</v>
          </cell>
        </row>
        <row r="23">
          <cell r="A23" t="str">
            <v>H6</v>
          </cell>
          <cell r="B23">
            <v>3.77</v>
          </cell>
          <cell r="C23">
            <v>200</v>
          </cell>
          <cell r="D23">
            <v>0</v>
          </cell>
          <cell r="E23">
            <v>0</v>
          </cell>
          <cell r="F23">
            <v>0.05</v>
          </cell>
          <cell r="G23">
            <v>0.15</v>
          </cell>
          <cell r="H23">
            <v>0.2</v>
          </cell>
          <cell r="I23">
            <v>0.25</v>
          </cell>
          <cell r="J23">
            <v>0.8</v>
          </cell>
          <cell r="K23">
            <v>0</v>
          </cell>
          <cell r="L23">
            <v>0</v>
          </cell>
          <cell r="M23">
            <v>37.700000000000003</v>
          </cell>
          <cell r="N23">
            <v>113.1</v>
          </cell>
          <cell r="O23">
            <v>150.80000000000001</v>
          </cell>
          <cell r="P23">
            <v>188.5</v>
          </cell>
          <cell r="Q23">
            <v>603.20000000000005</v>
          </cell>
          <cell r="R23">
            <v>0</v>
          </cell>
          <cell r="S23">
            <v>0</v>
          </cell>
          <cell r="T23">
            <v>0</v>
          </cell>
          <cell r="U23">
            <v>0.8</v>
          </cell>
          <cell r="V23">
            <v>0.8</v>
          </cell>
          <cell r="W23">
            <v>0.9</v>
          </cell>
          <cell r="X23">
            <v>0.98</v>
          </cell>
          <cell r="Y23">
            <v>0</v>
          </cell>
          <cell r="Z23">
            <v>0</v>
          </cell>
          <cell r="AA23">
            <v>0</v>
          </cell>
          <cell r="AB23">
            <v>90.48</v>
          </cell>
          <cell r="AC23">
            <v>120.64000000000001</v>
          </cell>
          <cell r="AD23">
            <v>169.65</v>
          </cell>
          <cell r="AE23">
            <v>591.13600000000008</v>
          </cell>
        </row>
        <row r="24">
          <cell r="A24" t="str">
            <v>H7</v>
          </cell>
          <cell r="B24">
            <v>2.9</v>
          </cell>
          <cell r="C24">
            <v>200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A25" t="str">
            <v>H8</v>
          </cell>
          <cell r="B25">
            <v>7.2</v>
          </cell>
          <cell r="C25">
            <v>200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0.8</v>
          </cell>
          <cell r="V25">
            <v>0.9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A26" t="str">
            <v>H9</v>
          </cell>
          <cell r="B26">
            <v>4.2</v>
          </cell>
          <cell r="C26">
            <v>200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0.8</v>
          </cell>
          <cell r="V26">
            <v>0.9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A27" t="str">
            <v>H7</v>
          </cell>
          <cell r="B27">
            <v>8.1199999999999992</v>
          </cell>
          <cell r="C27">
            <v>200</v>
          </cell>
          <cell r="D27">
            <v>0</v>
          </cell>
          <cell r="E27">
            <v>0</v>
          </cell>
          <cell r="F27">
            <v>0.2</v>
          </cell>
          <cell r="G27">
            <v>0.25</v>
          </cell>
          <cell r="H27">
            <v>0.3</v>
          </cell>
          <cell r="I27">
            <v>0.35</v>
          </cell>
          <cell r="J27">
            <v>0.8</v>
          </cell>
          <cell r="K27">
            <v>0</v>
          </cell>
          <cell r="L27">
            <v>0</v>
          </cell>
          <cell r="M27">
            <v>324.79999999999995</v>
          </cell>
          <cell r="N27">
            <v>405.99999999999994</v>
          </cell>
          <cell r="O27">
            <v>487.19999999999993</v>
          </cell>
          <cell r="P27">
            <v>568.4</v>
          </cell>
          <cell r="Q27">
            <v>1299.1999999999998</v>
          </cell>
          <cell r="R27">
            <v>0</v>
          </cell>
          <cell r="S27">
            <v>0.2</v>
          </cell>
          <cell r="T27">
            <v>0.4</v>
          </cell>
          <cell r="U27">
            <v>0.8</v>
          </cell>
          <cell r="V27">
            <v>0.85</v>
          </cell>
          <cell r="W27">
            <v>0.9</v>
          </cell>
          <cell r="X27">
            <v>0.98</v>
          </cell>
          <cell r="Y27">
            <v>0</v>
          </cell>
          <cell r="Z27">
            <v>0</v>
          </cell>
          <cell r="AA27">
            <v>129.91999999999999</v>
          </cell>
          <cell r="AB27">
            <v>324.79999999999995</v>
          </cell>
          <cell r="AC27">
            <v>414.11999999999995</v>
          </cell>
          <cell r="AD27">
            <v>511.56</v>
          </cell>
          <cell r="AE27">
            <v>1273.2159999999999</v>
          </cell>
        </row>
        <row r="28">
          <cell r="A28" t="str">
            <v>Quartier El Qods</v>
          </cell>
          <cell r="B28">
            <v>5.03</v>
          </cell>
          <cell r="C28">
            <v>200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V28">
            <v>0.5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A29" t="str">
            <v>Total Zone habitats Continus</v>
          </cell>
          <cell r="B29">
            <v>238.09</v>
          </cell>
          <cell r="K29">
            <v>14207.459435866593</v>
          </cell>
          <cell r="L29">
            <v>15437.037071190425</v>
          </cell>
          <cell r="M29">
            <v>17933.279657694435</v>
          </cell>
          <cell r="N29">
            <v>21075.811882323411</v>
          </cell>
          <cell r="O29">
            <v>23194.024539545851</v>
          </cell>
          <cell r="P29">
            <v>26250.916678404854</v>
          </cell>
          <cell r="Q29">
            <v>35441.199999999997</v>
          </cell>
          <cell r="Y29">
            <v>1421.4370185953765</v>
          </cell>
          <cell r="Z29">
            <v>13793.31136407138</v>
          </cell>
          <cell r="AA29">
            <v>16319.715550423209</v>
          </cell>
          <cell r="AB29">
            <v>20046.603298411428</v>
          </cell>
          <cell r="AC29">
            <v>22270.144312568558</v>
          </cell>
          <cell r="AD29">
            <v>25380.418619518536</v>
          </cell>
          <cell r="AE29">
            <v>34732.375999999997</v>
          </cell>
        </row>
        <row r="30">
          <cell r="A30" t="str">
            <v>Zone Villas</v>
          </cell>
        </row>
        <row r="31">
          <cell r="A31" t="str">
            <v>D1</v>
          </cell>
          <cell r="B31">
            <v>11.25</v>
          </cell>
          <cell r="C31">
            <v>100</v>
          </cell>
          <cell r="D31">
            <v>0</v>
          </cell>
          <cell r="E31">
            <v>0.05</v>
          </cell>
          <cell r="F31">
            <v>0.2</v>
          </cell>
          <cell r="G31">
            <v>0.3</v>
          </cell>
          <cell r="H31">
            <v>0.6</v>
          </cell>
          <cell r="I31">
            <v>0.75</v>
          </cell>
          <cell r="J31">
            <v>0.8</v>
          </cell>
          <cell r="K31">
            <v>0</v>
          </cell>
          <cell r="L31">
            <v>56.25</v>
          </cell>
          <cell r="M31">
            <v>225</v>
          </cell>
          <cell r="N31">
            <v>337.5</v>
          </cell>
          <cell r="O31">
            <v>675</v>
          </cell>
          <cell r="P31">
            <v>843.75</v>
          </cell>
          <cell r="Q31">
            <v>900</v>
          </cell>
          <cell r="R31">
            <v>0</v>
          </cell>
          <cell r="S31">
            <v>0.95</v>
          </cell>
          <cell r="T31">
            <v>0.95</v>
          </cell>
          <cell r="U31">
            <v>0.95</v>
          </cell>
          <cell r="V31">
            <v>0.95</v>
          </cell>
          <cell r="W31">
            <v>0.95</v>
          </cell>
          <cell r="X31">
            <v>0.98</v>
          </cell>
          <cell r="Y31">
            <v>0</v>
          </cell>
          <cell r="Z31">
            <v>53.4375</v>
          </cell>
          <cell r="AA31">
            <v>213.75</v>
          </cell>
          <cell r="AB31">
            <v>320.625</v>
          </cell>
          <cell r="AC31">
            <v>641.25</v>
          </cell>
          <cell r="AD31">
            <v>801.5625</v>
          </cell>
          <cell r="AE31">
            <v>882</v>
          </cell>
        </row>
        <row r="32">
          <cell r="A32" t="str">
            <v>Total Zone villas</v>
          </cell>
          <cell r="B32">
            <v>11.25</v>
          </cell>
          <cell r="K32">
            <v>0</v>
          </cell>
          <cell r="L32">
            <v>56.25</v>
          </cell>
          <cell r="M32">
            <v>225</v>
          </cell>
          <cell r="N32">
            <v>337.5</v>
          </cell>
          <cell r="O32">
            <v>675</v>
          </cell>
          <cell r="P32">
            <v>843.75</v>
          </cell>
          <cell r="Q32">
            <v>900</v>
          </cell>
          <cell r="Y32">
            <v>0</v>
          </cell>
          <cell r="Z32">
            <v>53.4375</v>
          </cell>
          <cell r="AA32">
            <v>213.75</v>
          </cell>
          <cell r="AB32">
            <v>320.625</v>
          </cell>
          <cell r="AC32">
            <v>641.25</v>
          </cell>
          <cell r="AD32">
            <v>801.5625</v>
          </cell>
          <cell r="AE32">
            <v>882</v>
          </cell>
        </row>
        <row r="33">
          <cell r="A33" t="str">
            <v>Zone Résidentielle mixte</v>
          </cell>
        </row>
        <row r="34">
          <cell r="A34" t="str">
            <v>RM1</v>
          </cell>
          <cell r="B34">
            <v>7.52</v>
          </cell>
          <cell r="C34">
            <v>300</v>
          </cell>
          <cell r="D34">
            <v>0.1</v>
          </cell>
          <cell r="E34">
            <v>0.1</v>
          </cell>
          <cell r="F34">
            <v>0.15</v>
          </cell>
          <cell r="G34">
            <v>0.15</v>
          </cell>
          <cell r="H34">
            <v>0.2</v>
          </cell>
          <cell r="I34">
            <v>0.3</v>
          </cell>
          <cell r="J34">
            <v>0.8</v>
          </cell>
          <cell r="K34">
            <v>225.6</v>
          </cell>
          <cell r="L34">
            <v>225.6</v>
          </cell>
          <cell r="M34">
            <v>338.4</v>
          </cell>
          <cell r="N34">
            <v>338.4</v>
          </cell>
          <cell r="O34">
            <v>451.2</v>
          </cell>
          <cell r="P34">
            <v>676.8</v>
          </cell>
          <cell r="Q34">
            <v>1804.8</v>
          </cell>
          <cell r="R34">
            <v>0</v>
          </cell>
          <cell r="S34">
            <v>0.9</v>
          </cell>
          <cell r="T34">
            <v>0.98</v>
          </cell>
          <cell r="U34">
            <v>0.98</v>
          </cell>
          <cell r="V34">
            <v>0.98</v>
          </cell>
          <cell r="W34">
            <v>0.98</v>
          </cell>
          <cell r="X34">
            <v>0.98</v>
          </cell>
          <cell r="Y34">
            <v>0</v>
          </cell>
          <cell r="Z34">
            <v>203.04</v>
          </cell>
          <cell r="AA34">
            <v>331.63199999999995</v>
          </cell>
          <cell r="AB34">
            <v>331.63199999999995</v>
          </cell>
          <cell r="AC34">
            <v>442.17599999999999</v>
          </cell>
          <cell r="AD34">
            <v>663.2639999999999</v>
          </cell>
          <cell r="AE34">
            <v>1768.704</v>
          </cell>
        </row>
        <row r="35">
          <cell r="A35" t="str">
            <v>RM2</v>
          </cell>
          <cell r="B35">
            <v>8.85</v>
          </cell>
          <cell r="C35">
            <v>300</v>
          </cell>
          <cell r="D35">
            <v>0.1</v>
          </cell>
          <cell r="E35">
            <v>0.1</v>
          </cell>
          <cell r="F35">
            <v>0.15</v>
          </cell>
          <cell r="G35">
            <v>0.15</v>
          </cell>
          <cell r="H35">
            <v>0.2</v>
          </cell>
          <cell r="I35">
            <v>0.3</v>
          </cell>
          <cell r="J35">
            <v>0.8</v>
          </cell>
          <cell r="K35">
            <v>265.5</v>
          </cell>
          <cell r="L35">
            <v>265.5</v>
          </cell>
          <cell r="M35">
            <v>398.25</v>
          </cell>
          <cell r="N35">
            <v>398.25</v>
          </cell>
          <cell r="O35">
            <v>531</v>
          </cell>
          <cell r="P35">
            <v>796.5</v>
          </cell>
          <cell r="Q35">
            <v>2124</v>
          </cell>
          <cell r="R35">
            <v>0</v>
          </cell>
          <cell r="S35">
            <v>0.9</v>
          </cell>
          <cell r="T35">
            <v>0.98</v>
          </cell>
          <cell r="U35">
            <v>0.98</v>
          </cell>
          <cell r="V35">
            <v>0.98</v>
          </cell>
          <cell r="W35">
            <v>0.98</v>
          </cell>
          <cell r="X35">
            <v>0.98</v>
          </cell>
          <cell r="Y35">
            <v>0</v>
          </cell>
          <cell r="Z35">
            <v>238.95000000000002</v>
          </cell>
          <cell r="AA35">
            <v>390.28499999999997</v>
          </cell>
          <cell r="AB35">
            <v>390.28499999999997</v>
          </cell>
          <cell r="AC35">
            <v>520.38</v>
          </cell>
          <cell r="AD35">
            <v>780.56999999999994</v>
          </cell>
          <cell r="AE35">
            <v>2081.52</v>
          </cell>
        </row>
        <row r="36">
          <cell r="A36" t="str">
            <v>Total Zone Résidentielle mixte</v>
          </cell>
          <cell r="B36">
            <v>16.369999999999997</v>
          </cell>
          <cell r="K36">
            <v>491.1</v>
          </cell>
          <cell r="L36">
            <v>491.1</v>
          </cell>
          <cell r="M36">
            <v>736.65</v>
          </cell>
          <cell r="N36">
            <v>736.65</v>
          </cell>
          <cell r="O36">
            <v>982.2</v>
          </cell>
          <cell r="P36">
            <v>1473.3</v>
          </cell>
          <cell r="Q36">
            <v>3928.8</v>
          </cell>
          <cell r="Y36">
            <v>0</v>
          </cell>
          <cell r="Z36">
            <v>441.99</v>
          </cell>
          <cell r="AA36">
            <v>721.91699999999992</v>
          </cell>
          <cell r="AB36">
            <v>721.91699999999992</v>
          </cell>
          <cell r="AC36">
            <v>962.55600000000004</v>
          </cell>
          <cell r="AD36">
            <v>1443.8339999999998</v>
          </cell>
          <cell r="AE36">
            <v>3850.2240000000002</v>
          </cell>
        </row>
        <row r="37">
          <cell r="A37" t="str">
            <v>Zone d'industrie 3ème catégorie</v>
          </cell>
        </row>
        <row r="38">
          <cell r="A38" t="str">
            <v>IND3.1</v>
          </cell>
          <cell r="B38">
            <v>13.43</v>
          </cell>
          <cell r="C38">
            <v>200</v>
          </cell>
          <cell r="D38">
            <v>0</v>
          </cell>
          <cell r="E38">
            <v>0</v>
          </cell>
          <cell r="F38">
            <v>0.1</v>
          </cell>
          <cell r="G38">
            <v>0.2</v>
          </cell>
          <cell r="H38">
            <v>0.25</v>
          </cell>
          <cell r="I38">
            <v>0.3</v>
          </cell>
          <cell r="J38">
            <v>0.8</v>
          </cell>
          <cell r="K38">
            <v>0</v>
          </cell>
          <cell r="L38">
            <v>0</v>
          </cell>
          <cell r="M38">
            <v>268.60000000000002</v>
          </cell>
          <cell r="N38">
            <v>537.20000000000005</v>
          </cell>
          <cell r="O38">
            <v>671.5</v>
          </cell>
          <cell r="P38">
            <v>805.8</v>
          </cell>
          <cell r="Q38">
            <v>2148.8000000000002</v>
          </cell>
          <cell r="R38">
            <v>0</v>
          </cell>
          <cell r="S38">
            <v>0</v>
          </cell>
          <cell r="T38">
            <v>0.2</v>
          </cell>
          <cell r="U38">
            <v>0.6</v>
          </cell>
          <cell r="V38">
            <v>0.8</v>
          </cell>
          <cell r="W38">
            <v>0.9</v>
          </cell>
          <cell r="X38">
            <v>0.98</v>
          </cell>
          <cell r="Y38">
            <v>0</v>
          </cell>
          <cell r="Z38">
            <v>0</v>
          </cell>
          <cell r="AA38">
            <v>53.720000000000006</v>
          </cell>
          <cell r="AB38">
            <v>322.32</v>
          </cell>
          <cell r="AC38">
            <v>537.20000000000005</v>
          </cell>
          <cell r="AD38">
            <v>725.22</v>
          </cell>
          <cell r="AE38">
            <v>2105.8240000000001</v>
          </cell>
        </row>
        <row r="39">
          <cell r="A39" t="str">
            <v>IND3.2</v>
          </cell>
          <cell r="B39">
            <v>5.71</v>
          </cell>
          <cell r="C39">
            <v>200</v>
          </cell>
          <cell r="D39">
            <v>0.02</v>
          </cell>
          <cell r="E39">
            <v>0.1</v>
          </cell>
          <cell r="F39">
            <v>0.25</v>
          </cell>
          <cell r="G39">
            <v>0.3</v>
          </cell>
          <cell r="H39">
            <v>0.35</v>
          </cell>
          <cell r="I39">
            <v>0.4</v>
          </cell>
          <cell r="J39">
            <v>0.8</v>
          </cell>
          <cell r="K39">
            <v>22.84</v>
          </cell>
          <cell r="L39">
            <v>114.2</v>
          </cell>
          <cell r="M39">
            <v>285.5</v>
          </cell>
          <cell r="N39">
            <v>342.6</v>
          </cell>
          <cell r="O39">
            <v>399.7</v>
          </cell>
          <cell r="P39">
            <v>456.8</v>
          </cell>
          <cell r="Q39">
            <v>913.6</v>
          </cell>
          <cell r="R39">
            <v>0</v>
          </cell>
          <cell r="S39">
            <v>0.95</v>
          </cell>
          <cell r="T39">
            <v>0.98</v>
          </cell>
          <cell r="U39">
            <v>0.98</v>
          </cell>
          <cell r="V39">
            <v>0.98</v>
          </cell>
          <cell r="W39">
            <v>0.98</v>
          </cell>
          <cell r="X39">
            <v>0.98</v>
          </cell>
          <cell r="Y39">
            <v>0</v>
          </cell>
          <cell r="Z39">
            <v>108.49</v>
          </cell>
          <cell r="AA39">
            <v>279.79000000000002</v>
          </cell>
          <cell r="AB39">
            <v>335.74799999999999</v>
          </cell>
          <cell r="AC39">
            <v>391.70599999999996</v>
          </cell>
          <cell r="AD39">
            <v>447.66399999999999</v>
          </cell>
          <cell r="AE39">
            <v>895.32799999999997</v>
          </cell>
        </row>
        <row r="40">
          <cell r="A40" t="str">
            <v>IND3.3</v>
          </cell>
          <cell r="B40">
            <v>10</v>
          </cell>
          <cell r="C40">
            <v>200</v>
          </cell>
          <cell r="D40">
            <v>0.2</v>
          </cell>
          <cell r="E40">
            <v>0.2</v>
          </cell>
          <cell r="F40">
            <v>0.2</v>
          </cell>
          <cell r="G40">
            <v>0.25</v>
          </cell>
          <cell r="H40">
            <v>0.55000000000000004</v>
          </cell>
          <cell r="I40">
            <v>0.6</v>
          </cell>
          <cell r="J40">
            <v>0.8</v>
          </cell>
          <cell r="K40">
            <v>400</v>
          </cell>
          <cell r="L40">
            <v>400</v>
          </cell>
          <cell r="M40">
            <v>400</v>
          </cell>
          <cell r="N40">
            <v>500</v>
          </cell>
          <cell r="O40">
            <v>1100.0000000000002</v>
          </cell>
          <cell r="P40">
            <v>1200</v>
          </cell>
          <cell r="Q40">
            <v>1600</v>
          </cell>
          <cell r="R40">
            <v>0</v>
          </cell>
          <cell r="S40">
            <v>0.8</v>
          </cell>
          <cell r="T40">
            <v>0.85</v>
          </cell>
          <cell r="U40">
            <v>0.9</v>
          </cell>
          <cell r="V40">
            <v>0.95</v>
          </cell>
          <cell r="W40">
            <v>0.98</v>
          </cell>
          <cell r="X40">
            <v>0.98</v>
          </cell>
          <cell r="Y40">
            <v>0</v>
          </cell>
          <cell r="Z40">
            <v>320</v>
          </cell>
          <cell r="AA40">
            <v>340</v>
          </cell>
          <cell r="AB40">
            <v>450</v>
          </cell>
          <cell r="AC40">
            <v>1045.0000000000002</v>
          </cell>
          <cell r="AD40">
            <v>1176</v>
          </cell>
          <cell r="AE40">
            <v>1568</v>
          </cell>
        </row>
        <row r="41">
          <cell r="A41" t="str">
            <v>IND3.4</v>
          </cell>
          <cell r="B41">
            <v>11.9</v>
          </cell>
          <cell r="C41">
            <v>200</v>
          </cell>
          <cell r="D41">
            <v>0</v>
          </cell>
          <cell r="E41">
            <v>0.02</v>
          </cell>
          <cell r="F41">
            <v>0.15</v>
          </cell>
          <cell r="G41">
            <v>0.2</v>
          </cell>
          <cell r="H41">
            <v>0.3</v>
          </cell>
          <cell r="I41">
            <v>0.35</v>
          </cell>
          <cell r="J41">
            <v>0.8</v>
          </cell>
          <cell r="K41">
            <v>0</v>
          </cell>
          <cell r="L41">
            <v>47.6</v>
          </cell>
          <cell r="M41">
            <v>357</v>
          </cell>
          <cell r="N41">
            <v>476</v>
          </cell>
          <cell r="O41">
            <v>714</v>
          </cell>
          <cell r="P41">
            <v>833</v>
          </cell>
          <cell r="Q41">
            <v>1904</v>
          </cell>
          <cell r="R41">
            <v>0</v>
          </cell>
          <cell r="S41">
            <v>0</v>
          </cell>
          <cell r="T41">
            <v>0</v>
          </cell>
          <cell r="U41">
            <v>0.8</v>
          </cell>
          <cell r="V41">
            <v>0.85</v>
          </cell>
          <cell r="W41">
            <v>0.9</v>
          </cell>
          <cell r="X41">
            <v>0.98</v>
          </cell>
          <cell r="Y41">
            <v>0</v>
          </cell>
          <cell r="Z41">
            <v>0</v>
          </cell>
          <cell r="AA41">
            <v>0</v>
          </cell>
          <cell r="AB41">
            <v>380.8</v>
          </cell>
          <cell r="AC41">
            <v>606.9</v>
          </cell>
          <cell r="AD41">
            <v>749.7</v>
          </cell>
          <cell r="AE41">
            <v>1865.92</v>
          </cell>
        </row>
        <row r="42">
          <cell r="A42" t="str">
            <v>IND3.5</v>
          </cell>
          <cell r="B42">
            <v>8.3800000000000008</v>
          </cell>
          <cell r="C42">
            <v>200</v>
          </cell>
          <cell r="D42">
            <v>0.2</v>
          </cell>
          <cell r="E42">
            <v>0.2</v>
          </cell>
          <cell r="F42">
            <v>0.2</v>
          </cell>
          <cell r="G42">
            <v>0.25</v>
          </cell>
          <cell r="H42">
            <v>0.35</v>
          </cell>
          <cell r="I42">
            <v>0.6</v>
          </cell>
          <cell r="J42">
            <v>0.8</v>
          </cell>
          <cell r="K42">
            <v>335.20000000000005</v>
          </cell>
          <cell r="L42">
            <v>335.20000000000005</v>
          </cell>
          <cell r="M42">
            <v>335.20000000000005</v>
          </cell>
          <cell r="N42">
            <v>419.00000000000006</v>
          </cell>
          <cell r="O42">
            <v>586.6</v>
          </cell>
          <cell r="P42">
            <v>1005.6000000000001</v>
          </cell>
          <cell r="Q42">
            <v>1340.8000000000002</v>
          </cell>
          <cell r="R42">
            <v>0</v>
          </cell>
          <cell r="S42">
            <v>0.8</v>
          </cell>
          <cell r="T42">
            <v>0.85</v>
          </cell>
          <cell r="U42">
            <v>0.9</v>
          </cell>
          <cell r="V42">
            <v>0.95</v>
          </cell>
          <cell r="W42">
            <v>0.98</v>
          </cell>
          <cell r="X42">
            <v>0.98</v>
          </cell>
          <cell r="Y42">
            <v>0</v>
          </cell>
          <cell r="Z42">
            <v>268.16000000000003</v>
          </cell>
          <cell r="AA42">
            <v>284.92</v>
          </cell>
          <cell r="AB42">
            <v>377.10000000000008</v>
          </cell>
          <cell r="AC42">
            <v>557.27</v>
          </cell>
          <cell r="AD42">
            <v>985.48800000000017</v>
          </cell>
          <cell r="AE42">
            <v>1313.9840000000002</v>
          </cell>
        </row>
        <row r="43">
          <cell r="A43" t="str">
            <v>Total Zone d'industrie 3ème catégorie</v>
          </cell>
          <cell r="B43">
            <v>49.42</v>
          </cell>
          <cell r="K43">
            <v>758.04</v>
          </cell>
          <cell r="L43">
            <v>897.00000000000011</v>
          </cell>
          <cell r="M43">
            <v>1646.3</v>
          </cell>
          <cell r="N43">
            <v>2274.8000000000002</v>
          </cell>
          <cell r="O43">
            <v>3471.8</v>
          </cell>
          <cell r="P43">
            <v>4301.2</v>
          </cell>
          <cell r="Q43">
            <v>7907.2</v>
          </cell>
          <cell r="Y43">
            <v>0</v>
          </cell>
          <cell r="Z43">
            <v>696.65000000000009</v>
          </cell>
          <cell r="AA43">
            <v>958.43000000000006</v>
          </cell>
          <cell r="AB43">
            <v>1865.9680000000001</v>
          </cell>
          <cell r="AC43">
            <v>3138.076</v>
          </cell>
          <cell r="AD43">
            <v>4084.0720000000001</v>
          </cell>
          <cell r="AE43">
            <v>7749.0560000000005</v>
          </cell>
        </row>
        <row r="44">
          <cell r="A44" t="str">
            <v xml:space="preserve">Zone Commerciale Centrale </v>
          </cell>
        </row>
        <row r="45">
          <cell r="A45" t="str">
            <v>ZC1</v>
          </cell>
          <cell r="B45">
            <v>2.63</v>
          </cell>
          <cell r="C45">
            <v>500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ZC2</v>
          </cell>
          <cell r="B46">
            <v>6.04</v>
          </cell>
          <cell r="C46">
            <v>500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ZC3</v>
          </cell>
          <cell r="B47">
            <v>1.95</v>
          </cell>
          <cell r="C47">
            <v>500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 xml:space="preserve">Total Zone Commerciale Centrale </v>
          </cell>
          <cell r="B48">
            <v>10.62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Y48">
            <v>0</v>
          </cell>
          <cell r="Z48">
            <v>0</v>
          </cell>
          <cell r="AA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Zone d'habitat dispersé</v>
          </cell>
        </row>
        <row r="50">
          <cell r="A50" t="str">
            <v>ZR</v>
          </cell>
          <cell r="B50">
            <v>38</v>
          </cell>
          <cell r="C50">
            <v>50</v>
          </cell>
          <cell r="D50">
            <v>0.05</v>
          </cell>
          <cell r="E50">
            <v>0.05</v>
          </cell>
          <cell r="F50">
            <v>0.05</v>
          </cell>
          <cell r="G50">
            <v>0.05</v>
          </cell>
          <cell r="H50">
            <v>0.05</v>
          </cell>
          <cell r="I50">
            <v>0.05</v>
          </cell>
          <cell r="J50">
            <v>0.05</v>
          </cell>
          <cell r="K50">
            <v>95</v>
          </cell>
          <cell r="L50">
            <v>95</v>
          </cell>
          <cell r="M50">
            <v>95</v>
          </cell>
          <cell r="N50">
            <v>95</v>
          </cell>
          <cell r="O50">
            <v>95</v>
          </cell>
          <cell r="P50">
            <v>95</v>
          </cell>
          <cell r="Q50">
            <v>95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ZR2</v>
          </cell>
          <cell r="C51">
            <v>50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ZR3</v>
          </cell>
          <cell r="C52">
            <v>50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ZR4</v>
          </cell>
          <cell r="C53">
            <v>50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A54" t="str">
            <v>ZR5</v>
          </cell>
          <cell r="C54">
            <v>50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A55" t="str">
            <v>Total Zone d'habitat dispersé</v>
          </cell>
          <cell r="B55">
            <v>38</v>
          </cell>
          <cell r="K55">
            <v>95</v>
          </cell>
          <cell r="L55">
            <v>95</v>
          </cell>
          <cell r="M55">
            <v>95</v>
          </cell>
          <cell r="N55">
            <v>95</v>
          </cell>
          <cell r="O55">
            <v>95</v>
          </cell>
          <cell r="P55">
            <v>95</v>
          </cell>
          <cell r="Q55">
            <v>95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A56" t="str">
            <v>Total Général</v>
          </cell>
          <cell r="B56">
            <v>363.75</v>
          </cell>
          <cell r="K56">
            <v>15551.599435866592</v>
          </cell>
          <cell r="L56">
            <v>16976.387071190424</v>
          </cell>
          <cell r="M56">
            <v>20636.229657694435</v>
          </cell>
          <cell r="N56">
            <v>24519.761882323412</v>
          </cell>
          <cell r="O56">
            <v>28418.024539545851</v>
          </cell>
          <cell r="P56">
            <v>32964.166678404858</v>
          </cell>
          <cell r="Q56">
            <v>48272.2</v>
          </cell>
          <cell r="Y56">
            <v>1421.4370185953765</v>
          </cell>
          <cell r="Z56">
            <v>14985.388864071379</v>
          </cell>
          <cell r="AA56">
            <v>18213.812550423208</v>
          </cell>
          <cell r="AB56">
            <v>22955.11329841143</v>
          </cell>
          <cell r="AC56">
            <v>27012.02631256856</v>
          </cell>
          <cell r="AD56">
            <v>31709.887119518535</v>
          </cell>
          <cell r="AE56">
            <v>47213.655999999995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ct des projets en cour"/>
      <sheetName val="occupation du sol"/>
      <sheetName val="Récap occ du sol"/>
      <sheetName val="POP a satur ZH"/>
      <sheetName val="densité unitair SDEP"/>
      <sheetName val="Capacit zone touristique"/>
      <sheetName val="Evolution démographique"/>
      <sheetName val="demande en eau"/>
      <sheetName val="demande en eau ZT1 et ZT2"/>
      <sheetName val="rejet eau usée"/>
      <sheetName val="rejet eaux usées (2)"/>
      <sheetName val="Calcul débits"/>
      <sheetName val="SP"/>
      <sheetName val="SP (2)"/>
      <sheetName val="DO"/>
      <sheetName val="Feuil3"/>
      <sheetName val="Charge polluantes"/>
      <sheetName val="critères demand en eau et rejet"/>
      <sheetName val="pop2007 douars"/>
      <sheetName val="demande en eau impress hypo"/>
      <sheetName val="demande eau impress résultat"/>
      <sheetName val="Feuil1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Abattoir"/>
      <sheetName val="Stat Abattoir"/>
      <sheetName val="EU par bassin"/>
      <sheetName val="EP- CIA"/>
      <sheetName val="Déb par Coll"/>
      <sheetName val="Dim Coll"/>
      <sheetName val="Fosses séptique A"/>
      <sheetName val="Fosses séptique B"/>
      <sheetName val="tranchées d'infiltration"/>
      <sheetName val="calculs déb EP"/>
      <sheetName val="Dalot"/>
      <sheetName val="Eaux Pluviales"/>
      <sheetName val="calculs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 t="str">
            <v>ZAD1</v>
          </cell>
          <cell r="C6">
            <v>4.5227116199999999</v>
          </cell>
          <cell r="D6">
            <v>200</v>
          </cell>
          <cell r="E6">
            <v>904.54232400000001</v>
          </cell>
          <cell r="F6">
            <v>0.1</v>
          </cell>
          <cell r="G6">
            <v>0.11</v>
          </cell>
          <cell r="H6">
            <v>0.156</v>
          </cell>
          <cell r="I6">
            <v>0.21299999999999999</v>
          </cell>
          <cell r="J6">
            <v>0.224</v>
          </cell>
          <cell r="K6">
            <v>0.4</v>
          </cell>
          <cell r="L6">
            <v>0.8</v>
          </cell>
          <cell r="M6">
            <v>90.454232400000009</v>
          </cell>
          <cell r="N6">
            <v>99.49965564</v>
          </cell>
          <cell r="O6">
            <v>141.10860254400001</v>
          </cell>
          <cell r="P6">
            <v>192.667515012</v>
          </cell>
          <cell r="Q6">
            <v>202.61748057600002</v>
          </cell>
          <cell r="R6">
            <v>361.81692960000004</v>
          </cell>
          <cell r="S6">
            <v>723.63385920000007</v>
          </cell>
          <cell r="T6">
            <v>0</v>
          </cell>
          <cell r="U6">
            <v>0</v>
          </cell>
          <cell r="V6">
            <v>0</v>
          </cell>
          <cell r="W6">
            <v>0.8</v>
          </cell>
          <cell r="X6">
            <v>0.95</v>
          </cell>
          <cell r="Y6">
            <v>1</v>
          </cell>
          <cell r="Z6">
            <v>1</v>
          </cell>
          <cell r="AA6">
            <v>0</v>
          </cell>
          <cell r="AB6">
            <v>0</v>
          </cell>
          <cell r="AC6">
            <v>0</v>
          </cell>
          <cell r="AD6">
            <v>154.13401200960001</v>
          </cell>
          <cell r="AE6">
            <v>192.48660654720001</v>
          </cell>
          <cell r="AF6">
            <v>361.81692960000004</v>
          </cell>
          <cell r="AG6">
            <v>723.63385920000007</v>
          </cell>
        </row>
        <row r="7">
          <cell r="B7" t="str">
            <v>ZAD2</v>
          </cell>
          <cell r="C7">
            <v>2.0126584699999999</v>
          </cell>
          <cell r="D7">
            <v>200</v>
          </cell>
          <cell r="E7">
            <v>402.53169399999996</v>
          </cell>
          <cell r="F7">
            <v>0.03</v>
          </cell>
          <cell r="G7">
            <v>0.04</v>
          </cell>
          <cell r="H7">
            <v>0.05</v>
          </cell>
          <cell r="I7">
            <v>7.0000000000000007E-2</v>
          </cell>
          <cell r="J7">
            <v>0.1</v>
          </cell>
          <cell r="K7">
            <v>0.4</v>
          </cell>
          <cell r="L7">
            <v>0.8</v>
          </cell>
          <cell r="M7">
            <v>12.075950819999999</v>
          </cell>
          <cell r="N7">
            <v>16.101267759999999</v>
          </cell>
          <cell r="O7">
            <v>20.126584699999999</v>
          </cell>
          <cell r="P7">
            <v>28.177218579999998</v>
          </cell>
          <cell r="Q7">
            <v>40.253169399999997</v>
          </cell>
          <cell r="R7">
            <v>161.01267759999999</v>
          </cell>
          <cell r="S7">
            <v>322.02535519999998</v>
          </cell>
          <cell r="T7">
            <v>0</v>
          </cell>
          <cell r="U7">
            <v>0</v>
          </cell>
          <cell r="V7">
            <v>0</v>
          </cell>
          <cell r="W7">
            <v>0.8</v>
          </cell>
          <cell r="X7">
            <v>0.95</v>
          </cell>
          <cell r="Y7">
            <v>1</v>
          </cell>
          <cell r="Z7">
            <v>1</v>
          </cell>
          <cell r="AA7">
            <v>0</v>
          </cell>
          <cell r="AB7">
            <v>0</v>
          </cell>
          <cell r="AC7">
            <v>0</v>
          </cell>
          <cell r="AD7">
            <v>22.541774864000001</v>
          </cell>
          <cell r="AE7">
            <v>38.240510929999992</v>
          </cell>
          <cell r="AF7">
            <v>161.01267759999999</v>
          </cell>
          <cell r="AG7">
            <v>322.02535519999998</v>
          </cell>
        </row>
        <row r="8">
          <cell r="B8" t="str">
            <v>ZAD3</v>
          </cell>
          <cell r="C8">
            <v>1.99104988</v>
          </cell>
          <cell r="D8">
            <v>200</v>
          </cell>
          <cell r="E8">
            <v>398.20997599999998</v>
          </cell>
          <cell r="F8">
            <v>0.2</v>
          </cell>
          <cell r="G8">
            <v>0.2</v>
          </cell>
          <cell r="H8">
            <v>0.22</v>
          </cell>
          <cell r="I8">
            <v>0.23</v>
          </cell>
          <cell r="J8">
            <v>0.24</v>
          </cell>
          <cell r="K8">
            <v>0.4</v>
          </cell>
          <cell r="L8">
            <v>0.5</v>
          </cell>
          <cell r="M8">
            <v>79.641995199999997</v>
          </cell>
          <cell r="N8">
            <v>79.641995199999997</v>
          </cell>
          <cell r="O8">
            <v>87.606194719999991</v>
          </cell>
          <cell r="P8">
            <v>91.588294480000002</v>
          </cell>
          <cell r="Q8">
            <v>95.570394239999999</v>
          </cell>
          <cell r="R8">
            <v>159.28399039999999</v>
          </cell>
          <cell r="S8">
            <v>199.10498799999999</v>
          </cell>
          <cell r="T8">
            <v>0</v>
          </cell>
          <cell r="U8">
            <v>0.7</v>
          </cell>
          <cell r="V8">
            <v>0.8</v>
          </cell>
          <cell r="W8">
            <v>0.9</v>
          </cell>
          <cell r="X8">
            <v>0.95</v>
          </cell>
          <cell r="Y8">
            <v>1</v>
          </cell>
          <cell r="Z8">
            <v>1</v>
          </cell>
          <cell r="AA8">
            <v>0</v>
          </cell>
          <cell r="AB8">
            <v>55.749396639999993</v>
          </cell>
          <cell r="AC8">
            <v>70.084955776000001</v>
          </cell>
          <cell r="AD8">
            <v>82.42946503200001</v>
          </cell>
          <cell r="AE8">
            <v>90.791874527999994</v>
          </cell>
          <cell r="AF8">
            <v>159.28399039999999</v>
          </cell>
          <cell r="AG8">
            <v>199.10498799999999</v>
          </cell>
        </row>
        <row r="9">
          <cell r="B9" t="str">
            <v>ZAD4</v>
          </cell>
          <cell r="C9">
            <v>0.43836593999999995</v>
          </cell>
          <cell r="D9">
            <v>200</v>
          </cell>
          <cell r="E9">
            <v>87.673187999999996</v>
          </cell>
          <cell r="F9">
            <v>0</v>
          </cell>
          <cell r="K9">
            <v>0.05</v>
          </cell>
          <cell r="L9">
            <v>0.2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4.3836594</v>
          </cell>
          <cell r="S9">
            <v>17.5346376</v>
          </cell>
          <cell r="T9">
            <v>0</v>
          </cell>
          <cell r="U9">
            <v>0.8</v>
          </cell>
          <cell r="V9">
            <v>0.95</v>
          </cell>
          <cell r="W9">
            <v>0.95</v>
          </cell>
          <cell r="X9">
            <v>0.95</v>
          </cell>
          <cell r="Y9">
            <v>1</v>
          </cell>
          <cell r="Z9">
            <v>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4.3836594</v>
          </cell>
          <cell r="AG9">
            <v>17.5346376</v>
          </cell>
        </row>
        <row r="10">
          <cell r="B10" t="str">
            <v>ZAD5</v>
          </cell>
          <cell r="C10">
            <v>3.6071196600000004</v>
          </cell>
          <cell r="D10">
            <v>200</v>
          </cell>
          <cell r="E10">
            <v>721.42393200000004</v>
          </cell>
          <cell r="F10">
            <v>0.15</v>
          </cell>
          <cell r="G10">
            <v>0.15</v>
          </cell>
          <cell r="H10">
            <v>0.16</v>
          </cell>
          <cell r="I10">
            <v>0.17</v>
          </cell>
          <cell r="J10">
            <v>0.18</v>
          </cell>
          <cell r="K10">
            <v>0.25</v>
          </cell>
          <cell r="L10">
            <v>0.4</v>
          </cell>
          <cell r="M10">
            <v>108.21358980000001</v>
          </cell>
          <cell r="N10">
            <v>108.21358980000001</v>
          </cell>
          <cell r="O10">
            <v>115.42782912000001</v>
          </cell>
          <cell r="P10">
            <v>122.64206844000002</v>
          </cell>
          <cell r="Q10">
            <v>129.85630775999999</v>
          </cell>
          <cell r="R10">
            <v>180.35598300000001</v>
          </cell>
          <cell r="S10">
            <v>288.5695728</v>
          </cell>
          <cell r="T10">
            <v>0</v>
          </cell>
          <cell r="U10">
            <v>0.8</v>
          </cell>
          <cell r="V10">
            <v>0.95</v>
          </cell>
          <cell r="W10">
            <v>0.95</v>
          </cell>
          <cell r="X10">
            <v>0.95</v>
          </cell>
          <cell r="Y10">
            <v>1</v>
          </cell>
          <cell r="Z10">
            <v>1</v>
          </cell>
          <cell r="AA10">
            <v>0</v>
          </cell>
          <cell r="AB10">
            <v>86.570871840000009</v>
          </cell>
          <cell r="AC10">
            <v>109.65643766400001</v>
          </cell>
          <cell r="AD10">
            <v>116.50996501800002</v>
          </cell>
          <cell r="AE10">
            <v>123.36349237199998</v>
          </cell>
          <cell r="AF10">
            <v>180.35598300000001</v>
          </cell>
          <cell r="AG10">
            <v>288.5695728</v>
          </cell>
        </row>
        <row r="11">
          <cell r="B11" t="str">
            <v>ZAD6</v>
          </cell>
          <cell r="C11">
            <v>2.06291717</v>
          </cell>
          <cell r="D11">
            <v>200</v>
          </cell>
          <cell r="E11">
            <v>412.58343400000001</v>
          </cell>
          <cell r="F11">
            <v>0.4</v>
          </cell>
          <cell r="G11">
            <v>0.4</v>
          </cell>
          <cell r="H11">
            <v>0.41</v>
          </cell>
          <cell r="I11">
            <v>0.41</v>
          </cell>
          <cell r="J11">
            <v>0.41</v>
          </cell>
          <cell r="K11">
            <v>0.42</v>
          </cell>
          <cell r="L11">
            <v>0.45</v>
          </cell>
          <cell r="M11">
            <v>165.0333736</v>
          </cell>
          <cell r="N11">
            <v>165.0333736</v>
          </cell>
          <cell r="O11">
            <v>169.15920793999999</v>
          </cell>
          <cell r="P11">
            <v>169.15920793999999</v>
          </cell>
          <cell r="Q11">
            <v>169.15920793999999</v>
          </cell>
          <cell r="R11">
            <v>173.28504228</v>
          </cell>
          <cell r="S11">
            <v>185.6625453</v>
          </cell>
          <cell r="T11">
            <v>0</v>
          </cell>
          <cell r="U11">
            <v>0.8</v>
          </cell>
          <cell r="V11">
            <v>0.95</v>
          </cell>
          <cell r="W11">
            <v>0.95</v>
          </cell>
          <cell r="X11">
            <v>0.95</v>
          </cell>
          <cell r="Y11">
            <v>1</v>
          </cell>
          <cell r="Z11">
            <v>1</v>
          </cell>
          <cell r="AA11">
            <v>0</v>
          </cell>
          <cell r="AB11">
            <v>132.02669888</v>
          </cell>
          <cell r="AC11">
            <v>160.70124754299999</v>
          </cell>
          <cell r="AD11">
            <v>160.70124754299999</v>
          </cell>
          <cell r="AE11">
            <v>160.70124754299999</v>
          </cell>
          <cell r="AF11">
            <v>173.28504228</v>
          </cell>
          <cell r="AG11">
            <v>185.6625453</v>
          </cell>
        </row>
        <row r="12">
          <cell r="B12" t="str">
            <v>ZAD7</v>
          </cell>
          <cell r="C12">
            <v>1.6879339</v>
          </cell>
          <cell r="D12">
            <v>200</v>
          </cell>
          <cell r="E12">
            <v>337.58677999999998</v>
          </cell>
          <cell r="F12">
            <v>0.4</v>
          </cell>
          <cell r="G12">
            <v>0.4</v>
          </cell>
          <cell r="H12">
            <v>0.41</v>
          </cell>
          <cell r="I12">
            <v>0.41</v>
          </cell>
          <cell r="J12">
            <v>0.41</v>
          </cell>
          <cell r="K12">
            <v>0.42</v>
          </cell>
          <cell r="L12">
            <v>0.45</v>
          </cell>
          <cell r="M12">
            <v>135.03471199999998</v>
          </cell>
          <cell r="N12">
            <v>135.03471199999998</v>
          </cell>
          <cell r="O12">
            <v>138.41057979999999</v>
          </cell>
          <cell r="P12">
            <v>138.41057979999999</v>
          </cell>
          <cell r="Q12">
            <v>138.41057979999999</v>
          </cell>
          <cell r="R12">
            <v>141.78644759999997</v>
          </cell>
          <cell r="S12">
            <v>151.914051</v>
          </cell>
          <cell r="T12">
            <v>0</v>
          </cell>
          <cell r="U12">
            <v>0.8</v>
          </cell>
          <cell r="V12">
            <v>0.95</v>
          </cell>
          <cell r="W12">
            <v>0.95</v>
          </cell>
          <cell r="X12">
            <v>0.95</v>
          </cell>
          <cell r="Y12">
            <v>1</v>
          </cell>
          <cell r="Z12">
            <v>1</v>
          </cell>
          <cell r="AA12">
            <v>0</v>
          </cell>
          <cell r="AB12">
            <v>108.0277696</v>
          </cell>
          <cell r="AC12">
            <v>131.49005080999999</v>
          </cell>
          <cell r="AD12">
            <v>131.49005080999999</v>
          </cell>
          <cell r="AE12">
            <v>131.49005080999999</v>
          </cell>
          <cell r="AF12">
            <v>141.78644759999997</v>
          </cell>
          <cell r="AG12">
            <v>151.914051</v>
          </cell>
        </row>
        <row r="13">
          <cell r="B13" t="str">
            <v>ZAD8</v>
          </cell>
          <cell r="C13">
            <v>3.02631198</v>
          </cell>
          <cell r="D13">
            <v>200</v>
          </cell>
          <cell r="E13">
            <v>605.26239599999997</v>
          </cell>
          <cell r="F13">
            <v>0.2</v>
          </cell>
          <cell r="G13">
            <v>0.2</v>
          </cell>
          <cell r="H13">
            <v>0.215</v>
          </cell>
          <cell r="I13">
            <v>0.23</v>
          </cell>
          <cell r="J13">
            <v>0.24</v>
          </cell>
          <cell r="K13">
            <v>0.3</v>
          </cell>
          <cell r="L13">
            <v>0.35</v>
          </cell>
          <cell r="M13">
            <v>121.05247919999999</v>
          </cell>
          <cell r="N13">
            <v>121.05247919999999</v>
          </cell>
          <cell r="O13">
            <v>130.13141514</v>
          </cell>
          <cell r="P13">
            <v>139.21035108000001</v>
          </cell>
          <cell r="Q13">
            <v>145.26297503999999</v>
          </cell>
          <cell r="R13">
            <v>181.57871879999999</v>
          </cell>
          <cell r="S13">
            <v>211.84183859999999</v>
          </cell>
          <cell r="T13">
            <v>0</v>
          </cell>
          <cell r="U13">
            <v>0.8</v>
          </cell>
          <cell r="V13">
            <v>0.95</v>
          </cell>
          <cell r="W13">
            <v>0.95</v>
          </cell>
          <cell r="X13">
            <v>0.95</v>
          </cell>
          <cell r="Y13">
            <v>1</v>
          </cell>
          <cell r="Z13">
            <v>1</v>
          </cell>
          <cell r="AA13">
            <v>0</v>
          </cell>
          <cell r="AB13">
            <v>96.84198336</v>
          </cell>
          <cell r="AC13">
            <v>123.624844383</v>
          </cell>
          <cell r="AD13">
            <v>132.249833526</v>
          </cell>
          <cell r="AE13">
            <v>137.99982628799998</v>
          </cell>
          <cell r="AF13">
            <v>181.57871879999999</v>
          </cell>
          <cell r="AG13">
            <v>211.84183859999999</v>
          </cell>
        </row>
        <row r="14">
          <cell r="B14" t="str">
            <v>ZAD9</v>
          </cell>
          <cell r="C14">
            <v>16.570294089999997</v>
          </cell>
          <cell r="D14">
            <v>200</v>
          </cell>
          <cell r="E14">
            <v>3314.0588179999995</v>
          </cell>
          <cell r="F14">
            <v>0.15</v>
          </cell>
          <cell r="G14">
            <v>0.16</v>
          </cell>
          <cell r="H14">
            <v>0.17</v>
          </cell>
          <cell r="I14">
            <v>0.18</v>
          </cell>
          <cell r="J14">
            <v>0.185</v>
          </cell>
          <cell r="K14">
            <v>0.3</v>
          </cell>
          <cell r="L14">
            <v>0.4</v>
          </cell>
          <cell r="M14">
            <v>497.10882269999991</v>
          </cell>
          <cell r="N14">
            <v>530.24941087999991</v>
          </cell>
          <cell r="O14">
            <v>563.38999905999992</v>
          </cell>
          <cell r="P14">
            <v>596.53058723999993</v>
          </cell>
          <cell r="Q14">
            <v>613.10088132999988</v>
          </cell>
          <cell r="R14">
            <v>994.21764539999981</v>
          </cell>
          <cell r="S14">
            <v>1325.6235271999999</v>
          </cell>
          <cell r="T14">
            <v>0</v>
          </cell>
          <cell r="U14">
            <v>0.8</v>
          </cell>
          <cell r="V14">
            <v>0.95</v>
          </cell>
          <cell r="W14">
            <v>0.95</v>
          </cell>
          <cell r="X14">
            <v>0.95</v>
          </cell>
          <cell r="Y14">
            <v>1</v>
          </cell>
          <cell r="Z14">
            <v>1</v>
          </cell>
          <cell r="AA14">
            <v>0</v>
          </cell>
          <cell r="AB14">
            <v>424.19952870399993</v>
          </cell>
          <cell r="AC14">
            <v>535.22049910699991</v>
          </cell>
          <cell r="AD14">
            <v>566.70405787799996</v>
          </cell>
          <cell r="AE14">
            <v>582.44583726349981</v>
          </cell>
          <cell r="AF14">
            <v>994.21764539999981</v>
          </cell>
          <cell r="AG14">
            <v>1325.6235271999999</v>
          </cell>
        </row>
        <row r="15">
          <cell r="B15" t="str">
            <v>ZAD10</v>
          </cell>
          <cell r="C15">
            <v>4.2244584199999995</v>
          </cell>
          <cell r="D15">
            <v>200</v>
          </cell>
          <cell r="E15">
            <v>844.89168399999994</v>
          </cell>
          <cell r="F15">
            <v>0.1</v>
          </cell>
          <cell r="G15">
            <v>0.11</v>
          </cell>
          <cell r="H15">
            <v>0.11</v>
          </cell>
          <cell r="I15">
            <v>0.12</v>
          </cell>
          <cell r="J15">
            <v>0.12</v>
          </cell>
          <cell r="K15">
            <v>0.15</v>
          </cell>
          <cell r="L15">
            <v>0.3</v>
          </cell>
          <cell r="M15">
            <v>84.489168399999997</v>
          </cell>
          <cell r="N15">
            <v>92.938085239999992</v>
          </cell>
          <cell r="O15">
            <v>92.938085239999992</v>
          </cell>
          <cell r="P15">
            <v>101.38700207999999</v>
          </cell>
          <cell r="Q15">
            <v>101.38700207999999</v>
          </cell>
          <cell r="R15">
            <v>126.73375259999999</v>
          </cell>
          <cell r="S15">
            <v>253.46750519999998</v>
          </cell>
          <cell r="T15">
            <v>0</v>
          </cell>
          <cell r="U15">
            <v>0.5</v>
          </cell>
          <cell r="V15">
            <v>0.5</v>
          </cell>
          <cell r="W15">
            <v>0.8</v>
          </cell>
          <cell r="X15">
            <v>0.95</v>
          </cell>
          <cell r="Y15">
            <v>1</v>
          </cell>
          <cell r="Z15">
            <v>1</v>
          </cell>
          <cell r="AA15">
            <v>0</v>
          </cell>
          <cell r="AB15">
            <v>46.469042619999996</v>
          </cell>
          <cell r="AC15">
            <v>46.469042619999996</v>
          </cell>
          <cell r="AD15">
            <v>81.109601663999996</v>
          </cell>
          <cell r="AE15">
            <v>96.317651975999979</v>
          </cell>
          <cell r="AF15">
            <v>126.73375259999999</v>
          </cell>
          <cell r="AG15">
            <v>253.46750519999998</v>
          </cell>
        </row>
        <row r="16">
          <cell r="B16" t="str">
            <v>ZAD11</v>
          </cell>
          <cell r="C16">
            <v>1.71598096</v>
          </cell>
          <cell r="D16">
            <v>200</v>
          </cell>
          <cell r="E16">
            <v>343.196192</v>
          </cell>
          <cell r="F16">
            <v>3.3308146539999417E-2</v>
          </cell>
          <cell r="G16">
            <v>0.03</v>
          </cell>
          <cell r="H16">
            <v>4.4999999999999998E-2</v>
          </cell>
          <cell r="I16">
            <v>0.06</v>
          </cell>
          <cell r="J16">
            <v>7.0000000000000007E-2</v>
          </cell>
          <cell r="K16">
            <v>0.12</v>
          </cell>
          <cell r="L16">
            <v>0.5</v>
          </cell>
          <cell r="M16">
            <v>11.431229055105776</v>
          </cell>
          <cell r="N16">
            <v>10.295885759999999</v>
          </cell>
          <cell r="O16">
            <v>15.44382864</v>
          </cell>
          <cell r="P16">
            <v>20.591771519999998</v>
          </cell>
          <cell r="Q16">
            <v>24.023733440000001</v>
          </cell>
          <cell r="R16">
            <v>41.183543039999996</v>
          </cell>
          <cell r="S16">
            <v>171.598096</v>
          </cell>
          <cell r="T16">
            <v>0</v>
          </cell>
          <cell r="U16">
            <v>0.8</v>
          </cell>
          <cell r="V16">
            <v>0.95</v>
          </cell>
          <cell r="W16">
            <v>0.95</v>
          </cell>
          <cell r="X16">
            <v>0.95</v>
          </cell>
          <cell r="Y16">
            <v>1</v>
          </cell>
          <cell r="Z16">
            <v>1</v>
          </cell>
          <cell r="AA16">
            <v>0</v>
          </cell>
          <cell r="AB16">
            <v>8.2367086079999989</v>
          </cell>
          <cell r="AC16">
            <v>14.671637207999998</v>
          </cell>
          <cell r="AD16">
            <v>19.562182943999996</v>
          </cell>
          <cell r="AE16">
            <v>22.822546767999999</v>
          </cell>
          <cell r="AF16">
            <v>41.183543039999996</v>
          </cell>
          <cell r="AG16">
            <v>171.598096</v>
          </cell>
        </row>
        <row r="17">
          <cell r="B17" t="str">
            <v>ZAD12</v>
          </cell>
          <cell r="C17">
            <v>5.8452636099999999</v>
          </cell>
          <cell r="D17">
            <v>200</v>
          </cell>
          <cell r="E17">
            <v>1169.0527219999999</v>
          </cell>
          <cell r="F17">
            <v>0.2</v>
          </cell>
          <cell r="G17">
            <v>0.2</v>
          </cell>
          <cell r="H17">
            <v>0.21</v>
          </cell>
          <cell r="I17">
            <v>0.215</v>
          </cell>
          <cell r="J17">
            <v>0.22500000000000001</v>
          </cell>
          <cell r="K17">
            <v>0.25</v>
          </cell>
          <cell r="L17">
            <v>0.5</v>
          </cell>
          <cell r="M17">
            <v>233.8105444</v>
          </cell>
          <cell r="N17">
            <v>233.8105444</v>
          </cell>
          <cell r="O17">
            <v>245.50107161999998</v>
          </cell>
          <cell r="P17">
            <v>251.34633522999997</v>
          </cell>
          <cell r="Q17">
            <v>263.03686245</v>
          </cell>
          <cell r="R17">
            <v>292.26318049999998</v>
          </cell>
          <cell r="S17">
            <v>584.52636099999995</v>
          </cell>
          <cell r="T17">
            <v>0</v>
          </cell>
          <cell r="U17">
            <v>0.8</v>
          </cell>
          <cell r="V17">
            <v>0.95</v>
          </cell>
          <cell r="W17">
            <v>0.95</v>
          </cell>
          <cell r="X17">
            <v>0.95</v>
          </cell>
          <cell r="Y17">
            <v>1</v>
          </cell>
          <cell r="Z17">
            <v>1</v>
          </cell>
          <cell r="AA17">
            <v>0</v>
          </cell>
          <cell r="AB17">
            <v>187.04843552</v>
          </cell>
          <cell r="AC17">
            <v>233.22601803899997</v>
          </cell>
          <cell r="AD17">
            <v>238.77901846849997</v>
          </cell>
          <cell r="AE17">
            <v>249.88501932749998</v>
          </cell>
          <cell r="AF17">
            <v>292.26318049999998</v>
          </cell>
          <cell r="AG17">
            <v>584.52636099999995</v>
          </cell>
        </row>
        <row r="18">
          <cell r="B18" t="str">
            <v>ZAD13</v>
          </cell>
          <cell r="C18">
            <v>3.3601846100000001</v>
          </cell>
          <cell r="D18">
            <v>200</v>
          </cell>
          <cell r="E18">
            <v>672.036922</v>
          </cell>
          <cell r="F18">
            <v>0.5</v>
          </cell>
          <cell r="G18">
            <v>0.505</v>
          </cell>
          <cell r="H18">
            <v>0.52</v>
          </cell>
          <cell r="I18">
            <v>0.53</v>
          </cell>
          <cell r="J18">
            <v>0.53</v>
          </cell>
          <cell r="K18">
            <v>0.54</v>
          </cell>
          <cell r="L18">
            <v>0.55000000000000004</v>
          </cell>
          <cell r="M18">
            <v>336.018461</v>
          </cell>
          <cell r="N18">
            <v>339.37864560999998</v>
          </cell>
          <cell r="O18">
            <v>349.45919944000002</v>
          </cell>
          <cell r="P18">
            <v>356.17956866000003</v>
          </cell>
          <cell r="Q18">
            <v>356.17956866000003</v>
          </cell>
          <cell r="R18">
            <v>362.89993788000004</v>
          </cell>
          <cell r="S18">
            <v>369.62030710000005</v>
          </cell>
          <cell r="T18">
            <v>0</v>
          </cell>
          <cell r="U18">
            <v>0.8</v>
          </cell>
          <cell r="V18">
            <v>0.95</v>
          </cell>
          <cell r="W18">
            <v>0.95</v>
          </cell>
          <cell r="X18">
            <v>0.95</v>
          </cell>
          <cell r="Y18">
            <v>1</v>
          </cell>
          <cell r="Z18">
            <v>1</v>
          </cell>
          <cell r="AA18">
            <v>0</v>
          </cell>
          <cell r="AB18">
            <v>271.50291648799998</v>
          </cell>
          <cell r="AC18">
            <v>331.98623946800001</v>
          </cell>
          <cell r="AD18">
            <v>338.37059022700004</v>
          </cell>
          <cell r="AE18">
            <v>338.37059022700004</v>
          </cell>
          <cell r="AF18">
            <v>362.89993788000004</v>
          </cell>
          <cell r="AG18">
            <v>369.62030710000005</v>
          </cell>
        </row>
        <row r="19">
          <cell r="B19" t="str">
            <v>Zones d'Habitat Economique</v>
          </cell>
        </row>
        <row r="20">
          <cell r="B20" t="str">
            <v>ZE1</v>
          </cell>
          <cell r="C20">
            <v>0.53971584000000006</v>
          </cell>
          <cell r="D20">
            <v>300</v>
          </cell>
          <cell r="E20">
            <v>161.91475200000002</v>
          </cell>
          <cell r="F20">
            <v>0.05</v>
          </cell>
          <cell r="G20">
            <v>7.0000000000000007E-2</v>
          </cell>
          <cell r="H20">
            <v>0.08</v>
          </cell>
          <cell r="I20">
            <v>0.1</v>
          </cell>
          <cell r="J20">
            <v>0.2</v>
          </cell>
          <cell r="K20">
            <v>0.6</v>
          </cell>
          <cell r="L20">
            <v>0.8</v>
          </cell>
          <cell r="M20">
            <v>8.0957376000000014</v>
          </cell>
          <cell r="N20">
            <v>11.334032640000002</v>
          </cell>
          <cell r="O20">
            <v>12.953180160000002</v>
          </cell>
          <cell r="P20">
            <v>16.191475200000003</v>
          </cell>
          <cell r="Q20">
            <v>32.382950400000006</v>
          </cell>
          <cell r="R20">
            <v>97.14885120000001</v>
          </cell>
          <cell r="S20">
            <v>129.53180160000002</v>
          </cell>
          <cell r="T20">
            <v>0</v>
          </cell>
          <cell r="U20">
            <v>0</v>
          </cell>
          <cell r="V20">
            <v>0</v>
          </cell>
          <cell r="W20">
            <v>0.8</v>
          </cell>
          <cell r="X20">
            <v>0.95</v>
          </cell>
          <cell r="Y20">
            <v>1</v>
          </cell>
          <cell r="Z20">
            <v>1</v>
          </cell>
          <cell r="AA20">
            <v>0</v>
          </cell>
          <cell r="AB20">
            <v>0</v>
          </cell>
          <cell r="AC20">
            <v>0</v>
          </cell>
          <cell r="AD20">
            <v>12.953180160000002</v>
          </cell>
          <cell r="AE20">
            <v>30.763802880000004</v>
          </cell>
          <cell r="AF20">
            <v>97.14885120000001</v>
          </cell>
          <cell r="AG20">
            <v>129.53180160000002</v>
          </cell>
        </row>
        <row r="21">
          <cell r="B21" t="str">
            <v>ZE2</v>
          </cell>
          <cell r="C21">
            <v>0.54206564000000002</v>
          </cell>
          <cell r="D21">
            <v>300</v>
          </cell>
          <cell r="E21">
            <v>162.61969200000001</v>
          </cell>
          <cell r="H21">
            <v>0.05</v>
          </cell>
          <cell r="I21">
            <v>0.1</v>
          </cell>
          <cell r="J21">
            <v>0.2</v>
          </cell>
          <cell r="K21">
            <v>0.6</v>
          </cell>
          <cell r="L21">
            <v>0.8</v>
          </cell>
          <cell r="M21">
            <v>0</v>
          </cell>
          <cell r="N21">
            <v>0</v>
          </cell>
          <cell r="O21">
            <v>8.1309846000000014</v>
          </cell>
          <cell r="P21">
            <v>16.261969200000003</v>
          </cell>
          <cell r="Q21">
            <v>32.523938400000006</v>
          </cell>
          <cell r="R21">
            <v>97.571815200000003</v>
          </cell>
          <cell r="S21">
            <v>130.09575360000002</v>
          </cell>
          <cell r="T21">
            <v>0</v>
          </cell>
          <cell r="U21">
            <v>0</v>
          </cell>
          <cell r="V21">
            <v>0</v>
          </cell>
          <cell r="W21">
            <v>0.8</v>
          </cell>
          <cell r="X21">
            <v>0.95</v>
          </cell>
          <cell r="Y21">
            <v>1</v>
          </cell>
          <cell r="Z21">
            <v>1</v>
          </cell>
          <cell r="AA21">
            <v>0</v>
          </cell>
          <cell r="AB21">
            <v>0</v>
          </cell>
          <cell r="AC21">
            <v>0</v>
          </cell>
          <cell r="AD21">
            <v>13.009575360000003</v>
          </cell>
          <cell r="AE21">
            <v>30.897741480000004</v>
          </cell>
          <cell r="AF21">
            <v>97.571815200000003</v>
          </cell>
          <cell r="AG21">
            <v>130.09575360000002</v>
          </cell>
        </row>
        <row r="22">
          <cell r="B22" t="str">
            <v>ZE3</v>
          </cell>
          <cell r="C22">
            <v>1.0017334899999999</v>
          </cell>
          <cell r="D22">
            <v>300</v>
          </cell>
          <cell r="E22">
            <v>300.52004699999998</v>
          </cell>
          <cell r="F22">
            <v>0.2</v>
          </cell>
          <cell r="G22">
            <v>0.22</v>
          </cell>
          <cell r="H22">
            <v>0.25</v>
          </cell>
          <cell r="I22">
            <v>0.28699999999999998</v>
          </cell>
          <cell r="J22">
            <v>0.35</v>
          </cell>
          <cell r="K22">
            <v>0.6</v>
          </cell>
          <cell r="L22">
            <v>0.8</v>
          </cell>
          <cell r="M22">
            <v>60.104009399999995</v>
          </cell>
          <cell r="N22">
            <v>66.114410339999992</v>
          </cell>
          <cell r="O22">
            <v>75.130011749999994</v>
          </cell>
          <cell r="P22">
            <v>86.249253488999983</v>
          </cell>
          <cell r="Q22">
            <v>105.18201644999999</v>
          </cell>
          <cell r="R22">
            <v>180.31202819999999</v>
          </cell>
          <cell r="S22">
            <v>240.41603759999998</v>
          </cell>
          <cell r="T22">
            <v>0</v>
          </cell>
          <cell r="U22">
            <v>0.8</v>
          </cell>
          <cell r="V22">
            <v>0.95</v>
          </cell>
          <cell r="W22">
            <v>0.95</v>
          </cell>
          <cell r="X22">
            <v>0.95</v>
          </cell>
          <cell r="Y22">
            <v>1</v>
          </cell>
          <cell r="Z22">
            <v>1</v>
          </cell>
          <cell r="AA22">
            <v>0</v>
          </cell>
          <cell r="AB22">
            <v>52.891528271999995</v>
          </cell>
          <cell r="AC22">
            <v>71.373511162499994</v>
          </cell>
          <cell r="AD22">
            <v>81.93679081454998</v>
          </cell>
          <cell r="AE22">
            <v>99.922915627499989</v>
          </cell>
          <cell r="AF22">
            <v>180.31202819999999</v>
          </cell>
          <cell r="AG22">
            <v>240.41603759999998</v>
          </cell>
        </row>
        <row r="23">
          <cell r="B23" t="str">
            <v>ZE4</v>
          </cell>
          <cell r="C23">
            <v>1.91548662</v>
          </cell>
          <cell r="D23">
            <v>300</v>
          </cell>
          <cell r="E23">
            <v>574.64598599999999</v>
          </cell>
          <cell r="F23">
            <v>0.25</v>
          </cell>
          <cell r="G23">
            <v>0.26</v>
          </cell>
          <cell r="H23">
            <v>0.28000000000000003</v>
          </cell>
          <cell r="I23">
            <v>0.3</v>
          </cell>
          <cell r="J23">
            <v>0.35</v>
          </cell>
          <cell r="K23">
            <v>0.6</v>
          </cell>
          <cell r="L23">
            <v>0.8</v>
          </cell>
          <cell r="M23">
            <v>143.6614965</v>
          </cell>
          <cell r="N23">
            <v>149.40795636000001</v>
          </cell>
          <cell r="O23">
            <v>160.90087608000002</v>
          </cell>
          <cell r="P23">
            <v>172.39379579999999</v>
          </cell>
          <cell r="Q23">
            <v>201.12609509999999</v>
          </cell>
          <cell r="R23">
            <v>344.78759159999998</v>
          </cell>
          <cell r="S23">
            <v>459.71678880000002</v>
          </cell>
          <cell r="T23">
            <v>0</v>
          </cell>
          <cell r="U23">
            <v>0.8</v>
          </cell>
          <cell r="V23">
            <v>0.95</v>
          </cell>
          <cell r="W23">
            <v>0.95</v>
          </cell>
          <cell r="X23">
            <v>0.95</v>
          </cell>
          <cell r="Y23">
            <v>1</v>
          </cell>
          <cell r="Z23">
            <v>1</v>
          </cell>
          <cell r="AA23">
            <v>0</v>
          </cell>
          <cell r="AB23">
            <v>119.52636508800002</v>
          </cell>
          <cell r="AC23">
            <v>152.855832276</v>
          </cell>
          <cell r="AD23">
            <v>163.77410601</v>
          </cell>
          <cell r="AE23">
            <v>191.06979034499997</v>
          </cell>
          <cell r="AF23">
            <v>344.78759159999998</v>
          </cell>
          <cell r="AG23">
            <v>459.71678880000002</v>
          </cell>
        </row>
        <row r="24">
          <cell r="B24" t="str">
            <v>ZE5</v>
          </cell>
          <cell r="C24">
            <v>2.4214429200000001</v>
          </cell>
          <cell r="D24">
            <v>300</v>
          </cell>
          <cell r="E24">
            <v>726.43287599999996</v>
          </cell>
          <cell r="F24">
            <v>0.1</v>
          </cell>
          <cell r="G24">
            <v>0.11</v>
          </cell>
          <cell r="H24">
            <v>0.13</v>
          </cell>
          <cell r="I24">
            <v>0.15</v>
          </cell>
          <cell r="J24">
            <v>0.17</v>
          </cell>
          <cell r="K24">
            <v>0.4</v>
          </cell>
          <cell r="L24">
            <v>0.8</v>
          </cell>
          <cell r="M24">
            <v>72.643287599999994</v>
          </cell>
          <cell r="N24">
            <v>79.907616359999992</v>
          </cell>
          <cell r="O24">
            <v>94.436273880000002</v>
          </cell>
          <cell r="P24">
            <v>108.9649314</v>
          </cell>
          <cell r="Q24">
            <v>123.49358892000001</v>
          </cell>
          <cell r="R24">
            <v>290.57315039999997</v>
          </cell>
          <cell r="S24">
            <v>581.14630079999995</v>
          </cell>
          <cell r="T24">
            <v>0</v>
          </cell>
          <cell r="U24">
            <v>0.8</v>
          </cell>
          <cell r="V24">
            <v>0.95</v>
          </cell>
          <cell r="W24">
            <v>0.95</v>
          </cell>
          <cell r="X24">
            <v>0.95</v>
          </cell>
          <cell r="Y24">
            <v>1</v>
          </cell>
          <cell r="Z24">
            <v>1</v>
          </cell>
          <cell r="AA24">
            <v>0</v>
          </cell>
          <cell r="AB24">
            <v>63.926093087999995</v>
          </cell>
          <cell r="AC24">
            <v>89.714460185999997</v>
          </cell>
          <cell r="AD24">
            <v>103.51668482999999</v>
          </cell>
          <cell r="AE24">
            <v>117.31890947400001</v>
          </cell>
          <cell r="AF24">
            <v>290.57315039999997</v>
          </cell>
          <cell r="AG24">
            <v>581.14630079999995</v>
          </cell>
        </row>
        <row r="25">
          <cell r="B25" t="str">
            <v>ZE6</v>
          </cell>
          <cell r="C25">
            <v>0.72656049</v>
          </cell>
          <cell r="D25">
            <v>300</v>
          </cell>
          <cell r="E25">
            <v>217.96814699999999</v>
          </cell>
          <cell r="F25">
            <v>0.1</v>
          </cell>
          <cell r="G25">
            <v>0.11</v>
          </cell>
          <cell r="H25">
            <v>0.13</v>
          </cell>
          <cell r="I25">
            <v>0.15</v>
          </cell>
          <cell r="J25">
            <v>0.17</v>
          </cell>
          <cell r="K25">
            <v>0.4</v>
          </cell>
          <cell r="L25">
            <v>0.8</v>
          </cell>
          <cell r="M25">
            <v>21.796814699999999</v>
          </cell>
          <cell r="N25">
            <v>23.976496169999997</v>
          </cell>
          <cell r="O25">
            <v>28.335859109999998</v>
          </cell>
          <cell r="P25">
            <v>32.695222049999998</v>
          </cell>
          <cell r="Q25">
            <v>37.054584990000002</v>
          </cell>
          <cell r="R25">
            <v>87.187258799999995</v>
          </cell>
          <cell r="S25">
            <v>174.37451759999999</v>
          </cell>
          <cell r="T25">
            <v>0</v>
          </cell>
          <cell r="U25">
            <v>0.8</v>
          </cell>
          <cell r="V25">
            <v>0.95</v>
          </cell>
          <cell r="W25">
            <v>0.95</v>
          </cell>
          <cell r="X25">
            <v>0.95</v>
          </cell>
          <cell r="Y25">
            <v>1</v>
          </cell>
          <cell r="Z25">
            <v>1</v>
          </cell>
          <cell r="AA25">
            <v>0</v>
          </cell>
          <cell r="AB25">
            <v>19.181196935999999</v>
          </cell>
          <cell r="AC25">
            <v>26.919066154499998</v>
          </cell>
          <cell r="AD25">
            <v>31.060460947499998</v>
          </cell>
          <cell r="AE25">
            <v>35.201855740500001</v>
          </cell>
          <cell r="AF25">
            <v>87.187258799999995</v>
          </cell>
          <cell r="AG25">
            <v>174.37451759999999</v>
          </cell>
        </row>
        <row r="26">
          <cell r="B26" t="str">
            <v>ZE7</v>
          </cell>
          <cell r="C26">
            <v>1.1483217699999999</v>
          </cell>
          <cell r="D26">
            <v>300</v>
          </cell>
          <cell r="E26">
            <v>344.49653099999995</v>
          </cell>
          <cell r="J26">
            <v>0.02</v>
          </cell>
          <cell r="K26">
            <v>0.3</v>
          </cell>
          <cell r="L26">
            <v>0.8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6.8899306199999995</v>
          </cell>
          <cell r="R26">
            <v>103.34895929999998</v>
          </cell>
          <cell r="S26">
            <v>275.59722479999999</v>
          </cell>
          <cell r="T26">
            <v>0</v>
          </cell>
          <cell r="U26">
            <v>0</v>
          </cell>
          <cell r="V26">
            <v>0</v>
          </cell>
          <cell r="W26">
            <v>0.8</v>
          </cell>
          <cell r="X26">
            <v>0.95</v>
          </cell>
          <cell r="Y26">
            <v>1</v>
          </cell>
          <cell r="Z26">
            <v>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6.5454340889999996</v>
          </cell>
          <cell r="AF26">
            <v>103.34895929999998</v>
          </cell>
          <cell r="AG26">
            <v>275.59722479999999</v>
          </cell>
        </row>
        <row r="27">
          <cell r="B27" t="str">
            <v>ZE8</v>
          </cell>
          <cell r="C27">
            <v>0.30323782999999999</v>
          </cell>
          <cell r="D27">
            <v>300</v>
          </cell>
          <cell r="E27">
            <v>90.971348999999989</v>
          </cell>
          <cell r="J27">
            <v>0.05</v>
          </cell>
          <cell r="K27">
            <v>0.3</v>
          </cell>
          <cell r="L27">
            <v>0.8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4.5485674499999993</v>
          </cell>
          <cell r="R27">
            <v>27.291404699999998</v>
          </cell>
          <cell r="S27">
            <v>72.777079199999989</v>
          </cell>
          <cell r="T27">
            <v>0</v>
          </cell>
          <cell r="U27">
            <v>0</v>
          </cell>
          <cell r="V27">
            <v>0</v>
          </cell>
          <cell r="W27">
            <v>0.8</v>
          </cell>
          <cell r="X27">
            <v>0.95</v>
          </cell>
          <cell r="Y27">
            <v>1</v>
          </cell>
          <cell r="Z27">
            <v>1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4.3211390774999989</v>
          </cell>
          <cell r="AF27">
            <v>27.291404699999998</v>
          </cell>
          <cell r="AG27">
            <v>72.777079199999989</v>
          </cell>
        </row>
        <row r="28">
          <cell r="B28" t="str">
            <v>ZE9</v>
          </cell>
          <cell r="C28">
            <v>0.1989831</v>
          </cell>
          <cell r="D28">
            <v>300</v>
          </cell>
          <cell r="E28">
            <v>59.694929999999999</v>
          </cell>
          <cell r="H28">
            <v>0.1</v>
          </cell>
          <cell r="I28">
            <v>0.15</v>
          </cell>
          <cell r="J28">
            <v>0.2</v>
          </cell>
          <cell r="K28">
            <v>0.4</v>
          </cell>
          <cell r="L28">
            <v>0.8</v>
          </cell>
          <cell r="M28">
            <v>0</v>
          </cell>
          <cell r="N28">
            <v>0</v>
          </cell>
          <cell r="O28">
            <v>5.9694929999999999</v>
          </cell>
          <cell r="P28">
            <v>8.9542394999999999</v>
          </cell>
          <cell r="Q28">
            <v>11.938986</v>
          </cell>
          <cell r="R28">
            <v>23.877972</v>
          </cell>
          <cell r="S28">
            <v>47.755944</v>
          </cell>
          <cell r="T28">
            <v>0</v>
          </cell>
          <cell r="U28">
            <v>0</v>
          </cell>
          <cell r="V28">
            <v>0</v>
          </cell>
          <cell r="W28">
            <v>0.95</v>
          </cell>
          <cell r="X28">
            <v>0.95</v>
          </cell>
          <cell r="Y28">
            <v>1</v>
          </cell>
          <cell r="Z28">
            <v>1</v>
          </cell>
          <cell r="AA28">
            <v>0</v>
          </cell>
          <cell r="AB28">
            <v>0</v>
          </cell>
          <cell r="AC28">
            <v>0</v>
          </cell>
          <cell r="AD28">
            <v>8.5065275249999992</v>
          </cell>
          <cell r="AE28">
            <v>11.3420367</v>
          </cell>
          <cell r="AF28">
            <v>23.877972</v>
          </cell>
          <cell r="AG28">
            <v>47.755944</v>
          </cell>
        </row>
        <row r="29">
          <cell r="B29" t="str">
            <v>Zones d'Habitat Rurale</v>
          </cell>
        </row>
        <row r="30">
          <cell r="B30" t="str">
            <v>ZR1</v>
          </cell>
          <cell r="C30">
            <v>4.8995050400000002</v>
          </cell>
          <cell r="D30">
            <v>30</v>
          </cell>
          <cell r="E30">
            <v>146.98515120000002</v>
          </cell>
          <cell r="J30">
            <v>0.06</v>
          </cell>
          <cell r="K30">
            <v>0.2</v>
          </cell>
          <cell r="L30">
            <v>0.5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8.8191090720000016</v>
          </cell>
          <cell r="R30">
            <v>29.397030240000007</v>
          </cell>
          <cell r="S30">
            <v>73.492575600000009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1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29.397030240000007</v>
          </cell>
          <cell r="AG30">
            <v>73.492575600000009</v>
          </cell>
        </row>
        <row r="31">
          <cell r="B31" t="str">
            <v>ZR2</v>
          </cell>
          <cell r="C31">
            <v>1.82312579</v>
          </cell>
          <cell r="D31">
            <v>30</v>
          </cell>
          <cell r="E31">
            <v>54.693773700000001</v>
          </cell>
          <cell r="K31">
            <v>0.2</v>
          </cell>
          <cell r="L31">
            <v>0.5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10.93875474</v>
          </cell>
          <cell r="S31">
            <v>27.346886850000001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</v>
          </cell>
          <cell r="Z31">
            <v>1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10.93875474</v>
          </cell>
          <cell r="AG31">
            <v>27.346886850000001</v>
          </cell>
        </row>
        <row r="32">
          <cell r="B32" t="str">
            <v>ZR3</v>
          </cell>
          <cell r="C32">
            <v>1.91546836</v>
          </cell>
          <cell r="D32">
            <v>30</v>
          </cell>
          <cell r="E32">
            <v>57.464050800000003</v>
          </cell>
          <cell r="F32">
            <v>0.4</v>
          </cell>
          <cell r="G32">
            <v>0.41</v>
          </cell>
          <cell r="H32">
            <v>0.42</v>
          </cell>
          <cell r="I32">
            <v>0.44</v>
          </cell>
          <cell r="J32">
            <v>0.5</v>
          </cell>
          <cell r="K32">
            <v>0.5</v>
          </cell>
          <cell r="L32">
            <v>0.5</v>
          </cell>
          <cell r="M32">
            <v>22.985620320000002</v>
          </cell>
          <cell r="N32">
            <v>23.560260828000001</v>
          </cell>
          <cell r="O32">
            <v>24.134901335999999</v>
          </cell>
          <cell r="P32">
            <v>25.284182352000002</v>
          </cell>
          <cell r="Q32">
            <v>28.732025400000001</v>
          </cell>
          <cell r="R32">
            <v>28.732025400000001</v>
          </cell>
          <cell r="S32">
            <v>28.732025400000001</v>
          </cell>
          <cell r="T32">
            <v>0</v>
          </cell>
          <cell r="U32">
            <v>0</v>
          </cell>
          <cell r="V32">
            <v>0</v>
          </cell>
          <cell r="W32">
            <v>0.8</v>
          </cell>
          <cell r="X32">
            <v>0.95</v>
          </cell>
          <cell r="Y32">
            <v>1</v>
          </cell>
          <cell r="Z32">
            <v>1</v>
          </cell>
          <cell r="AA32">
            <v>0</v>
          </cell>
          <cell r="AB32">
            <v>0</v>
          </cell>
          <cell r="AC32">
            <v>0</v>
          </cell>
          <cell r="AD32">
            <v>20.227345881600002</v>
          </cell>
          <cell r="AE32">
            <v>27.295424130000001</v>
          </cell>
          <cell r="AF32">
            <v>28.732025400000001</v>
          </cell>
          <cell r="AG32">
            <v>28.732025400000001</v>
          </cell>
        </row>
        <row r="33">
          <cell r="B33" t="str">
            <v>ZR4</v>
          </cell>
          <cell r="C33">
            <v>0.92086286999999989</v>
          </cell>
          <cell r="D33">
            <v>30</v>
          </cell>
          <cell r="E33">
            <v>27.625886099999995</v>
          </cell>
          <cell r="F33">
            <v>0.4</v>
          </cell>
          <cell r="G33">
            <v>0.41</v>
          </cell>
          <cell r="H33">
            <v>0.42</v>
          </cell>
          <cell r="I33">
            <v>0.42</v>
          </cell>
          <cell r="J33">
            <v>0.48</v>
          </cell>
          <cell r="K33">
            <v>0.49</v>
          </cell>
          <cell r="L33">
            <v>0.5</v>
          </cell>
          <cell r="M33">
            <v>11.05035444</v>
          </cell>
          <cell r="N33">
            <v>11.326613300999998</v>
          </cell>
          <cell r="O33">
            <v>11.602872161999997</v>
          </cell>
          <cell r="P33">
            <v>11.602872161999997</v>
          </cell>
          <cell r="Q33">
            <v>13.260425327999997</v>
          </cell>
          <cell r="R33">
            <v>13.536684188999997</v>
          </cell>
          <cell r="S33">
            <v>13.812943049999998</v>
          </cell>
          <cell r="T33">
            <v>0</v>
          </cell>
          <cell r="U33">
            <v>0</v>
          </cell>
          <cell r="V33">
            <v>0</v>
          </cell>
          <cell r="W33">
            <v>0.8</v>
          </cell>
          <cell r="X33">
            <v>0.95</v>
          </cell>
          <cell r="Y33">
            <v>1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9.282297729599998</v>
          </cell>
          <cell r="AE33">
            <v>12.597404061599995</v>
          </cell>
          <cell r="AF33">
            <v>13.536684188999997</v>
          </cell>
          <cell r="AG33">
            <v>13.812943049999998</v>
          </cell>
        </row>
        <row r="34">
          <cell r="B34" t="str">
            <v>ZR5</v>
          </cell>
          <cell r="C34">
            <v>1.22796528</v>
          </cell>
          <cell r="D34">
            <v>30</v>
          </cell>
          <cell r="E34">
            <v>36.838958400000003</v>
          </cell>
          <cell r="F34">
            <v>0.4</v>
          </cell>
          <cell r="G34">
            <v>0.41</v>
          </cell>
          <cell r="H34">
            <v>0.43</v>
          </cell>
          <cell r="I34">
            <v>0.45</v>
          </cell>
          <cell r="J34">
            <v>0.5</v>
          </cell>
          <cell r="K34">
            <v>0.5</v>
          </cell>
          <cell r="L34">
            <v>0.5</v>
          </cell>
          <cell r="M34">
            <v>14.735583360000001</v>
          </cell>
          <cell r="N34">
            <v>15.103972944000001</v>
          </cell>
          <cell r="O34">
            <v>15.840752112000001</v>
          </cell>
          <cell r="P34">
            <v>16.577531280000002</v>
          </cell>
          <cell r="Q34">
            <v>18.419479200000001</v>
          </cell>
          <cell r="R34">
            <v>18.419479200000001</v>
          </cell>
          <cell r="S34">
            <v>18.419479200000001</v>
          </cell>
          <cell r="T34">
            <v>0</v>
          </cell>
          <cell r="U34">
            <v>0.8</v>
          </cell>
          <cell r="V34">
            <v>0.95</v>
          </cell>
          <cell r="W34">
            <v>0.95</v>
          </cell>
          <cell r="X34">
            <v>0.95</v>
          </cell>
          <cell r="Y34">
            <v>1</v>
          </cell>
          <cell r="Z34">
            <v>1</v>
          </cell>
          <cell r="AA34">
            <v>0</v>
          </cell>
          <cell r="AB34">
            <v>12.083178355200001</v>
          </cell>
          <cell r="AC34">
            <v>15.0487145064</v>
          </cell>
          <cell r="AD34">
            <v>15.748654716000001</v>
          </cell>
          <cell r="AE34">
            <v>17.49850524</v>
          </cell>
          <cell r="AF34">
            <v>18.419479200000001</v>
          </cell>
          <cell r="AG34">
            <v>18.419479200000001</v>
          </cell>
        </row>
        <row r="35">
          <cell r="B35" t="str">
            <v>ZR6</v>
          </cell>
          <cell r="C35">
            <v>2.6090197100000001</v>
          </cell>
          <cell r="D35">
            <v>30</v>
          </cell>
          <cell r="E35">
            <v>78.270591300000007</v>
          </cell>
          <cell r="F35">
            <v>0.3</v>
          </cell>
          <cell r="G35">
            <v>0.3</v>
          </cell>
          <cell r="H35">
            <v>0.32</v>
          </cell>
          <cell r="I35">
            <v>0.35</v>
          </cell>
          <cell r="J35">
            <v>0.4</v>
          </cell>
          <cell r="K35">
            <v>0.4</v>
          </cell>
          <cell r="L35">
            <v>0.5</v>
          </cell>
          <cell r="M35">
            <v>23.481177390000003</v>
          </cell>
          <cell r="N35">
            <v>23.481177390000003</v>
          </cell>
          <cell r="O35">
            <v>25.046589216000001</v>
          </cell>
          <cell r="P35">
            <v>27.394706955</v>
          </cell>
          <cell r="Q35">
            <v>31.308236520000005</v>
          </cell>
          <cell r="R35">
            <v>31.308236520000005</v>
          </cell>
          <cell r="S35">
            <v>39.135295650000003</v>
          </cell>
          <cell r="T35">
            <v>0</v>
          </cell>
          <cell r="U35">
            <v>0.5</v>
          </cell>
          <cell r="V35">
            <v>0.5</v>
          </cell>
          <cell r="W35">
            <v>0.8</v>
          </cell>
          <cell r="X35">
            <v>0.95</v>
          </cell>
          <cell r="Y35">
            <v>1</v>
          </cell>
          <cell r="Z35">
            <v>1</v>
          </cell>
          <cell r="AA35">
            <v>0</v>
          </cell>
          <cell r="AB35">
            <v>11.740588695000001</v>
          </cell>
          <cell r="AC35">
            <v>12.523294608</v>
          </cell>
          <cell r="AD35">
            <v>21.915765564000001</v>
          </cell>
          <cell r="AE35">
            <v>29.742824694000003</v>
          </cell>
          <cell r="AF35">
            <v>31.308236520000005</v>
          </cell>
          <cell r="AG35">
            <v>39.135295650000003</v>
          </cell>
        </row>
        <row r="36">
          <cell r="B36" t="str">
            <v>ZR7</v>
          </cell>
          <cell r="C36">
            <v>1.8358511399999999</v>
          </cell>
          <cell r="D36">
            <v>30</v>
          </cell>
          <cell r="E36">
            <v>55.0755342</v>
          </cell>
          <cell r="F36">
            <v>0.4</v>
          </cell>
          <cell r="G36">
            <v>0.41</v>
          </cell>
          <cell r="H36">
            <v>0.43</v>
          </cell>
          <cell r="I36">
            <v>0.45</v>
          </cell>
          <cell r="J36">
            <v>0.47</v>
          </cell>
          <cell r="K36">
            <v>0.6</v>
          </cell>
          <cell r="L36">
            <v>0.7</v>
          </cell>
          <cell r="M36">
            <v>22.030213680000003</v>
          </cell>
          <cell r="N36">
            <v>22.580969021999998</v>
          </cell>
          <cell r="O36">
            <v>23.682479705999999</v>
          </cell>
          <cell r="P36">
            <v>24.78399039</v>
          </cell>
          <cell r="Q36">
            <v>25.885501073999997</v>
          </cell>
          <cell r="R36">
            <v>33.045320519999997</v>
          </cell>
          <cell r="S36">
            <v>38.552873939999998</v>
          </cell>
          <cell r="T36">
            <v>0</v>
          </cell>
          <cell r="U36">
            <v>0.8</v>
          </cell>
          <cell r="V36">
            <v>0.95</v>
          </cell>
          <cell r="W36">
            <v>0.95</v>
          </cell>
          <cell r="X36">
            <v>0.95</v>
          </cell>
          <cell r="Y36">
            <v>1</v>
          </cell>
          <cell r="Z36">
            <v>1</v>
          </cell>
          <cell r="AA36">
            <v>0</v>
          </cell>
          <cell r="AB36">
            <v>18.064775217599998</v>
          </cell>
          <cell r="AC36">
            <v>22.498355720699998</v>
          </cell>
          <cell r="AD36">
            <v>23.544790870499998</v>
          </cell>
          <cell r="AE36">
            <v>24.591226020299995</v>
          </cell>
          <cell r="AF36">
            <v>33.045320519999997</v>
          </cell>
          <cell r="AG36">
            <v>38.552873939999998</v>
          </cell>
        </row>
        <row r="37">
          <cell r="B37" t="str">
            <v>ZR8</v>
          </cell>
          <cell r="C37">
            <v>7.3722583100000003</v>
          </cell>
          <cell r="D37">
            <v>30</v>
          </cell>
          <cell r="E37">
            <v>221.1677493</v>
          </cell>
          <cell r="F37">
            <v>0.05</v>
          </cell>
          <cell r="G37">
            <v>7.0000000000000007E-2</v>
          </cell>
          <cell r="H37">
            <v>7.0000000000000007E-2</v>
          </cell>
          <cell r="I37">
            <v>7.0000000000000007E-2</v>
          </cell>
          <cell r="J37">
            <v>0.08</v>
          </cell>
          <cell r="K37">
            <v>0.2</v>
          </cell>
          <cell r="L37">
            <v>0.5</v>
          </cell>
          <cell r="M37">
            <v>11.058387465000001</v>
          </cell>
          <cell r="N37">
            <v>15.481742451000001</v>
          </cell>
          <cell r="O37">
            <v>15.481742451000001</v>
          </cell>
          <cell r="P37">
            <v>15.481742451000001</v>
          </cell>
          <cell r="Q37">
            <v>17.693419943999999</v>
          </cell>
          <cell r="R37">
            <v>44.233549860000004</v>
          </cell>
          <cell r="S37">
            <v>110.58387465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0.5</v>
          </cell>
          <cell r="Y37">
            <v>0.5</v>
          </cell>
          <cell r="Z37">
            <v>0.5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8.8467099719999993</v>
          </cell>
          <cell r="AF37">
            <v>22.116774930000002</v>
          </cell>
          <cell r="AG37">
            <v>55.291937324999999</v>
          </cell>
        </row>
        <row r="38">
          <cell r="B38" t="str">
            <v>ZR9</v>
          </cell>
          <cell r="C38">
            <v>6.1228172899999995</v>
          </cell>
          <cell r="D38">
            <v>30</v>
          </cell>
          <cell r="E38">
            <v>183.68451869999998</v>
          </cell>
          <cell r="F38">
            <v>0.05</v>
          </cell>
          <cell r="G38">
            <v>7.0000000000000007E-2</v>
          </cell>
          <cell r="H38">
            <v>7.0000000000000007E-2</v>
          </cell>
          <cell r="I38">
            <v>7.0000000000000007E-2</v>
          </cell>
          <cell r="J38">
            <v>0.1</v>
          </cell>
          <cell r="K38">
            <v>0.2</v>
          </cell>
          <cell r="L38">
            <v>0.5</v>
          </cell>
          <cell r="M38">
            <v>9.1842259349999988</v>
          </cell>
          <cell r="N38">
            <v>12.857916309</v>
          </cell>
          <cell r="O38">
            <v>12.857916309</v>
          </cell>
          <cell r="P38">
            <v>12.857916309</v>
          </cell>
          <cell r="Q38">
            <v>18.368451869999998</v>
          </cell>
          <cell r="R38">
            <v>36.736903739999995</v>
          </cell>
          <cell r="S38">
            <v>91.842259349999992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0.15</v>
          </cell>
          <cell r="Y38">
            <v>0.2</v>
          </cell>
          <cell r="Z38">
            <v>0.2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2.7552677804999997</v>
          </cell>
          <cell r="AF38">
            <v>7.3473807479999991</v>
          </cell>
          <cell r="AG38">
            <v>18.368451869999998</v>
          </cell>
        </row>
        <row r="39">
          <cell r="B39" t="str">
            <v>ZR10</v>
          </cell>
          <cell r="C39">
            <v>3.3673357100000003</v>
          </cell>
          <cell r="D39">
            <v>30</v>
          </cell>
          <cell r="E39">
            <v>101.02007130000001</v>
          </cell>
          <cell r="F39">
            <v>0.05</v>
          </cell>
          <cell r="G39">
            <v>7.0000000000000007E-2</v>
          </cell>
          <cell r="H39">
            <v>7.0000000000000007E-2</v>
          </cell>
          <cell r="I39">
            <v>7.0000000000000007E-2</v>
          </cell>
          <cell r="J39">
            <v>0.1</v>
          </cell>
          <cell r="K39">
            <v>0.2</v>
          </cell>
          <cell r="L39">
            <v>0.5</v>
          </cell>
          <cell r="M39">
            <v>5.0510035650000011</v>
          </cell>
          <cell r="N39">
            <v>7.0714049910000014</v>
          </cell>
          <cell r="O39">
            <v>7.0714049910000014</v>
          </cell>
          <cell r="P39">
            <v>7.0714049910000014</v>
          </cell>
          <cell r="Q39">
            <v>10.102007130000002</v>
          </cell>
          <cell r="R39">
            <v>20.204014260000005</v>
          </cell>
          <cell r="S39">
            <v>50.510035650000006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0.5</v>
          </cell>
          <cell r="Y39">
            <v>0.5</v>
          </cell>
          <cell r="Z39">
            <v>0.5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5.0510035650000011</v>
          </cell>
          <cell r="AF39">
            <v>10.102007130000002</v>
          </cell>
          <cell r="AG39">
            <v>25.255017825000003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graphie"/>
      <sheetName val="recap demographie"/>
      <sheetName val="PROD EAUX USEES"/>
      <sheetName val="occup bassins versant"/>
      <sheetName val="occup sol ET REPART DE LA P (2)"/>
      <sheetName val="occup sol ET REPART DE LA POPUL"/>
      <sheetName val="Equipement"/>
      <sheetName val="Debit des intercepteur V1"/>
      <sheetName val="Debit des intercepteur V2"/>
      <sheetName val="Débit des SP"/>
      <sheetName val="Rep pop"/>
      <sheetName val="occup_sol_ET_REPART_DE_LA_POPUL"/>
      <sheetName val="recap_demographie"/>
      <sheetName val="PROD_EAUX_USEES"/>
      <sheetName val="occup_bassins_versant"/>
      <sheetName val="occup_sol_ET_REPART_DE_LA_P_(2)"/>
      <sheetName val="occup_sol_ET_REPART_DE_LA_POPU1"/>
      <sheetName val="Debit_des_intercepteur_V1"/>
      <sheetName val="Debit_des_intercepteur_V2"/>
      <sheetName val="Débit_des_SP"/>
      <sheetName val="Rep_pop"/>
      <sheetName val="recap_demographie1"/>
      <sheetName val="PROD_EAUX_USEES1"/>
      <sheetName val="occup_bassins_versant1"/>
      <sheetName val="occup_sol_ET_REPART_DE_LA_P_(21"/>
      <sheetName val="occup_sol_ET_REPART_DE_LA_POPU2"/>
      <sheetName val="Debit_des_intercepteur_V11"/>
      <sheetName val="Debit_des_intercepteur_V21"/>
      <sheetName val="Débit_des_SP1"/>
      <sheetName val="Rep_pop1"/>
      <sheetName val="recap_demographie2"/>
      <sheetName val="PROD_EAUX_USEES2"/>
      <sheetName val="occup_bassins_versant2"/>
      <sheetName val="occup_sol_ET_REPART_DE_LA_P_(22"/>
      <sheetName val="occup_sol_ET_REPART_DE_LA_POPU4"/>
      <sheetName val="Debit_des_intercepteur_V12"/>
      <sheetName val="Debit_des_intercepteur_V22"/>
      <sheetName val="Débit_des_SP2"/>
      <sheetName val="Rep_pop2"/>
      <sheetName val="occup_sol_ET_REPART_DE_LA_POPU3"/>
      <sheetName val="recap_demographie4"/>
      <sheetName val="PROD_EAUX_USEES4"/>
      <sheetName val="occup_bassins_versant4"/>
      <sheetName val="occup_sol_ET_REPART_DE_LA_P_(24"/>
      <sheetName val="occup_sol_ET_REPART_DE_LA_POPU6"/>
      <sheetName val="Debit_des_intercepteur_V14"/>
      <sheetName val="Debit_des_intercepteur_V24"/>
      <sheetName val="Débit_des_SP4"/>
      <sheetName val="Rep_pop4"/>
      <sheetName val="recap_demographie3"/>
      <sheetName val="PROD_EAUX_USEES3"/>
      <sheetName val="occup_bassins_versant3"/>
      <sheetName val="occup_sol_ET_REPART_DE_LA_P_(23"/>
      <sheetName val="occup_sol_ET_REPART_DE_LA_POPU5"/>
      <sheetName val="Debit_des_intercepteur_V13"/>
      <sheetName val="Debit_des_intercepteur_V23"/>
      <sheetName val="Débit_des_SP3"/>
      <sheetName val="Rep_pop3"/>
      <sheetName val="occup_sol_ET_REPART_DE_LA_POPU7"/>
      <sheetName val="occup_sol_ET_REPART_DE_LA_POPU8"/>
      <sheetName val="recap_demographie5"/>
      <sheetName val="PROD_EAUX_USEES5"/>
      <sheetName val="occup_bassins_versant5"/>
      <sheetName val="occup_sol_ET_REPART_DE_LA_P_(25"/>
      <sheetName val="occup_sol_ET_REPART_DE_LA_POPU9"/>
      <sheetName val="Debit_des_intercepteur_V15"/>
      <sheetName val="Debit_des_intercepteur_V25"/>
      <sheetName val="Débit_des_SP5"/>
      <sheetName val="Rep_pop5"/>
      <sheetName val="occup_sol_ET_REPART_DE_LA_POP10"/>
      <sheetName val="occup_sol_ET_REPART_DE_LA_POP11"/>
      <sheetName val="occup_sol_ET_REPART_DE_LA_POP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 t="str">
            <v xml:space="preserve">CODE </v>
          </cell>
          <cell r="C4" t="str">
            <v>Douar/Quartier</v>
          </cell>
          <cell r="D4" t="str">
            <v>SUPERFICIE(ha)</v>
          </cell>
          <cell r="F4" t="str">
            <v>Pop94</v>
          </cell>
          <cell r="G4" t="str">
            <v>P 2004</v>
          </cell>
          <cell r="H4" t="str">
            <v>Densité (Hab/ha)</v>
          </cell>
          <cell r="I4" t="str">
            <v>Taux de remplissage (%)</v>
          </cell>
          <cell r="Q4" t="str">
            <v>Population (Hab)</v>
          </cell>
          <cell r="Y4" t="str">
            <v>Taux de Raccordement (%)</v>
          </cell>
          <cell r="AG4" t="str">
            <v>Population raccordée (Hab)</v>
          </cell>
        </row>
        <row r="5">
          <cell r="I5">
            <v>2004</v>
          </cell>
          <cell r="J5">
            <v>2007</v>
          </cell>
          <cell r="K5">
            <v>2010</v>
          </cell>
          <cell r="L5">
            <v>2015</v>
          </cell>
          <cell r="M5">
            <v>2020</v>
          </cell>
          <cell r="N5">
            <v>2025</v>
          </cell>
          <cell r="O5">
            <v>2050</v>
          </cell>
          <cell r="P5" t="str">
            <v>Sat</v>
          </cell>
          <cell r="Q5">
            <v>2004</v>
          </cell>
          <cell r="R5">
            <v>2007</v>
          </cell>
          <cell r="S5">
            <v>2010</v>
          </cell>
          <cell r="T5">
            <v>2015</v>
          </cell>
          <cell r="U5">
            <v>2020</v>
          </cell>
          <cell r="V5">
            <v>2025</v>
          </cell>
          <cell r="W5">
            <v>2050</v>
          </cell>
          <cell r="X5" t="str">
            <v>Sat</v>
          </cell>
          <cell r="Y5">
            <v>2004</v>
          </cell>
          <cell r="Z5">
            <v>2007</v>
          </cell>
          <cell r="AA5">
            <v>2010</v>
          </cell>
          <cell r="AB5">
            <v>2015</v>
          </cell>
          <cell r="AC5">
            <v>2020</v>
          </cell>
          <cell r="AD5">
            <v>2025</v>
          </cell>
          <cell r="AE5">
            <v>2050</v>
          </cell>
          <cell r="AF5" t="str">
            <v>Sat</v>
          </cell>
          <cell r="AG5">
            <v>2004</v>
          </cell>
          <cell r="AH5">
            <v>2007</v>
          </cell>
          <cell r="AI5">
            <v>2010</v>
          </cell>
          <cell r="AJ5">
            <v>2015</v>
          </cell>
          <cell r="AK5">
            <v>2020</v>
          </cell>
          <cell r="AL5">
            <v>2025</v>
          </cell>
          <cell r="AM5">
            <v>2050</v>
          </cell>
          <cell r="AN5" t="str">
            <v>Sat</v>
          </cell>
        </row>
        <row r="6">
          <cell r="B6" t="str">
            <v>ZHR1</v>
          </cell>
          <cell r="C6" t="str">
            <v>SLILOU</v>
          </cell>
          <cell r="D6">
            <v>8.84</v>
          </cell>
          <cell r="F6">
            <v>1173</v>
          </cell>
          <cell r="G6">
            <v>1322.9159745271236</v>
          </cell>
          <cell r="H6">
            <v>200</v>
          </cell>
          <cell r="I6">
            <v>75</v>
          </cell>
          <cell r="J6">
            <v>75</v>
          </cell>
          <cell r="K6">
            <v>75</v>
          </cell>
          <cell r="L6">
            <v>75</v>
          </cell>
          <cell r="M6">
            <v>75</v>
          </cell>
          <cell r="N6">
            <v>75</v>
          </cell>
          <cell r="O6">
            <v>80</v>
          </cell>
          <cell r="P6">
            <v>80</v>
          </cell>
          <cell r="Q6">
            <v>1326</v>
          </cell>
          <cell r="R6">
            <v>1326</v>
          </cell>
          <cell r="S6">
            <v>1326</v>
          </cell>
          <cell r="T6">
            <v>1326</v>
          </cell>
          <cell r="U6">
            <v>1326</v>
          </cell>
          <cell r="V6">
            <v>1326</v>
          </cell>
          <cell r="W6">
            <v>1414.4</v>
          </cell>
          <cell r="X6">
            <v>1414.4</v>
          </cell>
          <cell r="Y6">
            <v>0</v>
          </cell>
          <cell r="Z6">
            <v>0</v>
          </cell>
          <cell r="AA6">
            <v>0</v>
          </cell>
          <cell r="AB6">
            <v>60</v>
          </cell>
          <cell r="AC6">
            <v>80</v>
          </cell>
          <cell r="AD6">
            <v>95</v>
          </cell>
          <cell r="AE6">
            <v>98</v>
          </cell>
          <cell r="AF6">
            <v>98</v>
          </cell>
          <cell r="AG6">
            <v>0</v>
          </cell>
          <cell r="AH6">
            <v>0</v>
          </cell>
          <cell r="AI6">
            <v>0</v>
          </cell>
          <cell r="AJ6">
            <v>795.6</v>
          </cell>
          <cell r="AK6">
            <v>1060.8</v>
          </cell>
          <cell r="AL6">
            <v>1259.7</v>
          </cell>
          <cell r="AM6">
            <v>1386.1120000000001</v>
          </cell>
          <cell r="AN6">
            <v>1386.1120000000001</v>
          </cell>
        </row>
        <row r="7">
          <cell r="B7" t="str">
            <v>ZHR2</v>
          </cell>
          <cell r="C7" t="str">
            <v>BOUMALNE</v>
          </cell>
          <cell r="D7">
            <v>26.855</v>
          </cell>
          <cell r="F7">
            <v>1695</v>
          </cell>
          <cell r="G7">
            <v>1911.6305002757667</v>
          </cell>
          <cell r="H7">
            <v>200</v>
          </cell>
          <cell r="I7">
            <v>35</v>
          </cell>
          <cell r="J7">
            <v>35</v>
          </cell>
          <cell r="K7">
            <v>35</v>
          </cell>
          <cell r="L7">
            <v>35</v>
          </cell>
          <cell r="M7">
            <v>35</v>
          </cell>
          <cell r="N7">
            <v>35</v>
          </cell>
          <cell r="O7">
            <v>40</v>
          </cell>
          <cell r="P7">
            <v>80</v>
          </cell>
          <cell r="Q7">
            <v>1879.85</v>
          </cell>
          <cell r="R7">
            <v>1879.85</v>
          </cell>
          <cell r="S7">
            <v>1879.85</v>
          </cell>
          <cell r="T7">
            <v>1879.85</v>
          </cell>
          <cell r="U7">
            <v>1879.85</v>
          </cell>
          <cell r="V7">
            <v>1879.85</v>
          </cell>
          <cell r="W7">
            <v>2148.4</v>
          </cell>
          <cell r="X7">
            <v>4296.8</v>
          </cell>
          <cell r="Y7">
            <v>0</v>
          </cell>
          <cell r="Z7">
            <v>49.248131499853471</v>
          </cell>
          <cell r="AA7">
            <v>60</v>
          </cell>
          <cell r="AB7">
            <v>75</v>
          </cell>
          <cell r="AC7">
            <v>85</v>
          </cell>
          <cell r="AD7">
            <v>95</v>
          </cell>
          <cell r="AE7">
            <v>98</v>
          </cell>
          <cell r="AF7">
            <v>98</v>
          </cell>
          <cell r="AG7">
            <v>0</v>
          </cell>
          <cell r="AH7">
            <v>925.79099999999539</v>
          </cell>
          <cell r="AI7">
            <v>1127.9100000000001</v>
          </cell>
          <cell r="AJ7">
            <v>1409.8875</v>
          </cell>
          <cell r="AK7">
            <v>1597.8724999999999</v>
          </cell>
          <cell r="AL7">
            <v>1785.8575000000001</v>
          </cell>
          <cell r="AM7">
            <v>2105.4320000000002</v>
          </cell>
          <cell r="AN7">
            <v>4210.8640000000005</v>
          </cell>
        </row>
        <row r="8">
          <cell r="B8" t="str">
            <v>ZHR3</v>
          </cell>
          <cell r="C8" t="str">
            <v>AQBOUB+AIT YIDIR</v>
          </cell>
          <cell r="D8">
            <v>21.626000000000001</v>
          </cell>
          <cell r="F8">
            <v>736</v>
          </cell>
          <cell r="G8">
            <v>830.06492519348933</v>
          </cell>
          <cell r="H8">
            <v>200</v>
          </cell>
          <cell r="I8">
            <v>20</v>
          </cell>
          <cell r="J8">
            <v>20</v>
          </cell>
          <cell r="K8">
            <v>20</v>
          </cell>
          <cell r="L8">
            <v>20</v>
          </cell>
          <cell r="M8">
            <v>20</v>
          </cell>
          <cell r="N8">
            <v>20</v>
          </cell>
          <cell r="O8">
            <v>30</v>
          </cell>
          <cell r="P8">
            <v>80</v>
          </cell>
          <cell r="Q8">
            <v>865.04</v>
          </cell>
          <cell r="R8">
            <v>865.04</v>
          </cell>
          <cell r="S8">
            <v>865.04</v>
          </cell>
          <cell r="T8">
            <v>865.04</v>
          </cell>
          <cell r="U8">
            <v>865.04</v>
          </cell>
          <cell r="V8">
            <v>865.04</v>
          </cell>
          <cell r="W8">
            <v>1297.5600000000002</v>
          </cell>
          <cell r="X8">
            <v>3460.16</v>
          </cell>
          <cell r="Y8">
            <v>0</v>
          </cell>
          <cell r="Z8">
            <v>60</v>
          </cell>
          <cell r="AA8">
            <v>81.678384102666811</v>
          </cell>
          <cell r="AB8">
            <v>85</v>
          </cell>
          <cell r="AC8">
            <v>91.83540100804268</v>
          </cell>
          <cell r="AD8">
            <v>95</v>
          </cell>
          <cell r="AE8">
            <v>98</v>
          </cell>
          <cell r="AF8">
            <v>98</v>
          </cell>
          <cell r="AG8">
            <v>0</v>
          </cell>
          <cell r="AH8">
            <v>519.02399999999989</v>
          </cell>
          <cell r="AI8">
            <v>706.55069384170895</v>
          </cell>
          <cell r="AJ8">
            <v>735.28399999999999</v>
          </cell>
          <cell r="AK8">
            <v>794.41295287997241</v>
          </cell>
          <cell r="AL8">
            <v>821.78800000000001</v>
          </cell>
          <cell r="AM8">
            <v>1271.6088000000002</v>
          </cell>
          <cell r="AN8">
            <v>3390.9567999999999</v>
          </cell>
        </row>
        <row r="9">
          <cell r="B9" t="str">
            <v>ZHR4</v>
          </cell>
          <cell r="C9" t="str">
            <v>AIT BOUALLAL</v>
          </cell>
          <cell r="D9">
            <v>26.316000000000003</v>
          </cell>
          <cell r="F9">
            <v>727</v>
          </cell>
          <cell r="G9">
            <v>819.9146747495472</v>
          </cell>
          <cell r="H9">
            <v>200</v>
          </cell>
          <cell r="I9">
            <v>15</v>
          </cell>
          <cell r="J9">
            <v>15</v>
          </cell>
          <cell r="K9">
            <v>15</v>
          </cell>
          <cell r="L9">
            <v>15</v>
          </cell>
          <cell r="M9">
            <v>15</v>
          </cell>
          <cell r="N9">
            <v>15</v>
          </cell>
          <cell r="O9">
            <v>20</v>
          </cell>
          <cell r="P9">
            <v>80</v>
          </cell>
          <cell r="Q9">
            <v>789.48000000000013</v>
          </cell>
          <cell r="R9">
            <v>789.48000000000013</v>
          </cell>
          <cell r="S9">
            <v>789.48000000000013</v>
          </cell>
          <cell r="T9">
            <v>789.48000000000013</v>
          </cell>
          <cell r="U9">
            <v>789.48000000000013</v>
          </cell>
          <cell r="V9">
            <v>789.48000000000013</v>
          </cell>
          <cell r="W9">
            <v>1052.6400000000001</v>
          </cell>
          <cell r="X9">
            <v>4210.5600000000004</v>
          </cell>
          <cell r="Y9">
            <v>0</v>
          </cell>
          <cell r="Z9">
            <v>60</v>
          </cell>
          <cell r="AA9">
            <v>81.678384102666811</v>
          </cell>
          <cell r="AB9">
            <v>85</v>
          </cell>
          <cell r="AC9">
            <v>91.83540100804268</v>
          </cell>
          <cell r="AD9">
            <v>95</v>
          </cell>
          <cell r="AE9">
            <v>98</v>
          </cell>
          <cell r="AF9">
            <v>98</v>
          </cell>
          <cell r="AG9">
            <v>0</v>
          </cell>
          <cell r="AH9">
            <v>473.6880000000001</v>
          </cell>
          <cell r="AI9">
            <v>644.83450681373404</v>
          </cell>
          <cell r="AJ9">
            <v>671.05800000000022</v>
          </cell>
          <cell r="AK9">
            <v>725.02212387829559</v>
          </cell>
          <cell r="AL9">
            <v>750.00600000000009</v>
          </cell>
          <cell r="AM9">
            <v>1031.5872000000002</v>
          </cell>
          <cell r="AN9">
            <v>4126.3488000000007</v>
          </cell>
        </row>
        <row r="10">
          <cell r="B10" t="str">
            <v>ZHR6</v>
          </cell>
          <cell r="C10" t="str">
            <v>AIT ABDERRAHIM</v>
          </cell>
          <cell r="D10">
            <v>5.1499999999999995</v>
          </cell>
          <cell r="F10">
            <v>160</v>
          </cell>
          <cell r="G10">
            <v>180.44889678119333</v>
          </cell>
          <cell r="H10">
            <v>200</v>
          </cell>
          <cell r="I10">
            <v>17</v>
          </cell>
          <cell r="J10">
            <v>17</v>
          </cell>
          <cell r="K10">
            <v>17</v>
          </cell>
          <cell r="L10">
            <v>17</v>
          </cell>
          <cell r="M10">
            <v>17</v>
          </cell>
          <cell r="N10">
            <v>17</v>
          </cell>
          <cell r="O10">
            <v>20</v>
          </cell>
          <cell r="P10">
            <v>80</v>
          </cell>
          <cell r="Q10">
            <v>175.1</v>
          </cell>
          <cell r="R10">
            <v>175.1</v>
          </cell>
          <cell r="S10">
            <v>175.1</v>
          </cell>
          <cell r="T10">
            <v>175.1</v>
          </cell>
          <cell r="U10">
            <v>175.1</v>
          </cell>
          <cell r="V10">
            <v>175.1</v>
          </cell>
          <cell r="W10">
            <v>205.99999999999997</v>
          </cell>
          <cell r="X10">
            <v>823.99999999999989</v>
          </cell>
          <cell r="Y10">
            <v>0</v>
          </cell>
          <cell r="Z10">
            <v>0</v>
          </cell>
          <cell r="AA10">
            <v>0</v>
          </cell>
          <cell r="AB10">
            <v>60</v>
          </cell>
          <cell r="AC10">
            <v>80</v>
          </cell>
          <cell r="AD10">
            <v>95</v>
          </cell>
          <cell r="AE10">
            <v>98</v>
          </cell>
          <cell r="AF10">
            <v>98</v>
          </cell>
          <cell r="AG10">
            <v>0</v>
          </cell>
          <cell r="AH10">
            <v>0</v>
          </cell>
          <cell r="AI10">
            <v>0</v>
          </cell>
          <cell r="AJ10">
            <v>105.06</v>
          </cell>
          <cell r="AK10">
            <v>140.08000000000001</v>
          </cell>
          <cell r="AL10">
            <v>166.345</v>
          </cell>
          <cell r="AM10">
            <v>201.87999999999997</v>
          </cell>
          <cell r="AN10">
            <v>807.51999999999987</v>
          </cell>
        </row>
        <row r="11">
          <cell r="B11" t="str">
            <v>ZHR7</v>
          </cell>
          <cell r="C11" t="str">
            <v>IMZILENE</v>
          </cell>
          <cell r="D11">
            <v>12.11</v>
          </cell>
          <cell r="F11">
            <v>874</v>
          </cell>
          <cell r="G11">
            <v>985.7020986672685</v>
          </cell>
          <cell r="H11">
            <v>200</v>
          </cell>
          <cell r="I11">
            <v>40</v>
          </cell>
          <cell r="J11">
            <v>40</v>
          </cell>
          <cell r="K11">
            <v>40</v>
          </cell>
          <cell r="L11">
            <v>40</v>
          </cell>
          <cell r="M11">
            <v>40</v>
          </cell>
          <cell r="N11">
            <v>40</v>
          </cell>
          <cell r="O11">
            <v>45</v>
          </cell>
          <cell r="P11">
            <v>80</v>
          </cell>
          <cell r="Q11">
            <v>968.8</v>
          </cell>
          <cell r="R11">
            <v>968.8</v>
          </cell>
          <cell r="S11">
            <v>968.8</v>
          </cell>
          <cell r="T11">
            <v>968.8</v>
          </cell>
          <cell r="U11">
            <v>968.8</v>
          </cell>
          <cell r="V11">
            <v>968.8</v>
          </cell>
          <cell r="W11">
            <v>1089.8999999999999</v>
          </cell>
          <cell r="X11">
            <v>1937.6</v>
          </cell>
          <cell r="Y11">
            <v>0</v>
          </cell>
          <cell r="Z11">
            <v>60</v>
          </cell>
          <cell r="AA11">
            <v>81.678384102666811</v>
          </cell>
          <cell r="AB11">
            <v>85</v>
          </cell>
          <cell r="AC11">
            <v>91.83540100804268</v>
          </cell>
          <cell r="AD11">
            <v>95</v>
          </cell>
          <cell r="AE11">
            <v>98</v>
          </cell>
          <cell r="AF11">
            <v>98</v>
          </cell>
          <cell r="AG11">
            <v>0</v>
          </cell>
          <cell r="AH11">
            <v>581.28</v>
          </cell>
          <cell r="AI11">
            <v>791.3001851866361</v>
          </cell>
          <cell r="AJ11">
            <v>823.48</v>
          </cell>
          <cell r="AK11">
            <v>889.70136496591749</v>
          </cell>
          <cell r="AL11">
            <v>920.36</v>
          </cell>
          <cell r="AM11">
            <v>1068.1019999999999</v>
          </cell>
          <cell r="AN11">
            <v>1898.848</v>
          </cell>
        </row>
        <row r="12">
          <cell r="B12" t="str">
            <v>ZHR8</v>
          </cell>
          <cell r="C12" t="str">
            <v>AIT ALI OUYAHYA</v>
          </cell>
          <cell r="D12">
            <v>1.75</v>
          </cell>
          <cell r="F12">
            <v>100</v>
          </cell>
          <cell r="G12">
            <v>112.78056048824583</v>
          </cell>
          <cell r="H12">
            <v>200</v>
          </cell>
          <cell r="I12">
            <v>30</v>
          </cell>
          <cell r="J12">
            <v>30</v>
          </cell>
          <cell r="K12">
            <v>30</v>
          </cell>
          <cell r="L12">
            <v>30</v>
          </cell>
          <cell r="M12">
            <v>30</v>
          </cell>
          <cell r="N12">
            <v>30</v>
          </cell>
          <cell r="O12">
            <v>35</v>
          </cell>
          <cell r="P12">
            <v>80</v>
          </cell>
          <cell r="Q12">
            <v>105</v>
          </cell>
          <cell r="R12">
            <v>105</v>
          </cell>
          <cell r="S12">
            <v>105</v>
          </cell>
          <cell r="T12">
            <v>105</v>
          </cell>
          <cell r="U12">
            <v>105</v>
          </cell>
          <cell r="V12">
            <v>105</v>
          </cell>
          <cell r="W12">
            <v>122.5</v>
          </cell>
          <cell r="X12">
            <v>280</v>
          </cell>
          <cell r="Y12">
            <v>0</v>
          </cell>
          <cell r="Z12">
            <v>60</v>
          </cell>
          <cell r="AA12">
            <v>81.678384102666811</v>
          </cell>
          <cell r="AB12">
            <v>85</v>
          </cell>
          <cell r="AC12">
            <v>91.83540100804268</v>
          </cell>
          <cell r="AD12">
            <v>95</v>
          </cell>
          <cell r="AE12">
            <v>98</v>
          </cell>
          <cell r="AF12">
            <v>98</v>
          </cell>
          <cell r="AG12">
            <v>0</v>
          </cell>
          <cell r="AH12">
            <v>63</v>
          </cell>
          <cell r="AI12">
            <v>85.762303307800153</v>
          </cell>
          <cell r="AJ12">
            <v>89.25</v>
          </cell>
          <cell r="AK12">
            <v>96.427171058444813</v>
          </cell>
          <cell r="AL12">
            <v>99.75</v>
          </cell>
          <cell r="AM12">
            <v>120.05</v>
          </cell>
          <cell r="AN12">
            <v>274.39999999999998</v>
          </cell>
        </row>
        <row r="13">
          <cell r="B13" t="str">
            <v>ZHR9</v>
          </cell>
          <cell r="C13" t="str">
            <v>AIT BOUALLAL</v>
          </cell>
          <cell r="D13">
            <v>10.039999999999999</v>
          </cell>
          <cell r="F13">
            <v>100</v>
          </cell>
          <cell r="G13">
            <v>112.78056048824583</v>
          </cell>
          <cell r="H13">
            <v>200</v>
          </cell>
          <cell r="I13">
            <v>5</v>
          </cell>
          <cell r="J13">
            <v>5</v>
          </cell>
          <cell r="K13">
            <v>5</v>
          </cell>
          <cell r="L13">
            <v>5</v>
          </cell>
          <cell r="M13">
            <v>5</v>
          </cell>
          <cell r="N13">
            <v>5</v>
          </cell>
          <cell r="O13">
            <v>10</v>
          </cell>
          <cell r="P13">
            <v>80</v>
          </cell>
          <cell r="Q13">
            <v>100.4</v>
          </cell>
          <cell r="R13">
            <v>100.4</v>
          </cell>
          <cell r="S13">
            <v>100.4</v>
          </cell>
          <cell r="T13">
            <v>100.4</v>
          </cell>
          <cell r="U13">
            <v>100.4</v>
          </cell>
          <cell r="V13">
            <v>100.4</v>
          </cell>
          <cell r="W13">
            <v>200.8</v>
          </cell>
          <cell r="X13">
            <v>1606.4</v>
          </cell>
          <cell r="Y13">
            <v>0</v>
          </cell>
          <cell r="Z13">
            <v>60</v>
          </cell>
          <cell r="AA13">
            <v>81.678384102666811</v>
          </cell>
          <cell r="AB13">
            <v>85</v>
          </cell>
          <cell r="AC13">
            <v>91.83540100804268</v>
          </cell>
          <cell r="AD13">
            <v>95</v>
          </cell>
          <cell r="AE13">
            <v>98</v>
          </cell>
          <cell r="AF13">
            <v>98</v>
          </cell>
          <cell r="AG13">
            <v>0</v>
          </cell>
          <cell r="AH13">
            <v>60.24</v>
          </cell>
          <cell r="AI13">
            <v>82.005097639077491</v>
          </cell>
          <cell r="AJ13">
            <v>85.34</v>
          </cell>
          <cell r="AK13">
            <v>92.202742612074857</v>
          </cell>
          <cell r="AL13">
            <v>95.38</v>
          </cell>
          <cell r="AM13">
            <v>196.78400000000002</v>
          </cell>
          <cell r="AN13">
            <v>1574.2720000000002</v>
          </cell>
        </row>
        <row r="14">
          <cell r="B14" t="str">
            <v>ZHR10</v>
          </cell>
          <cell r="C14" t="str">
            <v>TARMOUCHT + AIT SIDI ALI</v>
          </cell>
          <cell r="D14">
            <v>30.57</v>
          </cell>
          <cell r="F14">
            <v>1128</v>
          </cell>
          <cell r="G14">
            <v>1272.1647223074131</v>
          </cell>
          <cell r="H14">
            <v>200</v>
          </cell>
          <cell r="I14">
            <v>20</v>
          </cell>
          <cell r="J14">
            <v>20</v>
          </cell>
          <cell r="K14">
            <v>20</v>
          </cell>
          <cell r="L14">
            <v>20</v>
          </cell>
          <cell r="M14">
            <v>20</v>
          </cell>
          <cell r="N14">
            <v>20</v>
          </cell>
          <cell r="O14">
            <v>25</v>
          </cell>
          <cell r="P14">
            <v>80</v>
          </cell>
          <cell r="Q14">
            <v>1222.8</v>
          </cell>
          <cell r="R14">
            <v>1222.8</v>
          </cell>
          <cell r="S14">
            <v>1222.8</v>
          </cell>
          <cell r="T14">
            <v>1222.8</v>
          </cell>
          <cell r="U14">
            <v>1222.8</v>
          </cell>
          <cell r="V14">
            <v>1222.8</v>
          </cell>
          <cell r="W14">
            <v>1528.5</v>
          </cell>
          <cell r="X14">
            <v>4891.2</v>
          </cell>
          <cell r="Y14">
            <v>0</v>
          </cell>
          <cell r="Z14">
            <v>60</v>
          </cell>
          <cell r="AA14">
            <v>81.678384102666811</v>
          </cell>
          <cell r="AB14">
            <v>85</v>
          </cell>
          <cell r="AC14">
            <v>91.83540100804268</v>
          </cell>
          <cell r="AD14">
            <v>95</v>
          </cell>
          <cell r="AE14">
            <v>98</v>
          </cell>
          <cell r="AF14">
            <v>98</v>
          </cell>
          <cell r="AG14">
            <v>0</v>
          </cell>
          <cell r="AH14">
            <v>733.68</v>
          </cell>
          <cell r="AI14">
            <v>998.76328080740973</v>
          </cell>
          <cell r="AJ14">
            <v>1039.3800000000001</v>
          </cell>
          <cell r="AK14">
            <v>1122.963283526346</v>
          </cell>
          <cell r="AL14">
            <v>1161.6600000000001</v>
          </cell>
          <cell r="AM14">
            <v>1497.93</v>
          </cell>
          <cell r="AN14">
            <v>4793.3760000000002</v>
          </cell>
        </row>
        <row r="15">
          <cell r="B15" t="str">
            <v>ZHR11</v>
          </cell>
          <cell r="C15" t="str">
            <v>AIT BOUAMANE+AIT BOUYOUSSEF</v>
          </cell>
          <cell r="D15">
            <v>29.669999999999998</v>
          </cell>
          <cell r="F15">
            <v>1138</v>
          </cell>
          <cell r="G15">
            <v>1283.4427783562376</v>
          </cell>
          <cell r="H15">
            <v>200</v>
          </cell>
          <cell r="I15">
            <v>22</v>
          </cell>
          <cell r="J15">
            <v>22</v>
          </cell>
          <cell r="K15">
            <v>22</v>
          </cell>
          <cell r="L15">
            <v>22</v>
          </cell>
          <cell r="M15">
            <v>22</v>
          </cell>
          <cell r="N15">
            <v>22</v>
          </cell>
          <cell r="O15">
            <v>25</v>
          </cell>
          <cell r="P15">
            <v>80</v>
          </cell>
          <cell r="Q15">
            <v>1305.4799999999998</v>
          </cell>
          <cell r="R15">
            <v>1305.4799999999998</v>
          </cell>
          <cell r="S15">
            <v>1305.4799999999998</v>
          </cell>
          <cell r="T15">
            <v>1305.4799999999998</v>
          </cell>
          <cell r="U15">
            <v>1305.4799999999998</v>
          </cell>
          <cell r="V15">
            <v>1305.4799999999998</v>
          </cell>
          <cell r="W15">
            <v>1483.5</v>
          </cell>
          <cell r="X15">
            <v>4747.2</v>
          </cell>
          <cell r="Y15">
            <v>0</v>
          </cell>
          <cell r="Z15">
            <v>60</v>
          </cell>
          <cell r="AA15">
            <v>81.678384102666811</v>
          </cell>
          <cell r="AB15">
            <v>85</v>
          </cell>
          <cell r="AC15">
            <v>91.83540100804268</v>
          </cell>
          <cell r="AD15">
            <v>95</v>
          </cell>
          <cell r="AE15">
            <v>98</v>
          </cell>
          <cell r="AF15">
            <v>98</v>
          </cell>
          <cell r="AG15">
            <v>0</v>
          </cell>
          <cell r="AH15">
            <v>783.2879999999999</v>
          </cell>
          <cell r="AI15">
            <v>1066.2949687834946</v>
          </cell>
          <cell r="AJ15">
            <v>1109.6579999999999</v>
          </cell>
          <cell r="AK15">
            <v>1198.8927930797954</v>
          </cell>
          <cell r="AL15">
            <v>1240.2059999999997</v>
          </cell>
          <cell r="AM15">
            <v>1453.83</v>
          </cell>
          <cell r="AN15">
            <v>4652.2559999999994</v>
          </cell>
        </row>
        <row r="16">
          <cell r="B16" t="str">
            <v>ZHR12</v>
          </cell>
          <cell r="C16" t="str">
            <v>AIT ABDOUN</v>
          </cell>
          <cell r="D16">
            <v>17.799999999999997</v>
          </cell>
          <cell r="F16">
            <v>762</v>
          </cell>
          <cell r="G16">
            <v>859.38787092043322</v>
          </cell>
          <cell r="H16">
            <v>200</v>
          </cell>
          <cell r="I16">
            <v>24</v>
          </cell>
          <cell r="J16">
            <v>24</v>
          </cell>
          <cell r="K16">
            <v>24</v>
          </cell>
          <cell r="L16">
            <v>24</v>
          </cell>
          <cell r="M16">
            <v>24</v>
          </cell>
          <cell r="N16">
            <v>24</v>
          </cell>
          <cell r="O16">
            <v>25</v>
          </cell>
          <cell r="P16">
            <v>80</v>
          </cell>
          <cell r="Q16">
            <v>854.39999999999986</v>
          </cell>
          <cell r="R16">
            <v>854.39999999999986</v>
          </cell>
          <cell r="S16">
            <v>854.39999999999986</v>
          </cell>
          <cell r="T16">
            <v>854.39999999999986</v>
          </cell>
          <cell r="U16">
            <v>854.39999999999986</v>
          </cell>
          <cell r="V16">
            <v>854.39999999999986</v>
          </cell>
          <cell r="W16">
            <v>889.99999999999989</v>
          </cell>
          <cell r="X16">
            <v>2847.9999999999995</v>
          </cell>
          <cell r="Y16">
            <v>0</v>
          </cell>
          <cell r="Z16">
            <v>60</v>
          </cell>
          <cell r="AA16">
            <v>81.678384102666811</v>
          </cell>
          <cell r="AB16">
            <v>85</v>
          </cell>
          <cell r="AC16">
            <v>91.83540100804268</v>
          </cell>
          <cell r="AD16">
            <v>95</v>
          </cell>
          <cell r="AE16">
            <v>98</v>
          </cell>
          <cell r="AF16">
            <v>98</v>
          </cell>
          <cell r="AG16">
            <v>0</v>
          </cell>
          <cell r="AH16">
            <v>512.63999999999987</v>
          </cell>
          <cell r="AI16">
            <v>697.86011377318516</v>
          </cell>
          <cell r="AJ16">
            <v>726.2399999999999</v>
          </cell>
          <cell r="AK16">
            <v>784.64166621271647</v>
          </cell>
          <cell r="AL16">
            <v>811.67999999999984</v>
          </cell>
          <cell r="AM16">
            <v>872.19999999999982</v>
          </cell>
          <cell r="AN16">
            <v>2791.0399999999995</v>
          </cell>
        </row>
        <row r="17">
          <cell r="B17" t="str">
            <v>ZHR13</v>
          </cell>
          <cell r="C17" t="str">
            <v>TINMIOUL</v>
          </cell>
          <cell r="D17">
            <v>9.5399999999999991</v>
          </cell>
          <cell r="F17">
            <v>202</v>
          </cell>
          <cell r="G17">
            <v>211</v>
          </cell>
          <cell r="H17">
            <v>200</v>
          </cell>
          <cell r="I17">
            <v>11</v>
          </cell>
          <cell r="J17">
            <v>11</v>
          </cell>
          <cell r="K17">
            <v>11</v>
          </cell>
          <cell r="L17">
            <v>11</v>
          </cell>
          <cell r="M17">
            <v>11</v>
          </cell>
          <cell r="N17">
            <v>11</v>
          </cell>
          <cell r="O17">
            <v>15</v>
          </cell>
          <cell r="P17">
            <v>80</v>
          </cell>
          <cell r="Q17">
            <v>209.87999999999997</v>
          </cell>
          <cell r="R17">
            <v>209.87999999999997</v>
          </cell>
          <cell r="S17">
            <v>209.87999999999997</v>
          </cell>
          <cell r="T17">
            <v>209.87999999999997</v>
          </cell>
          <cell r="U17">
            <v>209.87999999999997</v>
          </cell>
          <cell r="V17">
            <v>209.87999999999997</v>
          </cell>
          <cell r="W17">
            <v>286.2</v>
          </cell>
          <cell r="X17">
            <v>1526.4</v>
          </cell>
          <cell r="Y17">
            <v>0</v>
          </cell>
          <cell r="Z17">
            <v>60</v>
          </cell>
          <cell r="AA17">
            <v>81.678384102666811</v>
          </cell>
          <cell r="AB17">
            <v>85</v>
          </cell>
          <cell r="AC17">
            <v>91.83540100804268</v>
          </cell>
          <cell r="AD17">
            <v>95</v>
          </cell>
          <cell r="AE17">
            <v>98</v>
          </cell>
          <cell r="AF17">
            <v>98</v>
          </cell>
          <cell r="AG17">
            <v>0</v>
          </cell>
          <cell r="AH17">
            <v>125.92799999999997</v>
          </cell>
          <cell r="AI17">
            <v>171.42659255467709</v>
          </cell>
          <cell r="AJ17">
            <v>178.39799999999997</v>
          </cell>
          <cell r="AK17">
            <v>192.74413963567994</v>
          </cell>
          <cell r="AL17">
            <v>199.386</v>
          </cell>
          <cell r="AM17">
            <v>280.476</v>
          </cell>
          <cell r="AN17">
            <v>1495.8720000000001</v>
          </cell>
        </row>
        <row r="18">
          <cell r="B18" t="str">
            <v>ZHR14</v>
          </cell>
          <cell r="C18" t="str">
            <v>AIT YAHOU+AITABDOUN</v>
          </cell>
          <cell r="D18">
            <v>10.23</v>
          </cell>
          <cell r="F18">
            <v>165</v>
          </cell>
          <cell r="G18">
            <v>120</v>
          </cell>
          <cell r="H18">
            <v>200</v>
          </cell>
          <cell r="I18">
            <v>6</v>
          </cell>
          <cell r="J18">
            <v>6</v>
          </cell>
          <cell r="K18">
            <v>6</v>
          </cell>
          <cell r="L18">
            <v>6</v>
          </cell>
          <cell r="M18">
            <v>6</v>
          </cell>
          <cell r="N18">
            <v>6</v>
          </cell>
          <cell r="O18">
            <v>10</v>
          </cell>
          <cell r="P18">
            <v>80</v>
          </cell>
          <cell r="Q18">
            <v>122.76</v>
          </cell>
          <cell r="R18">
            <v>122.76</v>
          </cell>
          <cell r="S18">
            <v>122.76</v>
          </cell>
          <cell r="T18">
            <v>122.76</v>
          </cell>
          <cell r="U18">
            <v>122.76</v>
          </cell>
          <cell r="V18">
            <v>122.76</v>
          </cell>
          <cell r="W18">
            <v>204.60000000000002</v>
          </cell>
          <cell r="X18">
            <v>1636.8</v>
          </cell>
          <cell r="Y18">
            <v>0</v>
          </cell>
          <cell r="Z18">
            <v>60</v>
          </cell>
          <cell r="AA18">
            <v>81.678384102666811</v>
          </cell>
          <cell r="AB18">
            <v>85</v>
          </cell>
          <cell r="AC18">
            <v>91.83540100804268</v>
          </cell>
          <cell r="AD18">
            <v>95</v>
          </cell>
          <cell r="AE18">
            <v>98</v>
          </cell>
          <cell r="AF18">
            <v>98</v>
          </cell>
          <cell r="AG18">
            <v>0</v>
          </cell>
          <cell r="AH18">
            <v>73.656000000000006</v>
          </cell>
          <cell r="AI18">
            <v>100.26838432443377</v>
          </cell>
          <cell r="AJ18">
            <v>104.346</v>
          </cell>
          <cell r="AK18">
            <v>112.73713827747321</v>
          </cell>
          <cell r="AL18">
            <v>116.62200000000001</v>
          </cell>
          <cell r="AM18">
            <v>200.50800000000004</v>
          </cell>
          <cell r="AN18">
            <v>1604.0639999999999</v>
          </cell>
        </row>
        <row r="19">
          <cell r="B19" t="str">
            <v>ZHR15</v>
          </cell>
          <cell r="D19">
            <v>1.23</v>
          </cell>
          <cell r="H19">
            <v>200</v>
          </cell>
          <cell r="I19">
            <v>60</v>
          </cell>
          <cell r="J19">
            <v>60</v>
          </cell>
          <cell r="K19">
            <v>60</v>
          </cell>
          <cell r="L19">
            <v>60</v>
          </cell>
          <cell r="M19">
            <v>60</v>
          </cell>
          <cell r="N19">
            <v>60</v>
          </cell>
          <cell r="O19">
            <v>70</v>
          </cell>
          <cell r="P19">
            <v>80</v>
          </cell>
          <cell r="Q19">
            <v>147.6</v>
          </cell>
          <cell r="R19">
            <v>147.6</v>
          </cell>
          <cell r="S19">
            <v>147.6</v>
          </cell>
          <cell r="T19">
            <v>147.6</v>
          </cell>
          <cell r="U19">
            <v>147.6</v>
          </cell>
          <cell r="V19">
            <v>147.6</v>
          </cell>
          <cell r="W19">
            <v>172.2</v>
          </cell>
          <cell r="X19">
            <v>196.8</v>
          </cell>
          <cell r="Y19">
            <v>0</v>
          </cell>
          <cell r="Z19">
            <v>60</v>
          </cell>
          <cell r="AA19">
            <v>81.678384102666811</v>
          </cell>
          <cell r="AB19">
            <v>85</v>
          </cell>
          <cell r="AC19">
            <v>91.83540100804268</v>
          </cell>
          <cell r="AD19">
            <v>95</v>
          </cell>
          <cell r="AE19">
            <v>98</v>
          </cell>
          <cell r="AF19">
            <v>98</v>
          </cell>
          <cell r="AG19">
            <v>0</v>
          </cell>
          <cell r="AH19">
            <v>88.56</v>
          </cell>
          <cell r="AI19">
            <v>120.55729493553621</v>
          </cell>
          <cell r="AJ19">
            <v>125.46</v>
          </cell>
          <cell r="AK19">
            <v>135.549051887871</v>
          </cell>
          <cell r="AL19">
            <v>140.22</v>
          </cell>
          <cell r="AM19">
            <v>168.75599999999997</v>
          </cell>
          <cell r="AN19">
            <v>192.864</v>
          </cell>
        </row>
        <row r="20">
          <cell r="D20">
            <v>211.72699999999995</v>
          </cell>
          <cell r="Q20">
            <v>10072.59</v>
          </cell>
          <cell r="R20">
            <v>10072.59</v>
          </cell>
          <cell r="S20">
            <v>10072.59</v>
          </cell>
          <cell r="T20">
            <v>10072.59</v>
          </cell>
          <cell r="U20">
            <v>10072.59</v>
          </cell>
          <cell r="V20">
            <v>10072.59</v>
          </cell>
          <cell r="W20">
            <v>12097.200000000003</v>
          </cell>
          <cell r="X20">
            <v>33876.320000000014</v>
          </cell>
          <cell r="AG20">
            <v>0</v>
          </cell>
          <cell r="AH20">
            <v>4940.7749999999942</v>
          </cell>
          <cell r="AI20">
            <v>6593.5334219676934</v>
          </cell>
          <cell r="AJ20">
            <v>7998.4415000000017</v>
          </cell>
          <cell r="AK20">
            <v>8944.0469280145862</v>
          </cell>
          <cell r="AL20">
            <v>9568.9604999999992</v>
          </cell>
          <cell r="AM20">
            <v>11855.255999999999</v>
          </cell>
          <cell r="AN20">
            <v>33198.793600000005</v>
          </cell>
        </row>
        <row r="21">
          <cell r="B21" t="str">
            <v>ZV1</v>
          </cell>
          <cell r="D21">
            <v>16.16</v>
          </cell>
          <cell r="H21">
            <v>100</v>
          </cell>
          <cell r="I21">
            <v>0</v>
          </cell>
          <cell r="J21">
            <v>0</v>
          </cell>
          <cell r="K21">
            <v>10</v>
          </cell>
          <cell r="L21">
            <v>10</v>
          </cell>
          <cell r="M21">
            <v>10</v>
          </cell>
          <cell r="N21">
            <v>10</v>
          </cell>
          <cell r="O21">
            <v>60</v>
          </cell>
          <cell r="P21">
            <v>80</v>
          </cell>
          <cell r="Q21">
            <v>0</v>
          </cell>
          <cell r="R21">
            <v>0</v>
          </cell>
          <cell r="S21">
            <v>161.6</v>
          </cell>
          <cell r="T21">
            <v>161.6</v>
          </cell>
          <cell r="U21">
            <v>161.6</v>
          </cell>
          <cell r="V21">
            <v>161.6</v>
          </cell>
          <cell r="W21">
            <v>969.6</v>
          </cell>
          <cell r="X21">
            <v>1292.8</v>
          </cell>
          <cell r="Y21">
            <v>0</v>
          </cell>
          <cell r="Z21">
            <v>0</v>
          </cell>
          <cell r="AA21">
            <v>90</v>
          </cell>
          <cell r="AB21">
            <v>90</v>
          </cell>
          <cell r="AC21">
            <v>95</v>
          </cell>
          <cell r="AD21">
            <v>98</v>
          </cell>
          <cell r="AE21">
            <v>98</v>
          </cell>
          <cell r="AF21">
            <v>98</v>
          </cell>
          <cell r="AG21">
            <v>0</v>
          </cell>
          <cell r="AH21">
            <v>0</v>
          </cell>
          <cell r="AI21">
            <v>145.44</v>
          </cell>
          <cell r="AJ21">
            <v>145.44</v>
          </cell>
          <cell r="AK21">
            <v>153.52000000000001</v>
          </cell>
          <cell r="AL21">
            <v>158.36799999999999</v>
          </cell>
          <cell r="AM21">
            <v>950.20800000000008</v>
          </cell>
          <cell r="AN21">
            <v>1266.944</v>
          </cell>
        </row>
        <row r="22">
          <cell r="D22">
            <v>16.16</v>
          </cell>
          <cell r="Q22">
            <v>0</v>
          </cell>
          <cell r="R22">
            <v>0</v>
          </cell>
          <cell r="S22">
            <v>161.6</v>
          </cell>
          <cell r="T22">
            <v>161.6</v>
          </cell>
          <cell r="U22">
            <v>161.6</v>
          </cell>
          <cell r="V22">
            <v>161.6</v>
          </cell>
          <cell r="W22">
            <v>969.6</v>
          </cell>
          <cell r="X22">
            <v>1292.8</v>
          </cell>
          <cell r="AG22">
            <v>0</v>
          </cell>
          <cell r="AH22">
            <v>0</v>
          </cell>
          <cell r="AI22">
            <v>145.44</v>
          </cell>
          <cell r="AJ22">
            <v>145.44</v>
          </cell>
          <cell r="AK22">
            <v>153.52000000000001</v>
          </cell>
          <cell r="AL22">
            <v>158.36799999999999</v>
          </cell>
          <cell r="AM22">
            <v>950.20800000000008</v>
          </cell>
          <cell r="AN22">
            <v>1266.944</v>
          </cell>
        </row>
        <row r="23">
          <cell r="B23" t="str">
            <v>ZRF1</v>
          </cell>
          <cell r="D23">
            <v>0.28000000000000003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P23">
            <v>80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F23">
            <v>80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N23">
            <v>0</v>
          </cell>
        </row>
        <row r="24">
          <cell r="B24" t="str">
            <v>ZRF2</v>
          </cell>
          <cell r="D24">
            <v>3.29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80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F24">
            <v>80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0</v>
          </cell>
        </row>
        <row r="25">
          <cell r="B25" t="str">
            <v>ZRF3</v>
          </cell>
          <cell r="D25">
            <v>16.39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80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F25">
            <v>80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0</v>
          </cell>
        </row>
        <row r="26">
          <cell r="B26" t="str">
            <v>ZRF4</v>
          </cell>
          <cell r="D26">
            <v>19.77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80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F26">
            <v>80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0</v>
          </cell>
        </row>
        <row r="27">
          <cell r="D27">
            <v>39.730000000000004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</row>
        <row r="28">
          <cell r="B28" t="str">
            <v>ZHDM1</v>
          </cell>
          <cell r="D28">
            <v>8.49</v>
          </cell>
          <cell r="P28">
            <v>80</v>
          </cell>
          <cell r="X28">
            <v>0</v>
          </cell>
          <cell r="AF28">
            <v>80</v>
          </cell>
          <cell r="AN28">
            <v>0</v>
          </cell>
        </row>
        <row r="29">
          <cell r="B29" t="str">
            <v>ZHDM2</v>
          </cell>
          <cell r="D29">
            <v>0.98</v>
          </cell>
          <cell r="P29">
            <v>80</v>
          </cell>
          <cell r="X29">
            <v>0</v>
          </cell>
          <cell r="AF29">
            <v>80</v>
          </cell>
          <cell r="AN29">
            <v>0</v>
          </cell>
        </row>
        <row r="30">
          <cell r="B30" t="str">
            <v>ZHDM3</v>
          </cell>
          <cell r="D30">
            <v>7.93</v>
          </cell>
          <cell r="P30">
            <v>80</v>
          </cell>
          <cell r="X30">
            <v>0</v>
          </cell>
          <cell r="AF30">
            <v>80</v>
          </cell>
          <cell r="AN30">
            <v>0</v>
          </cell>
        </row>
        <row r="31">
          <cell r="D31">
            <v>17.399999999999999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B32" t="str">
            <v>ZHCPN1</v>
          </cell>
          <cell r="C32" t="str">
            <v>Q El Massira</v>
          </cell>
          <cell r="D32">
            <v>13.54</v>
          </cell>
          <cell r="F32">
            <v>1215</v>
          </cell>
          <cell r="G32">
            <v>1370.2838099321868</v>
          </cell>
          <cell r="H32">
            <v>300</v>
          </cell>
          <cell r="I32">
            <v>34</v>
          </cell>
          <cell r="J32">
            <v>35</v>
          </cell>
          <cell r="K32">
            <v>37</v>
          </cell>
          <cell r="L32">
            <v>40</v>
          </cell>
          <cell r="M32">
            <v>50</v>
          </cell>
          <cell r="N32">
            <v>50</v>
          </cell>
          <cell r="O32">
            <v>60</v>
          </cell>
          <cell r="P32">
            <v>80</v>
          </cell>
          <cell r="Q32">
            <v>1381.08</v>
          </cell>
          <cell r="R32">
            <v>1421.7</v>
          </cell>
          <cell r="S32">
            <v>1502.94</v>
          </cell>
          <cell r="T32">
            <v>1624.8</v>
          </cell>
          <cell r="U32">
            <v>2031</v>
          </cell>
          <cell r="V32">
            <v>2031</v>
          </cell>
          <cell r="W32">
            <v>2437.1999999999998</v>
          </cell>
          <cell r="X32">
            <v>3249.6</v>
          </cell>
          <cell r="Y32">
            <v>0</v>
          </cell>
          <cell r="Z32">
            <v>60</v>
          </cell>
          <cell r="AA32">
            <v>81.678384102666811</v>
          </cell>
          <cell r="AB32">
            <v>85</v>
          </cell>
          <cell r="AC32">
            <v>91.83540100804268</v>
          </cell>
          <cell r="AD32">
            <v>95</v>
          </cell>
          <cell r="AE32">
            <v>95</v>
          </cell>
          <cell r="AF32">
            <v>98</v>
          </cell>
          <cell r="AG32">
            <v>0</v>
          </cell>
          <cell r="AH32">
            <v>853.02</v>
          </cell>
          <cell r="AI32">
            <v>1227.5771060326206</v>
          </cell>
          <cell r="AJ32">
            <v>1381.08</v>
          </cell>
          <cell r="AK32">
            <v>1865.1769944733469</v>
          </cell>
          <cell r="AL32">
            <v>1929.45</v>
          </cell>
          <cell r="AM32">
            <v>2315.3399999999997</v>
          </cell>
          <cell r="AN32">
            <v>3184.6079999999997</v>
          </cell>
        </row>
        <row r="33">
          <cell r="B33" t="str">
            <v>ZHCPN2</v>
          </cell>
          <cell r="C33" t="str">
            <v>Lotissement Communal</v>
          </cell>
          <cell r="D33">
            <v>7.93</v>
          </cell>
          <cell r="H33">
            <v>300</v>
          </cell>
          <cell r="I33">
            <v>0</v>
          </cell>
          <cell r="J33">
            <v>15</v>
          </cell>
          <cell r="K33">
            <v>17</v>
          </cell>
          <cell r="L33">
            <v>30</v>
          </cell>
          <cell r="M33">
            <v>45</v>
          </cell>
          <cell r="N33">
            <v>60</v>
          </cell>
          <cell r="O33">
            <v>70</v>
          </cell>
          <cell r="P33">
            <v>80</v>
          </cell>
          <cell r="Q33">
            <v>0</v>
          </cell>
          <cell r="R33">
            <v>356.85</v>
          </cell>
          <cell r="S33">
            <v>404.43</v>
          </cell>
          <cell r="T33">
            <v>713.7</v>
          </cell>
          <cell r="U33">
            <v>1070.55</v>
          </cell>
          <cell r="V33">
            <v>1427.4</v>
          </cell>
          <cell r="W33">
            <v>1665.3</v>
          </cell>
          <cell r="X33">
            <v>1903.2</v>
          </cell>
          <cell r="Y33">
            <v>0</v>
          </cell>
          <cell r="Z33">
            <v>60</v>
          </cell>
          <cell r="AA33">
            <v>81.678384102666811</v>
          </cell>
          <cell r="AB33">
            <v>85</v>
          </cell>
          <cell r="AC33">
            <v>91.83540100804268</v>
          </cell>
          <cell r="AD33">
            <v>95</v>
          </cell>
          <cell r="AE33">
            <v>95</v>
          </cell>
          <cell r="AF33">
            <v>98</v>
          </cell>
          <cell r="AG33">
            <v>0</v>
          </cell>
          <cell r="AH33">
            <v>214.11</v>
          </cell>
          <cell r="AI33">
            <v>330.33188882641537</v>
          </cell>
          <cell r="AJ33">
            <v>606.6450000000001</v>
          </cell>
          <cell r="AK33">
            <v>983.14388549160083</v>
          </cell>
          <cell r="AL33">
            <v>1356.03</v>
          </cell>
          <cell r="AM33">
            <v>1582.0350000000001</v>
          </cell>
          <cell r="AN33">
            <v>1865.136</v>
          </cell>
        </row>
        <row r="34">
          <cell r="B34" t="str">
            <v>ZHCPN3</v>
          </cell>
          <cell r="D34">
            <v>2.06</v>
          </cell>
          <cell r="H34">
            <v>300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40</v>
          </cell>
          <cell r="P34">
            <v>80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247.2</v>
          </cell>
          <cell r="X34">
            <v>494.4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95</v>
          </cell>
          <cell r="AF34">
            <v>98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234.84</v>
          </cell>
          <cell r="AN34">
            <v>484.51199999999994</v>
          </cell>
        </row>
        <row r="35">
          <cell r="B35" t="str">
            <v>ZHCPN4</v>
          </cell>
          <cell r="D35">
            <v>6.37</v>
          </cell>
          <cell r="H35">
            <v>300</v>
          </cell>
          <cell r="I35">
            <v>0</v>
          </cell>
          <cell r="J35">
            <v>5</v>
          </cell>
          <cell r="K35">
            <v>7</v>
          </cell>
          <cell r="L35">
            <v>20</v>
          </cell>
          <cell r="M35">
            <v>35</v>
          </cell>
          <cell r="N35">
            <v>50</v>
          </cell>
          <cell r="O35">
            <v>60</v>
          </cell>
          <cell r="P35">
            <v>80</v>
          </cell>
          <cell r="Q35">
            <v>0</v>
          </cell>
          <cell r="R35">
            <v>95.55</v>
          </cell>
          <cell r="S35">
            <v>133.77000000000001</v>
          </cell>
          <cell r="T35">
            <v>382.2</v>
          </cell>
          <cell r="U35">
            <v>668.85</v>
          </cell>
          <cell r="V35">
            <v>955.5</v>
          </cell>
          <cell r="W35">
            <v>1146.5999999999999</v>
          </cell>
          <cell r="X35">
            <v>1528.8</v>
          </cell>
          <cell r="Y35">
            <v>0</v>
          </cell>
          <cell r="Z35">
            <v>0</v>
          </cell>
          <cell r="AA35">
            <v>81.678384102666811</v>
          </cell>
          <cell r="AB35">
            <v>85</v>
          </cell>
          <cell r="AC35">
            <v>91.83540100804268</v>
          </cell>
          <cell r="AD35">
            <v>95</v>
          </cell>
          <cell r="AE35">
            <v>95</v>
          </cell>
          <cell r="AF35">
            <v>98</v>
          </cell>
          <cell r="AG35">
            <v>0</v>
          </cell>
          <cell r="AH35">
            <v>0</v>
          </cell>
          <cell r="AI35">
            <v>109.2611744141374</v>
          </cell>
          <cell r="AJ35">
            <v>324.87</v>
          </cell>
          <cell r="AK35">
            <v>614.24107964229347</v>
          </cell>
          <cell r="AL35">
            <v>907.72500000000002</v>
          </cell>
          <cell r="AM35">
            <v>1089.2699999999998</v>
          </cell>
          <cell r="AN35">
            <v>1498.2239999999999</v>
          </cell>
        </row>
        <row r="36">
          <cell r="B36" t="str">
            <v>ZHCPN5</v>
          </cell>
          <cell r="D36">
            <v>4.6399999999999997</v>
          </cell>
          <cell r="H36">
            <v>300</v>
          </cell>
          <cell r="I36">
            <v>0</v>
          </cell>
          <cell r="J36">
            <v>5</v>
          </cell>
          <cell r="K36">
            <v>7</v>
          </cell>
          <cell r="L36">
            <v>20</v>
          </cell>
          <cell r="M36">
            <v>30</v>
          </cell>
          <cell r="N36">
            <v>55</v>
          </cell>
          <cell r="O36">
            <v>60</v>
          </cell>
          <cell r="P36">
            <v>80</v>
          </cell>
          <cell r="Q36">
            <v>0</v>
          </cell>
          <cell r="R36">
            <v>69.599999999999994</v>
          </cell>
          <cell r="S36">
            <v>97.44</v>
          </cell>
          <cell r="T36">
            <v>278.39999999999998</v>
          </cell>
          <cell r="U36">
            <v>417.6</v>
          </cell>
          <cell r="V36">
            <v>765.6</v>
          </cell>
          <cell r="W36">
            <v>835.2</v>
          </cell>
          <cell r="X36">
            <v>1113.5999999999999</v>
          </cell>
          <cell r="Y36">
            <v>0</v>
          </cell>
          <cell r="Z36">
            <v>0</v>
          </cell>
          <cell r="AA36">
            <v>81.678384102666811</v>
          </cell>
          <cell r="AB36">
            <v>85</v>
          </cell>
          <cell r="AC36">
            <v>91.83540100804268</v>
          </cell>
          <cell r="AD36">
            <v>95</v>
          </cell>
          <cell r="AE36">
            <v>95</v>
          </cell>
          <cell r="AF36">
            <v>98</v>
          </cell>
          <cell r="AG36">
            <v>0</v>
          </cell>
          <cell r="AH36">
            <v>0</v>
          </cell>
          <cell r="AI36">
            <v>79.587417469638538</v>
          </cell>
          <cell r="AJ36">
            <v>236.63999999999996</v>
          </cell>
          <cell r="AK36">
            <v>383.50463460958628</v>
          </cell>
          <cell r="AL36">
            <v>727.32</v>
          </cell>
          <cell r="AM36">
            <v>793.44</v>
          </cell>
          <cell r="AN36">
            <v>1091.328</v>
          </cell>
        </row>
        <row r="37">
          <cell r="D37">
            <v>34.54</v>
          </cell>
          <cell r="Q37">
            <v>1381.08</v>
          </cell>
          <cell r="R37">
            <v>1943.7</v>
          </cell>
          <cell r="S37">
            <v>2138.58</v>
          </cell>
          <cell r="T37">
            <v>2999.1</v>
          </cell>
          <cell r="U37">
            <v>4188</v>
          </cell>
          <cell r="V37">
            <v>5179.5</v>
          </cell>
          <cell r="W37">
            <v>6331.4999999999991</v>
          </cell>
          <cell r="X37">
            <v>8289.6</v>
          </cell>
          <cell r="AG37">
            <v>0</v>
          </cell>
          <cell r="AH37">
            <v>1067.1300000000001</v>
          </cell>
          <cell r="AI37">
            <v>1746.7575867428118</v>
          </cell>
          <cell r="AJ37">
            <v>2549.2349999999997</v>
          </cell>
          <cell r="AK37">
            <v>3846.0665942168275</v>
          </cell>
          <cell r="AL37">
            <v>4920.5249999999996</v>
          </cell>
          <cell r="AM37">
            <v>6014.9249999999993</v>
          </cell>
          <cell r="AN37">
            <v>8123.8079999999991</v>
          </cell>
        </row>
        <row r="38">
          <cell r="B38" t="str">
            <v>ZHC2N1</v>
          </cell>
          <cell r="C38" t="str">
            <v>Q. Addag</v>
          </cell>
          <cell r="D38">
            <v>10.62</v>
          </cell>
          <cell r="H38">
            <v>250</v>
          </cell>
          <cell r="I38">
            <v>0</v>
          </cell>
          <cell r="J38">
            <v>15</v>
          </cell>
          <cell r="K38">
            <v>17</v>
          </cell>
          <cell r="L38">
            <v>30</v>
          </cell>
          <cell r="M38">
            <v>40</v>
          </cell>
          <cell r="N38">
            <v>60</v>
          </cell>
          <cell r="O38">
            <v>70</v>
          </cell>
          <cell r="P38">
            <v>80</v>
          </cell>
          <cell r="Q38">
            <v>0</v>
          </cell>
          <cell r="R38">
            <v>398.25</v>
          </cell>
          <cell r="S38">
            <v>451.35</v>
          </cell>
          <cell r="T38">
            <v>796.5</v>
          </cell>
          <cell r="U38">
            <v>1061.9999999999998</v>
          </cell>
          <cell r="V38">
            <v>1593</v>
          </cell>
          <cell r="W38">
            <v>1858.5</v>
          </cell>
          <cell r="X38">
            <v>2123.9999999999995</v>
          </cell>
          <cell r="Y38">
            <v>0</v>
          </cell>
          <cell r="Z38">
            <v>100</v>
          </cell>
          <cell r="AA38">
            <v>100</v>
          </cell>
          <cell r="AB38">
            <v>100</v>
          </cell>
          <cell r="AC38">
            <v>100</v>
          </cell>
          <cell r="AD38">
            <v>100</v>
          </cell>
          <cell r="AE38">
            <v>100</v>
          </cell>
          <cell r="AF38">
            <v>100</v>
          </cell>
          <cell r="AG38">
            <v>0</v>
          </cell>
          <cell r="AH38">
            <v>398.25</v>
          </cell>
          <cell r="AI38">
            <v>451.35</v>
          </cell>
          <cell r="AJ38">
            <v>796.5</v>
          </cell>
          <cell r="AK38">
            <v>1061.9999999999998</v>
          </cell>
          <cell r="AL38">
            <v>1593</v>
          </cell>
          <cell r="AM38">
            <v>1858.5</v>
          </cell>
          <cell r="AN38">
            <v>2123.9999999999995</v>
          </cell>
        </row>
        <row r="39">
          <cell r="B39" t="str">
            <v>ZHC2N2</v>
          </cell>
          <cell r="D39">
            <v>3.22</v>
          </cell>
          <cell r="H39">
            <v>250</v>
          </cell>
          <cell r="I39">
            <v>0</v>
          </cell>
          <cell r="J39">
            <v>0</v>
          </cell>
          <cell r="K39">
            <v>0</v>
          </cell>
          <cell r="L39">
            <v>5</v>
          </cell>
          <cell r="M39">
            <v>5</v>
          </cell>
          <cell r="N39">
            <v>10</v>
          </cell>
          <cell r="O39">
            <v>40</v>
          </cell>
          <cell r="P39">
            <v>80</v>
          </cell>
          <cell r="Q39">
            <v>0</v>
          </cell>
          <cell r="R39">
            <v>0</v>
          </cell>
          <cell r="S39">
            <v>0</v>
          </cell>
          <cell r="T39">
            <v>40.250000000000007</v>
          </cell>
          <cell r="U39">
            <v>40.250000000000007</v>
          </cell>
          <cell r="V39">
            <v>80.500000000000014</v>
          </cell>
          <cell r="W39">
            <v>322.00000000000006</v>
          </cell>
          <cell r="X39">
            <v>644.00000000000011</v>
          </cell>
          <cell r="Y39">
            <v>0</v>
          </cell>
          <cell r="Z39">
            <v>0</v>
          </cell>
          <cell r="AA39">
            <v>0</v>
          </cell>
          <cell r="AB39">
            <v>5</v>
          </cell>
          <cell r="AC39">
            <v>20</v>
          </cell>
          <cell r="AD39">
            <v>60</v>
          </cell>
          <cell r="AE39">
            <v>95</v>
          </cell>
          <cell r="AF39">
            <v>98</v>
          </cell>
          <cell r="AG39">
            <v>0</v>
          </cell>
          <cell r="AH39">
            <v>0</v>
          </cell>
          <cell r="AI39">
            <v>0</v>
          </cell>
          <cell r="AJ39">
            <v>2.0125000000000002</v>
          </cell>
          <cell r="AK39">
            <v>8.0500000000000007</v>
          </cell>
          <cell r="AL39">
            <v>48.300000000000011</v>
          </cell>
          <cell r="AM39">
            <v>305.90000000000003</v>
          </cell>
          <cell r="AN39">
            <v>631.12000000000012</v>
          </cell>
        </row>
        <row r="40">
          <cell r="B40" t="str">
            <v>ZHC2N3</v>
          </cell>
          <cell r="D40">
            <v>6.05</v>
          </cell>
          <cell r="H40">
            <v>250</v>
          </cell>
          <cell r="I40">
            <v>0</v>
          </cell>
          <cell r="J40">
            <v>0</v>
          </cell>
          <cell r="K40">
            <v>0</v>
          </cell>
          <cell r="L40">
            <v>5</v>
          </cell>
          <cell r="M40">
            <v>5</v>
          </cell>
          <cell r="N40">
            <v>10</v>
          </cell>
          <cell r="O40">
            <v>40</v>
          </cell>
          <cell r="P40">
            <v>80</v>
          </cell>
          <cell r="Q40">
            <v>0</v>
          </cell>
          <cell r="R40">
            <v>0</v>
          </cell>
          <cell r="S40">
            <v>0</v>
          </cell>
          <cell r="T40">
            <v>75.625</v>
          </cell>
          <cell r="U40">
            <v>75.625</v>
          </cell>
          <cell r="V40">
            <v>151.25</v>
          </cell>
          <cell r="W40">
            <v>605</v>
          </cell>
          <cell r="X40">
            <v>1210</v>
          </cell>
          <cell r="Y40">
            <v>0</v>
          </cell>
          <cell r="Z40">
            <v>0</v>
          </cell>
          <cell r="AA40">
            <v>0</v>
          </cell>
          <cell r="AB40">
            <v>5</v>
          </cell>
          <cell r="AC40">
            <v>20</v>
          </cell>
          <cell r="AD40">
            <v>60</v>
          </cell>
          <cell r="AE40">
            <v>95</v>
          </cell>
          <cell r="AF40">
            <v>98</v>
          </cell>
          <cell r="AG40">
            <v>0</v>
          </cell>
          <cell r="AH40">
            <v>0</v>
          </cell>
          <cell r="AI40">
            <v>0</v>
          </cell>
          <cell r="AJ40">
            <v>3.78125</v>
          </cell>
          <cell r="AK40">
            <v>15.125</v>
          </cell>
          <cell r="AL40">
            <v>90.75</v>
          </cell>
          <cell r="AM40">
            <v>574.75</v>
          </cell>
          <cell r="AN40">
            <v>1185.8</v>
          </cell>
        </row>
        <row r="41">
          <cell r="B41" t="str">
            <v>ZHC2N4</v>
          </cell>
          <cell r="C41" t="str">
            <v>DOUAR EL MAKHZEN</v>
          </cell>
          <cell r="D41">
            <v>3.78</v>
          </cell>
          <cell r="H41">
            <v>250</v>
          </cell>
          <cell r="I41">
            <v>10</v>
          </cell>
          <cell r="J41">
            <v>10</v>
          </cell>
          <cell r="K41">
            <v>10</v>
          </cell>
          <cell r="L41">
            <v>10</v>
          </cell>
          <cell r="M41">
            <v>10</v>
          </cell>
          <cell r="N41">
            <v>10</v>
          </cell>
          <cell r="O41">
            <v>40</v>
          </cell>
          <cell r="P41">
            <v>80</v>
          </cell>
          <cell r="Q41">
            <v>94.5</v>
          </cell>
          <cell r="R41">
            <v>94.5</v>
          </cell>
          <cell r="S41">
            <v>94.5</v>
          </cell>
          <cell r="T41">
            <v>94.5</v>
          </cell>
          <cell r="U41">
            <v>94.5</v>
          </cell>
          <cell r="V41">
            <v>94.5</v>
          </cell>
          <cell r="W41">
            <v>378</v>
          </cell>
          <cell r="X41">
            <v>756</v>
          </cell>
          <cell r="Y41">
            <v>0</v>
          </cell>
          <cell r="Z41">
            <v>100</v>
          </cell>
          <cell r="AA41">
            <v>100</v>
          </cell>
          <cell r="AB41">
            <v>100</v>
          </cell>
          <cell r="AC41">
            <v>100</v>
          </cell>
          <cell r="AD41">
            <v>100</v>
          </cell>
          <cell r="AE41">
            <v>100</v>
          </cell>
          <cell r="AF41">
            <v>100</v>
          </cell>
          <cell r="AG41">
            <v>0</v>
          </cell>
          <cell r="AH41">
            <v>94.5</v>
          </cell>
          <cell r="AI41">
            <v>94.5</v>
          </cell>
          <cell r="AJ41">
            <v>94.5</v>
          </cell>
          <cell r="AK41">
            <v>94.5</v>
          </cell>
          <cell r="AL41">
            <v>94.5</v>
          </cell>
          <cell r="AM41">
            <v>378</v>
          </cell>
          <cell r="AN41">
            <v>756</v>
          </cell>
        </row>
        <row r="42">
          <cell r="D42">
            <v>23.67</v>
          </cell>
          <cell r="Q42">
            <v>94.5</v>
          </cell>
          <cell r="R42">
            <v>492.75</v>
          </cell>
          <cell r="S42">
            <v>545.85</v>
          </cell>
          <cell r="T42">
            <v>1006.875</v>
          </cell>
          <cell r="U42">
            <v>1272.3749999999998</v>
          </cell>
          <cell r="V42">
            <v>1919.25</v>
          </cell>
          <cell r="W42">
            <v>3163.5</v>
          </cell>
          <cell r="X42">
            <v>4734</v>
          </cell>
          <cell r="AG42">
            <v>0</v>
          </cell>
          <cell r="AH42">
            <v>492.75</v>
          </cell>
          <cell r="AI42">
            <v>545.85</v>
          </cell>
          <cell r="AJ42">
            <v>896.79375000000005</v>
          </cell>
          <cell r="AK42">
            <v>1179.6749999999997</v>
          </cell>
          <cell r="AL42">
            <v>1826.55</v>
          </cell>
          <cell r="AM42">
            <v>3117.15</v>
          </cell>
          <cell r="AN42">
            <v>4696.92</v>
          </cell>
        </row>
        <row r="43">
          <cell r="B43" t="str">
            <v>ZIO1</v>
          </cell>
          <cell r="D43">
            <v>19.86</v>
          </cell>
          <cell r="H43">
            <v>300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25</v>
          </cell>
          <cell r="P43">
            <v>80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1489.5</v>
          </cell>
          <cell r="X43">
            <v>4766.3999999999996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95</v>
          </cell>
          <cell r="AF43">
            <v>98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1415.0250000000001</v>
          </cell>
          <cell r="AN43">
            <v>4671.0719999999992</v>
          </cell>
        </row>
        <row r="44">
          <cell r="B44" t="str">
            <v>ZIO2</v>
          </cell>
          <cell r="D44">
            <v>5.66</v>
          </cell>
          <cell r="H44">
            <v>300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25</v>
          </cell>
          <cell r="P44">
            <v>80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424.5</v>
          </cell>
          <cell r="X44">
            <v>1358.4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95</v>
          </cell>
          <cell r="AF44">
            <v>98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403.27499999999998</v>
          </cell>
          <cell r="AN44">
            <v>1331.2320000000002</v>
          </cell>
        </row>
        <row r="45">
          <cell r="B45" t="str">
            <v>ZIO3</v>
          </cell>
          <cell r="D45">
            <v>55.28</v>
          </cell>
          <cell r="H45">
            <v>300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25</v>
          </cell>
          <cell r="P45">
            <v>80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4146</v>
          </cell>
          <cell r="X45">
            <v>13267.2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95</v>
          </cell>
          <cell r="AF45">
            <v>98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3938.7</v>
          </cell>
          <cell r="AN45">
            <v>13001.856000000002</v>
          </cell>
        </row>
        <row r="46">
          <cell r="D46">
            <v>80.8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6060</v>
          </cell>
          <cell r="X46">
            <v>19392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5757</v>
          </cell>
          <cell r="AN46">
            <v>19004.16</v>
          </cell>
        </row>
        <row r="47">
          <cell r="B47" t="str">
            <v>ZI2C1</v>
          </cell>
          <cell r="D47">
            <v>3.86</v>
          </cell>
          <cell r="P47">
            <v>80</v>
          </cell>
          <cell r="X47">
            <v>0</v>
          </cell>
          <cell r="AF47">
            <v>80</v>
          </cell>
          <cell r="AN47">
            <v>0</v>
          </cell>
        </row>
        <row r="48">
          <cell r="D48">
            <v>3.86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</row>
        <row r="49">
          <cell r="B49" t="str">
            <v>ZI3C1</v>
          </cell>
          <cell r="D49">
            <v>11.76</v>
          </cell>
          <cell r="P49">
            <v>80</v>
          </cell>
          <cell r="X49">
            <v>0</v>
          </cell>
          <cell r="AF49">
            <v>80</v>
          </cell>
          <cell r="AN49">
            <v>0</v>
          </cell>
        </row>
        <row r="50">
          <cell r="B50" t="str">
            <v>ZI3C2</v>
          </cell>
          <cell r="D50">
            <v>1.74</v>
          </cell>
          <cell r="P50">
            <v>80</v>
          </cell>
          <cell r="X50">
            <v>0</v>
          </cell>
          <cell r="AF50">
            <v>80</v>
          </cell>
          <cell r="AN50">
            <v>0</v>
          </cell>
        </row>
        <row r="51">
          <cell r="B51" t="str">
            <v>ZI3C3</v>
          </cell>
          <cell r="D51">
            <v>5.31</v>
          </cell>
          <cell r="P51">
            <v>80</v>
          </cell>
          <cell r="X51">
            <v>0</v>
          </cell>
          <cell r="AF51">
            <v>80</v>
          </cell>
          <cell r="AN51">
            <v>0</v>
          </cell>
        </row>
        <row r="52">
          <cell r="D52">
            <v>18.809999999999999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B53" t="str">
            <v>ZHCR1</v>
          </cell>
          <cell r="C53" t="str">
            <v>Ksar Boumalne</v>
          </cell>
          <cell r="D53">
            <v>5.1929999999999996</v>
          </cell>
          <cell r="H53">
            <v>150</v>
          </cell>
          <cell r="I53">
            <v>5</v>
          </cell>
          <cell r="J53">
            <v>5</v>
          </cell>
          <cell r="K53">
            <v>5</v>
          </cell>
          <cell r="L53">
            <v>5</v>
          </cell>
          <cell r="M53">
            <v>5</v>
          </cell>
          <cell r="N53">
            <v>5</v>
          </cell>
          <cell r="O53">
            <v>10</v>
          </cell>
          <cell r="P53">
            <v>80</v>
          </cell>
          <cell r="Q53">
            <v>38.947499999999998</v>
          </cell>
          <cell r="R53">
            <v>38.947499999999998</v>
          </cell>
          <cell r="S53">
            <v>38.947499999999998</v>
          </cell>
          <cell r="T53">
            <v>38.947499999999998</v>
          </cell>
          <cell r="U53">
            <v>38.947499999999998</v>
          </cell>
          <cell r="V53">
            <v>38.947499999999998</v>
          </cell>
          <cell r="W53">
            <v>77.894999999999996</v>
          </cell>
          <cell r="X53">
            <v>623.16</v>
          </cell>
          <cell r="Y53">
            <v>0</v>
          </cell>
          <cell r="Z53">
            <v>0</v>
          </cell>
          <cell r="AA53">
            <v>81.678384102666811</v>
          </cell>
          <cell r="AB53">
            <v>85</v>
          </cell>
          <cell r="AC53">
            <v>91.83540100804268</v>
          </cell>
          <cell r="AD53">
            <v>95</v>
          </cell>
          <cell r="AE53">
            <v>98</v>
          </cell>
          <cell r="AF53">
            <v>98</v>
          </cell>
          <cell r="AG53">
            <v>0</v>
          </cell>
          <cell r="AH53">
            <v>0</v>
          </cell>
          <cell r="AI53">
            <v>31.811688648386152</v>
          </cell>
          <cell r="AJ53">
            <v>33.105375000000002</v>
          </cell>
          <cell r="AK53">
            <v>35.767592807607421</v>
          </cell>
          <cell r="AL53">
            <v>37.000124999999997</v>
          </cell>
          <cell r="AM53">
            <v>76.337100000000007</v>
          </cell>
          <cell r="AN53">
            <v>610.69680000000005</v>
          </cell>
        </row>
        <row r="54">
          <cell r="B54" t="str">
            <v>ZHCR2</v>
          </cell>
          <cell r="C54" t="str">
            <v>Ksar Imzilene</v>
          </cell>
          <cell r="D54">
            <v>2.073</v>
          </cell>
          <cell r="H54">
            <v>150</v>
          </cell>
          <cell r="I54">
            <v>5</v>
          </cell>
          <cell r="J54">
            <v>5</v>
          </cell>
          <cell r="K54">
            <v>5</v>
          </cell>
          <cell r="L54">
            <v>5</v>
          </cell>
          <cell r="M54">
            <v>5</v>
          </cell>
          <cell r="N54">
            <v>5</v>
          </cell>
          <cell r="O54">
            <v>10</v>
          </cell>
          <cell r="P54">
            <v>80</v>
          </cell>
          <cell r="Q54">
            <v>15.547499999999999</v>
          </cell>
          <cell r="R54">
            <v>15.547499999999999</v>
          </cell>
          <cell r="S54">
            <v>15.547499999999999</v>
          </cell>
          <cell r="T54">
            <v>15.547499999999999</v>
          </cell>
          <cell r="U54">
            <v>15.547499999999999</v>
          </cell>
          <cell r="V54">
            <v>15.547499999999999</v>
          </cell>
          <cell r="W54">
            <v>31.094999999999999</v>
          </cell>
          <cell r="X54">
            <v>248.76</v>
          </cell>
          <cell r="Y54">
            <v>0</v>
          </cell>
          <cell r="Z54">
            <v>0</v>
          </cell>
          <cell r="AA54">
            <v>81.678384102666811</v>
          </cell>
          <cell r="AB54">
            <v>85</v>
          </cell>
          <cell r="AC54">
            <v>91.83540100804268</v>
          </cell>
          <cell r="AD54">
            <v>95</v>
          </cell>
          <cell r="AE54">
            <v>98</v>
          </cell>
          <cell r="AF54">
            <v>98</v>
          </cell>
          <cell r="AG54">
            <v>0</v>
          </cell>
          <cell r="AH54">
            <v>0</v>
          </cell>
          <cell r="AI54">
            <v>12.698946768362124</v>
          </cell>
          <cell r="AJ54">
            <v>13.215375</v>
          </cell>
          <cell r="AK54">
            <v>14.278108971725436</v>
          </cell>
          <cell r="AL54">
            <v>14.770125</v>
          </cell>
          <cell r="AM54">
            <v>30.473099999999999</v>
          </cell>
          <cell r="AN54">
            <v>243.78479999999999</v>
          </cell>
        </row>
        <row r="55">
          <cell r="B55" t="str">
            <v>ZHCR3</v>
          </cell>
          <cell r="C55" t="str">
            <v>Ksar Ait Bouallal</v>
          </cell>
          <cell r="D55">
            <v>2.95</v>
          </cell>
          <cell r="H55">
            <v>150</v>
          </cell>
          <cell r="I55">
            <v>5</v>
          </cell>
          <cell r="J55">
            <v>5</v>
          </cell>
          <cell r="K55">
            <v>5</v>
          </cell>
          <cell r="L55">
            <v>5</v>
          </cell>
          <cell r="M55">
            <v>5</v>
          </cell>
          <cell r="N55">
            <v>5</v>
          </cell>
          <cell r="O55">
            <v>10</v>
          </cell>
          <cell r="P55">
            <v>80</v>
          </cell>
          <cell r="Q55">
            <v>22.125</v>
          </cell>
          <cell r="R55">
            <v>22.125</v>
          </cell>
          <cell r="S55">
            <v>22.125</v>
          </cell>
          <cell r="T55">
            <v>22.125</v>
          </cell>
          <cell r="U55">
            <v>22.125</v>
          </cell>
          <cell r="V55">
            <v>22.125</v>
          </cell>
          <cell r="W55">
            <v>44.25</v>
          </cell>
          <cell r="X55">
            <v>354</v>
          </cell>
          <cell r="Y55">
            <v>0</v>
          </cell>
          <cell r="Z55">
            <v>0</v>
          </cell>
          <cell r="AA55">
            <v>81.678384102666811</v>
          </cell>
          <cell r="AB55">
            <v>85</v>
          </cell>
          <cell r="AC55">
            <v>91.83540100804268</v>
          </cell>
          <cell r="AD55">
            <v>95</v>
          </cell>
          <cell r="AE55">
            <v>98</v>
          </cell>
          <cell r="AF55">
            <v>98</v>
          </cell>
          <cell r="AG55">
            <v>0</v>
          </cell>
          <cell r="AH55">
            <v>0</v>
          </cell>
          <cell r="AI55">
            <v>18.071342482715032</v>
          </cell>
          <cell r="AJ55">
            <v>18.806249999999999</v>
          </cell>
          <cell r="AK55">
            <v>20.318582473029444</v>
          </cell>
          <cell r="AL55">
            <v>21.018750000000001</v>
          </cell>
          <cell r="AM55">
            <v>43.365000000000002</v>
          </cell>
          <cell r="AN55">
            <v>346.92</v>
          </cell>
        </row>
        <row r="56">
          <cell r="B56" t="str">
            <v>ZHCR4</v>
          </cell>
          <cell r="C56" t="str">
            <v>Ksar Ait bouamane</v>
          </cell>
          <cell r="D56">
            <v>0.93</v>
          </cell>
          <cell r="H56">
            <v>150</v>
          </cell>
          <cell r="I56">
            <v>5</v>
          </cell>
          <cell r="J56">
            <v>5</v>
          </cell>
          <cell r="K56">
            <v>5</v>
          </cell>
          <cell r="L56">
            <v>5</v>
          </cell>
          <cell r="M56">
            <v>5</v>
          </cell>
          <cell r="N56">
            <v>5</v>
          </cell>
          <cell r="O56">
            <v>10</v>
          </cell>
          <cell r="P56">
            <v>80</v>
          </cell>
          <cell r="Q56">
            <v>6.9749999999999996</v>
          </cell>
          <cell r="R56">
            <v>6.9749999999999996</v>
          </cell>
          <cell r="S56">
            <v>6.9749999999999996</v>
          </cell>
          <cell r="T56">
            <v>6.9749999999999996</v>
          </cell>
          <cell r="U56">
            <v>6.9749999999999996</v>
          </cell>
          <cell r="V56">
            <v>6.9749999999999996</v>
          </cell>
          <cell r="W56">
            <v>13.95</v>
          </cell>
          <cell r="X56">
            <v>111.6</v>
          </cell>
          <cell r="Y56">
            <v>0</v>
          </cell>
          <cell r="Z56">
            <v>0</v>
          </cell>
          <cell r="AA56">
            <v>81.678384102666811</v>
          </cell>
          <cell r="AB56">
            <v>85</v>
          </cell>
          <cell r="AC56">
            <v>91.83540100804268</v>
          </cell>
          <cell r="AD56">
            <v>95</v>
          </cell>
          <cell r="AE56">
            <v>98</v>
          </cell>
          <cell r="AF56">
            <v>98</v>
          </cell>
          <cell r="AG56">
            <v>0</v>
          </cell>
          <cell r="AH56">
            <v>0</v>
          </cell>
          <cell r="AI56">
            <v>5.6970672911610096</v>
          </cell>
          <cell r="AJ56">
            <v>5.92875</v>
          </cell>
          <cell r="AK56">
            <v>6.4055192203109765</v>
          </cell>
          <cell r="AL56">
            <v>6.6262499999999998</v>
          </cell>
          <cell r="AM56">
            <v>13.670999999999999</v>
          </cell>
          <cell r="AN56">
            <v>109.36799999999999</v>
          </cell>
        </row>
        <row r="57">
          <cell r="B57" t="str">
            <v>ZHCR5</v>
          </cell>
          <cell r="C57" t="str">
            <v>Ksar Ait Bouyoussef</v>
          </cell>
          <cell r="D57">
            <v>1.93</v>
          </cell>
          <cell r="H57">
            <v>150</v>
          </cell>
          <cell r="I57">
            <v>5</v>
          </cell>
          <cell r="J57">
            <v>5</v>
          </cell>
          <cell r="K57">
            <v>5</v>
          </cell>
          <cell r="L57">
            <v>5</v>
          </cell>
          <cell r="M57">
            <v>5</v>
          </cell>
          <cell r="N57">
            <v>5</v>
          </cell>
          <cell r="O57">
            <v>10</v>
          </cell>
          <cell r="P57">
            <v>80</v>
          </cell>
          <cell r="Q57">
            <v>14.475</v>
          </cell>
          <cell r="R57">
            <v>14.475</v>
          </cell>
          <cell r="S57">
            <v>14.475</v>
          </cell>
          <cell r="T57">
            <v>14.475</v>
          </cell>
          <cell r="U57">
            <v>14.475</v>
          </cell>
          <cell r="V57">
            <v>14.475</v>
          </cell>
          <cell r="W57">
            <v>28.95</v>
          </cell>
          <cell r="X57">
            <v>231.6</v>
          </cell>
          <cell r="Y57">
            <v>0</v>
          </cell>
          <cell r="Z57">
            <v>0</v>
          </cell>
          <cell r="AA57">
            <v>81.678384102666811</v>
          </cell>
          <cell r="AB57">
            <v>85</v>
          </cell>
          <cell r="AC57">
            <v>91.83540100804268</v>
          </cell>
          <cell r="AD57">
            <v>95</v>
          </cell>
          <cell r="AE57">
            <v>98</v>
          </cell>
          <cell r="AF57">
            <v>98</v>
          </cell>
          <cell r="AG57">
            <v>0</v>
          </cell>
          <cell r="AH57">
            <v>0</v>
          </cell>
          <cell r="AI57">
            <v>11.822946098861021</v>
          </cell>
          <cell r="AJ57">
            <v>12.303750000000001</v>
          </cell>
          <cell r="AK57">
            <v>13.293174295914177</v>
          </cell>
          <cell r="AL57">
            <v>13.751250000000001</v>
          </cell>
          <cell r="AM57">
            <v>28.370999999999999</v>
          </cell>
          <cell r="AN57">
            <v>226.96799999999999</v>
          </cell>
        </row>
        <row r="58">
          <cell r="D58">
            <v>13.076000000000001</v>
          </cell>
          <cell r="Q58">
            <v>98.07</v>
          </cell>
          <cell r="R58">
            <v>98.07</v>
          </cell>
          <cell r="S58">
            <v>98.07</v>
          </cell>
          <cell r="T58">
            <v>98.07</v>
          </cell>
          <cell r="U58">
            <v>98.07</v>
          </cell>
          <cell r="V58">
            <v>98.07</v>
          </cell>
          <cell r="W58">
            <v>196.14</v>
          </cell>
          <cell r="X58">
            <v>1569.12</v>
          </cell>
          <cell r="AG58">
            <v>0</v>
          </cell>
          <cell r="AH58">
            <v>0</v>
          </cell>
          <cell r="AI58">
            <v>80.101991289485341</v>
          </cell>
          <cell r="AJ58">
            <v>83.359499999999997</v>
          </cell>
          <cell r="AK58">
            <v>90.062977768587444</v>
          </cell>
          <cell r="AL58">
            <v>93.166499999999999</v>
          </cell>
          <cell r="AM58">
            <v>192.21720000000002</v>
          </cell>
          <cell r="AN58">
            <v>1537.7376000000002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i"/>
      <sheetName val="Récap"/>
      <sheetName val="A"/>
      <sheetName val="B"/>
      <sheetName val="C"/>
      <sheetName val="D"/>
      <sheetName val="Amal"/>
      <sheetName val="Raha"/>
      <sheetName val="BV-Ext"/>
      <sheetName val="tables"/>
      <sheetName val="rép pop2003"/>
      <sheetName val="rép pop2004"/>
      <sheetName val="Débit Ext"/>
      <sheetName val="Vérif.Hyd"/>
      <sheetName val="Vérif.Hyd Ext"/>
      <sheetName val="Population"/>
      <sheetName val="TABLE"/>
      <sheetName val="Répartition par Plateau"/>
      <sheetName val="Débit EU Var I"/>
      <sheetName val="Débit Stat VarI "/>
      <sheetName val="Verif.Hydr-CollSec"/>
      <sheetName val="Vérif.Hyd-CollPrxVarI "/>
      <sheetName val="RéseauExtVarI"/>
      <sheetName val="Linéaire Var1"/>
      <sheetName val="Débit EU VarII"/>
      <sheetName val="Débit Stat VarII"/>
      <sheetName val="Vérif.Hyd-CollPrxVarII"/>
      <sheetName val="RéseauExtVarII"/>
      <sheetName val="Linéaire V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Année</v>
          </cell>
          <cell r="F3">
            <v>2003</v>
          </cell>
          <cell r="G3">
            <v>2004</v>
          </cell>
          <cell r="H3">
            <v>2010</v>
          </cell>
          <cell r="I3">
            <v>2015</v>
          </cell>
          <cell r="J3">
            <v>2020</v>
          </cell>
          <cell r="K3">
            <v>2025</v>
          </cell>
          <cell r="L3">
            <v>2050</v>
          </cell>
          <cell r="M3" t="str">
            <v>Saturation</v>
          </cell>
          <cell r="N3">
            <v>2003</v>
          </cell>
          <cell r="O3">
            <v>2004</v>
          </cell>
          <cell r="P3">
            <v>2010</v>
          </cell>
          <cell r="Q3">
            <v>2015</v>
          </cell>
          <cell r="R3">
            <v>2020</v>
          </cell>
          <cell r="S3">
            <v>2025</v>
          </cell>
          <cell r="T3">
            <v>2050</v>
          </cell>
          <cell r="U3" t="str">
            <v>Saturation</v>
          </cell>
          <cell r="V3">
            <v>2003</v>
          </cell>
          <cell r="W3">
            <v>2004</v>
          </cell>
          <cell r="X3">
            <v>2010</v>
          </cell>
          <cell r="Y3">
            <v>2015</v>
          </cell>
          <cell r="Z3">
            <v>2020</v>
          </cell>
          <cell r="AA3">
            <v>2025</v>
          </cell>
          <cell r="AB3">
            <v>2050</v>
          </cell>
          <cell r="AC3" t="str">
            <v>Saturation</v>
          </cell>
          <cell r="AD3">
            <v>2003</v>
          </cell>
          <cell r="AE3">
            <v>2004</v>
          </cell>
          <cell r="AF3">
            <v>2010</v>
          </cell>
          <cell r="AG3">
            <v>2015</v>
          </cell>
          <cell r="AH3">
            <v>2020</v>
          </cell>
          <cell r="AI3">
            <v>2025</v>
          </cell>
          <cell r="AJ3">
            <v>2050</v>
          </cell>
          <cell r="AK3" t="str">
            <v>Saturation</v>
          </cell>
        </row>
        <row r="4">
          <cell r="B4" t="str">
            <v>ZONE A RESTRUCTURER</v>
          </cell>
        </row>
        <row r="5">
          <cell r="A5" t="str">
            <v>ZR1</v>
          </cell>
          <cell r="B5" t="str">
            <v>QASSAM</v>
          </cell>
          <cell r="C5" t="str">
            <v>ZR1</v>
          </cell>
          <cell r="D5">
            <v>20.54</v>
          </cell>
          <cell r="E5">
            <v>250</v>
          </cell>
          <cell r="F5">
            <v>0.5</v>
          </cell>
          <cell r="G5">
            <v>0.505</v>
          </cell>
          <cell r="H5">
            <v>0.53</v>
          </cell>
          <cell r="I5">
            <v>0.55000000000000004</v>
          </cell>
          <cell r="J5">
            <v>0.55000000000000004</v>
          </cell>
          <cell r="K5">
            <v>0.55000000000000004</v>
          </cell>
          <cell r="L5">
            <v>0.6</v>
          </cell>
          <cell r="M5">
            <v>0.6</v>
          </cell>
          <cell r="N5">
            <v>2567.5</v>
          </cell>
          <cell r="O5">
            <v>2593.1750000000002</v>
          </cell>
          <cell r="P5">
            <v>2721.55</v>
          </cell>
          <cell r="Q5">
            <v>2824.2500000000005</v>
          </cell>
          <cell r="R5">
            <v>2824.2500000000005</v>
          </cell>
          <cell r="S5">
            <v>2824.2500000000005</v>
          </cell>
          <cell r="T5">
            <v>3081</v>
          </cell>
          <cell r="U5">
            <v>3081</v>
          </cell>
          <cell r="V5">
            <v>0.95</v>
          </cell>
          <cell r="W5">
            <v>0.95</v>
          </cell>
          <cell r="X5">
            <v>0.95</v>
          </cell>
          <cell r="Y5">
            <v>0.98</v>
          </cell>
          <cell r="Z5">
            <v>0.98</v>
          </cell>
          <cell r="AA5">
            <v>1</v>
          </cell>
          <cell r="AB5">
            <v>1</v>
          </cell>
          <cell r="AC5">
            <v>1</v>
          </cell>
          <cell r="AD5">
            <v>2439.125</v>
          </cell>
          <cell r="AE5">
            <v>2463.5162500000001</v>
          </cell>
          <cell r="AF5">
            <v>2585.4724999999999</v>
          </cell>
          <cell r="AG5">
            <v>2767.7650000000003</v>
          </cell>
          <cell r="AH5">
            <v>2767.7650000000003</v>
          </cell>
          <cell r="AI5">
            <v>2824.2500000000005</v>
          </cell>
          <cell r="AJ5">
            <v>3081</v>
          </cell>
          <cell r="AK5">
            <v>3081</v>
          </cell>
        </row>
        <row r="6">
          <cell r="A6" t="str">
            <v>ZR2</v>
          </cell>
          <cell r="B6" t="str">
            <v>QASSAM (Ext)</v>
          </cell>
          <cell r="C6" t="str">
            <v>ZR2</v>
          </cell>
          <cell r="D6">
            <v>43.52</v>
          </cell>
          <cell r="E6">
            <v>200</v>
          </cell>
          <cell r="F6">
            <v>0</v>
          </cell>
          <cell r="G6">
            <v>0</v>
          </cell>
          <cell r="H6">
            <v>0.01</v>
          </cell>
          <cell r="I6">
            <v>0.02</v>
          </cell>
          <cell r="J6">
            <v>0.05</v>
          </cell>
          <cell r="K6">
            <v>8.2199999999999995E-2</v>
          </cell>
          <cell r="L6">
            <v>0.2</v>
          </cell>
          <cell r="M6">
            <v>0.8</v>
          </cell>
          <cell r="N6">
            <v>0</v>
          </cell>
          <cell r="O6">
            <v>0</v>
          </cell>
          <cell r="P6">
            <v>87.04</v>
          </cell>
          <cell r="Q6">
            <v>174.08</v>
          </cell>
          <cell r="R6">
            <v>435.20000000000005</v>
          </cell>
          <cell r="S6">
            <v>715.46879999999999</v>
          </cell>
          <cell r="T6">
            <v>1740.8000000000002</v>
          </cell>
          <cell r="U6">
            <v>6963.2000000000007</v>
          </cell>
          <cell r="V6">
            <v>0</v>
          </cell>
          <cell r="W6">
            <v>0</v>
          </cell>
          <cell r="X6">
            <v>0.25</v>
          </cell>
          <cell r="Y6">
            <v>0.5</v>
          </cell>
          <cell r="Z6">
            <v>0.8</v>
          </cell>
          <cell r="AA6">
            <v>0.9</v>
          </cell>
          <cell r="AB6">
            <v>1</v>
          </cell>
          <cell r="AC6">
            <v>1</v>
          </cell>
          <cell r="AD6">
            <v>0</v>
          </cell>
          <cell r="AE6">
            <v>0</v>
          </cell>
          <cell r="AF6">
            <v>21.76</v>
          </cell>
          <cell r="AG6">
            <v>87.04</v>
          </cell>
          <cell r="AH6">
            <v>348.16000000000008</v>
          </cell>
          <cell r="AI6">
            <v>643.92192</v>
          </cell>
          <cell r="AJ6">
            <v>1740.8000000000002</v>
          </cell>
          <cell r="AK6">
            <v>6963.2000000000007</v>
          </cell>
        </row>
        <row r="7">
          <cell r="A7" t="str">
            <v>ZR3</v>
          </cell>
          <cell r="B7" t="str">
            <v>FARAH</v>
          </cell>
          <cell r="C7" t="str">
            <v>ZR3</v>
          </cell>
          <cell r="D7">
            <v>22.24</v>
          </cell>
          <cell r="E7">
            <v>300</v>
          </cell>
          <cell r="F7">
            <v>0.6</v>
          </cell>
          <cell r="G7">
            <v>0.60499999999999998</v>
          </cell>
          <cell r="H7">
            <v>0.53</v>
          </cell>
          <cell r="I7">
            <v>0.55000000000000004</v>
          </cell>
          <cell r="J7">
            <v>0.56000000000000005</v>
          </cell>
          <cell r="K7">
            <v>0.56000000000000005</v>
          </cell>
          <cell r="L7">
            <v>0.6</v>
          </cell>
          <cell r="M7">
            <v>0.6</v>
          </cell>
          <cell r="N7">
            <v>4003.1999999999994</v>
          </cell>
          <cell r="O7">
            <v>4036.5599999999995</v>
          </cell>
          <cell r="P7">
            <v>3536.16</v>
          </cell>
          <cell r="Q7">
            <v>3669.6</v>
          </cell>
          <cell r="R7">
            <v>3736.3199999999997</v>
          </cell>
          <cell r="S7">
            <v>3736.3199999999997</v>
          </cell>
          <cell r="T7">
            <v>4003.1999999999994</v>
          </cell>
          <cell r="U7">
            <v>4003.1999999999994</v>
          </cell>
          <cell r="V7">
            <v>0.95</v>
          </cell>
          <cell r="W7">
            <v>0.95</v>
          </cell>
          <cell r="X7">
            <v>0.95</v>
          </cell>
          <cell r="Y7">
            <v>0.98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3803.0399999999991</v>
          </cell>
          <cell r="AE7">
            <v>3834.7319999999995</v>
          </cell>
          <cell r="AF7">
            <v>3359.3519999999999</v>
          </cell>
          <cell r="AG7">
            <v>3596.2079999999996</v>
          </cell>
          <cell r="AH7">
            <v>3736.3199999999997</v>
          </cell>
          <cell r="AI7">
            <v>3736.3199999999997</v>
          </cell>
          <cell r="AJ7">
            <v>4003.1999999999994</v>
          </cell>
          <cell r="AK7">
            <v>4003.1999999999994</v>
          </cell>
        </row>
        <row r="8">
          <cell r="A8" t="str">
            <v>ZR4</v>
          </cell>
          <cell r="B8" t="str">
            <v>CHOUHADA</v>
          </cell>
          <cell r="C8" t="str">
            <v>ZR4</v>
          </cell>
          <cell r="D8">
            <v>18.21</v>
          </cell>
          <cell r="E8">
            <v>250</v>
          </cell>
          <cell r="F8">
            <v>0.6</v>
          </cell>
          <cell r="G8">
            <v>0.60499999999999998</v>
          </cell>
          <cell r="H8">
            <v>0.63</v>
          </cell>
          <cell r="I8">
            <v>0.65</v>
          </cell>
          <cell r="J8">
            <v>0.65</v>
          </cell>
          <cell r="K8">
            <v>0.65</v>
          </cell>
          <cell r="L8">
            <v>0.7</v>
          </cell>
          <cell r="M8">
            <v>0.6</v>
          </cell>
          <cell r="N8">
            <v>2731.5</v>
          </cell>
          <cell r="O8">
            <v>2754.2624999999998</v>
          </cell>
          <cell r="P8">
            <v>2868.0749999999998</v>
          </cell>
          <cell r="Q8">
            <v>2959.125</v>
          </cell>
          <cell r="R8">
            <v>2959.125</v>
          </cell>
          <cell r="S8">
            <v>2959.125</v>
          </cell>
          <cell r="T8">
            <v>3186.75</v>
          </cell>
          <cell r="U8">
            <v>2731.5</v>
          </cell>
          <cell r="V8">
            <v>0.8</v>
          </cell>
          <cell r="W8">
            <v>0.8</v>
          </cell>
          <cell r="X8">
            <v>0.8</v>
          </cell>
          <cell r="Y8">
            <v>0.8</v>
          </cell>
          <cell r="Z8">
            <v>0.8</v>
          </cell>
          <cell r="AA8">
            <v>0.8</v>
          </cell>
          <cell r="AB8">
            <v>1</v>
          </cell>
          <cell r="AC8">
            <v>1</v>
          </cell>
          <cell r="AD8">
            <v>2185.2000000000003</v>
          </cell>
          <cell r="AE8">
            <v>2203.41</v>
          </cell>
          <cell r="AF8">
            <v>2294.46</v>
          </cell>
          <cell r="AG8">
            <v>2367.3000000000002</v>
          </cell>
          <cell r="AH8">
            <v>2367.3000000000002</v>
          </cell>
          <cell r="AI8">
            <v>2367.3000000000002</v>
          </cell>
          <cell r="AJ8">
            <v>3186.75</v>
          </cell>
          <cell r="AK8">
            <v>2731.5</v>
          </cell>
        </row>
        <row r="9">
          <cell r="A9" t="str">
            <v>ZR5</v>
          </cell>
          <cell r="B9" t="str">
            <v>HASSANI</v>
          </cell>
          <cell r="C9" t="str">
            <v>ZR5</v>
          </cell>
          <cell r="D9">
            <v>26.68</v>
          </cell>
          <cell r="E9">
            <v>300</v>
          </cell>
          <cell r="F9">
            <v>0.5</v>
          </cell>
          <cell r="G9">
            <v>0.505</v>
          </cell>
          <cell r="H9">
            <v>0.53</v>
          </cell>
          <cell r="I9">
            <v>0.54</v>
          </cell>
          <cell r="J9">
            <v>0.54</v>
          </cell>
          <cell r="K9">
            <v>0.55000000000000004</v>
          </cell>
          <cell r="L9">
            <v>0.6</v>
          </cell>
          <cell r="M9">
            <v>0.6</v>
          </cell>
          <cell r="N9">
            <v>4002</v>
          </cell>
          <cell r="O9">
            <v>4042.02</v>
          </cell>
          <cell r="P9">
            <v>4242.12</v>
          </cell>
          <cell r="Q9">
            <v>4322.16</v>
          </cell>
          <cell r="R9">
            <v>4322.16</v>
          </cell>
          <cell r="S9">
            <v>4402.2000000000007</v>
          </cell>
          <cell r="T9">
            <v>4802.3999999999996</v>
          </cell>
          <cell r="U9">
            <v>4802.3999999999996</v>
          </cell>
          <cell r="V9">
            <v>0.8</v>
          </cell>
          <cell r="W9">
            <v>0.8</v>
          </cell>
          <cell r="X9">
            <v>0.8</v>
          </cell>
          <cell r="Y9">
            <v>0.8</v>
          </cell>
          <cell r="Z9">
            <v>0.8</v>
          </cell>
          <cell r="AA9">
            <v>0.8</v>
          </cell>
          <cell r="AB9">
            <v>1</v>
          </cell>
          <cell r="AC9">
            <v>1</v>
          </cell>
          <cell r="AD9">
            <v>3201.6000000000004</v>
          </cell>
          <cell r="AE9">
            <v>3233.616</v>
          </cell>
          <cell r="AF9">
            <v>3393.6959999999999</v>
          </cell>
          <cell r="AG9">
            <v>3457.7280000000001</v>
          </cell>
          <cell r="AH9">
            <v>3457.7280000000001</v>
          </cell>
          <cell r="AI9">
            <v>3521.7600000000007</v>
          </cell>
          <cell r="AJ9">
            <v>4802.3999999999996</v>
          </cell>
          <cell r="AK9">
            <v>4802.3999999999996</v>
          </cell>
        </row>
        <row r="10">
          <cell r="A10" t="str">
            <v>ZR6</v>
          </cell>
          <cell r="B10" t="str">
            <v>MOHAMMADI</v>
          </cell>
          <cell r="C10" t="str">
            <v>ZR6</v>
          </cell>
          <cell r="D10">
            <v>34.659999999999997</v>
          </cell>
          <cell r="E10">
            <v>250</v>
          </cell>
          <cell r="F10">
            <v>0.5</v>
          </cell>
          <cell r="G10">
            <v>0.505</v>
          </cell>
          <cell r="H10">
            <v>0.53</v>
          </cell>
          <cell r="I10">
            <v>0.54</v>
          </cell>
          <cell r="J10">
            <v>0.54339999999999999</v>
          </cell>
          <cell r="K10">
            <v>0.55000000000000004</v>
          </cell>
          <cell r="L10">
            <v>0.6</v>
          </cell>
          <cell r="M10">
            <v>0.6</v>
          </cell>
          <cell r="N10">
            <v>4332.5</v>
          </cell>
          <cell r="O10">
            <v>4375.8249999999998</v>
          </cell>
          <cell r="P10">
            <v>4592.45</v>
          </cell>
          <cell r="Q10">
            <v>4679.1000000000004</v>
          </cell>
          <cell r="R10">
            <v>4708.5609999999997</v>
          </cell>
          <cell r="S10">
            <v>4765.75</v>
          </cell>
          <cell r="T10">
            <v>5199</v>
          </cell>
          <cell r="U10">
            <v>5199</v>
          </cell>
          <cell r="V10">
            <v>0.9</v>
          </cell>
          <cell r="W10">
            <v>0.9</v>
          </cell>
          <cell r="X10">
            <v>0.9</v>
          </cell>
          <cell r="Y10">
            <v>0.9</v>
          </cell>
          <cell r="Z10">
            <v>0.95</v>
          </cell>
          <cell r="AA10">
            <v>0.95</v>
          </cell>
          <cell r="AB10">
            <v>1</v>
          </cell>
          <cell r="AC10">
            <v>1</v>
          </cell>
          <cell r="AD10">
            <v>3899.25</v>
          </cell>
          <cell r="AE10">
            <v>3938.2424999999998</v>
          </cell>
          <cell r="AF10">
            <v>4133.2049999999999</v>
          </cell>
          <cell r="AG10">
            <v>4211.1900000000005</v>
          </cell>
          <cell r="AH10">
            <v>4473.1329499999993</v>
          </cell>
          <cell r="AI10">
            <v>4527.4624999999996</v>
          </cell>
          <cell r="AJ10">
            <v>5199</v>
          </cell>
          <cell r="AK10">
            <v>5199</v>
          </cell>
        </row>
        <row r="11">
          <cell r="A11" t="str">
            <v>ZR7</v>
          </cell>
          <cell r="B11" t="str">
            <v>ESSALAM</v>
          </cell>
          <cell r="C11" t="str">
            <v>ZR7</v>
          </cell>
          <cell r="D11">
            <v>16.690000000000001</v>
          </cell>
          <cell r="E11">
            <v>200</v>
          </cell>
          <cell r="F11">
            <v>0.5</v>
          </cell>
          <cell r="G11">
            <v>0.50249999999999995</v>
          </cell>
          <cell r="H11">
            <v>0.53</v>
          </cell>
          <cell r="I11">
            <v>0.54</v>
          </cell>
          <cell r="J11">
            <v>0.55000000000000004</v>
          </cell>
          <cell r="K11">
            <v>0.56000000000000005</v>
          </cell>
          <cell r="L11">
            <v>0.6</v>
          </cell>
          <cell r="M11">
            <v>0.6</v>
          </cell>
          <cell r="N11">
            <v>1669.0000000000002</v>
          </cell>
          <cell r="O11">
            <v>1677.345</v>
          </cell>
          <cell r="P11">
            <v>1769.1400000000003</v>
          </cell>
          <cell r="Q11">
            <v>1802.5200000000004</v>
          </cell>
          <cell r="R11">
            <v>1835.9000000000003</v>
          </cell>
          <cell r="S11">
            <v>1869.2800000000004</v>
          </cell>
          <cell r="T11">
            <v>2002.8000000000002</v>
          </cell>
          <cell r="U11">
            <v>2002.8000000000002</v>
          </cell>
          <cell r="V11">
            <v>0.95</v>
          </cell>
          <cell r="W11">
            <v>0.95</v>
          </cell>
          <cell r="X11">
            <v>0.95</v>
          </cell>
          <cell r="Y11">
            <v>0.95</v>
          </cell>
          <cell r="Z11">
            <v>0.98</v>
          </cell>
          <cell r="AA11">
            <v>1</v>
          </cell>
          <cell r="AB11">
            <v>1</v>
          </cell>
          <cell r="AC11">
            <v>1</v>
          </cell>
          <cell r="AD11">
            <v>1585.5500000000002</v>
          </cell>
          <cell r="AE11">
            <v>1593.47775</v>
          </cell>
          <cell r="AF11">
            <v>1680.6830000000002</v>
          </cell>
          <cell r="AG11">
            <v>1712.3940000000002</v>
          </cell>
          <cell r="AH11">
            <v>1799.1820000000002</v>
          </cell>
          <cell r="AI11">
            <v>1869.2800000000004</v>
          </cell>
          <cell r="AJ11">
            <v>2002.8000000000002</v>
          </cell>
          <cell r="AK11">
            <v>2002.8000000000002</v>
          </cell>
        </row>
        <row r="12">
          <cell r="A12" t="str">
            <v>ZR8</v>
          </cell>
          <cell r="B12" t="str">
            <v>MASSIRA</v>
          </cell>
          <cell r="C12" t="str">
            <v>ZR8</v>
          </cell>
          <cell r="D12">
            <v>46.32</v>
          </cell>
          <cell r="E12">
            <v>250</v>
          </cell>
          <cell r="F12">
            <v>0.5</v>
          </cell>
          <cell r="G12">
            <v>0.5</v>
          </cell>
          <cell r="H12">
            <v>0.52</v>
          </cell>
          <cell r="I12">
            <v>0.52500000000000002</v>
          </cell>
          <cell r="J12">
            <v>0.52500000000000002</v>
          </cell>
          <cell r="K12">
            <v>0.55000000000000004</v>
          </cell>
          <cell r="L12">
            <v>0.6</v>
          </cell>
          <cell r="M12">
            <v>0.6</v>
          </cell>
          <cell r="N12">
            <v>5790</v>
          </cell>
          <cell r="O12">
            <v>5790</v>
          </cell>
          <cell r="P12">
            <v>6021.6</v>
          </cell>
          <cell r="Q12">
            <v>6079.5</v>
          </cell>
          <cell r="R12">
            <v>6079.5</v>
          </cell>
          <cell r="S12">
            <v>6369.0000000000009</v>
          </cell>
          <cell r="T12">
            <v>6948</v>
          </cell>
          <cell r="U12">
            <v>6948</v>
          </cell>
          <cell r="V12">
            <v>0.5</v>
          </cell>
          <cell r="W12">
            <v>0.5</v>
          </cell>
          <cell r="X12">
            <v>0.6</v>
          </cell>
          <cell r="Y12">
            <v>0.7</v>
          </cell>
          <cell r="Z12">
            <v>0.9</v>
          </cell>
          <cell r="AA12">
            <v>0.95</v>
          </cell>
          <cell r="AB12">
            <v>1</v>
          </cell>
          <cell r="AC12">
            <v>1</v>
          </cell>
          <cell r="AD12">
            <v>2895</v>
          </cell>
          <cell r="AE12">
            <v>2895</v>
          </cell>
          <cell r="AF12">
            <v>3612.96</v>
          </cell>
          <cell r="AG12">
            <v>4255.6499999999996</v>
          </cell>
          <cell r="AH12">
            <v>5471.55</v>
          </cell>
          <cell r="AI12">
            <v>6050.55</v>
          </cell>
          <cell r="AJ12">
            <v>6948</v>
          </cell>
          <cell r="AK12">
            <v>6948</v>
          </cell>
        </row>
        <row r="13">
          <cell r="A13" t="str">
            <v>ZR9</v>
          </cell>
          <cell r="B13" t="str">
            <v>FIDA</v>
          </cell>
          <cell r="C13" t="str">
            <v>ZR9</v>
          </cell>
          <cell r="D13">
            <v>27.41</v>
          </cell>
          <cell r="E13">
            <v>250</v>
          </cell>
          <cell r="F13">
            <v>0.5</v>
          </cell>
          <cell r="G13">
            <v>0.5</v>
          </cell>
          <cell r="H13">
            <v>0.53</v>
          </cell>
          <cell r="I13">
            <v>0.54</v>
          </cell>
          <cell r="J13">
            <v>0.55000000000000004</v>
          </cell>
          <cell r="K13">
            <v>0.56000000000000005</v>
          </cell>
          <cell r="L13">
            <v>0.6</v>
          </cell>
          <cell r="M13">
            <v>0.6</v>
          </cell>
          <cell r="N13">
            <v>3426.25</v>
          </cell>
          <cell r="O13">
            <v>3426.25</v>
          </cell>
          <cell r="P13">
            <v>3631.8250000000003</v>
          </cell>
          <cell r="Q13">
            <v>3700.3500000000004</v>
          </cell>
          <cell r="R13">
            <v>3768.8750000000005</v>
          </cell>
          <cell r="S13">
            <v>3837.4000000000005</v>
          </cell>
          <cell r="T13">
            <v>4111.5</v>
          </cell>
          <cell r="U13">
            <v>4111.5</v>
          </cell>
          <cell r="V13">
            <v>0.95</v>
          </cell>
          <cell r="W13">
            <v>0.95</v>
          </cell>
          <cell r="X13">
            <v>0.95</v>
          </cell>
          <cell r="Y13">
            <v>0.95</v>
          </cell>
          <cell r="Z13">
            <v>0.95</v>
          </cell>
          <cell r="AA13">
            <v>0.98</v>
          </cell>
          <cell r="AB13">
            <v>1</v>
          </cell>
          <cell r="AC13">
            <v>1</v>
          </cell>
          <cell r="AD13">
            <v>3254.9375</v>
          </cell>
          <cell r="AE13">
            <v>3254.9375</v>
          </cell>
          <cell r="AF13">
            <v>3450.2337499999999</v>
          </cell>
          <cell r="AG13">
            <v>3515.3325</v>
          </cell>
          <cell r="AH13">
            <v>3580.4312500000001</v>
          </cell>
          <cell r="AI13">
            <v>3760.6520000000005</v>
          </cell>
          <cell r="AJ13">
            <v>4111.5</v>
          </cell>
          <cell r="AK13">
            <v>4111.5</v>
          </cell>
        </row>
        <row r="14">
          <cell r="B14" t="str">
            <v>TOTAL - ZR</v>
          </cell>
          <cell r="D14">
            <v>256.27</v>
          </cell>
          <cell r="N14">
            <v>28521.949999999997</v>
          </cell>
          <cell r="O14">
            <v>28695.4375</v>
          </cell>
          <cell r="P14">
            <v>29469.960000000003</v>
          </cell>
          <cell r="Q14">
            <v>30210.685000000005</v>
          </cell>
          <cell r="R14">
            <v>30669.891000000003</v>
          </cell>
          <cell r="S14">
            <v>31478.793799999999</v>
          </cell>
          <cell r="T14">
            <v>35075.449999999997</v>
          </cell>
          <cell r="U14">
            <v>39842.600000000006</v>
          </cell>
          <cell r="AD14">
            <v>23263.702499999999</v>
          </cell>
          <cell r="AE14">
            <v>23416.932000000001</v>
          </cell>
          <cell r="AF14">
            <v>24531.822249999997</v>
          </cell>
          <cell r="AG14">
            <v>25970.607500000002</v>
          </cell>
          <cell r="AH14">
            <v>28001.569200000002</v>
          </cell>
          <cell r="AI14">
            <v>29301.496419999999</v>
          </cell>
          <cell r="AJ14">
            <v>35075.449999999997</v>
          </cell>
          <cell r="AK14">
            <v>39842.600000000006</v>
          </cell>
        </row>
        <row r="15">
          <cell r="B15" t="str">
            <v>ZONE MOYENNE A FORTE DENSITE</v>
          </cell>
        </row>
        <row r="16">
          <cell r="A16" t="str">
            <v>ZMF1</v>
          </cell>
          <cell r="B16" t="str">
            <v>MOHAMMADI (Ext)</v>
          </cell>
          <cell r="C16" t="str">
            <v>ZMF1</v>
          </cell>
          <cell r="D16">
            <v>3.89</v>
          </cell>
          <cell r="E16">
            <v>300</v>
          </cell>
          <cell r="F16">
            <v>0.7</v>
          </cell>
          <cell r="G16">
            <v>0.7</v>
          </cell>
          <cell r="H16">
            <v>0.73</v>
          </cell>
          <cell r="I16">
            <v>0.75</v>
          </cell>
          <cell r="J16">
            <v>0.8</v>
          </cell>
          <cell r="K16">
            <v>0.8</v>
          </cell>
          <cell r="L16">
            <v>0.8</v>
          </cell>
          <cell r="M16">
            <v>0.8</v>
          </cell>
          <cell r="N16">
            <v>816.9</v>
          </cell>
          <cell r="O16">
            <v>816.9</v>
          </cell>
          <cell r="P16">
            <v>851.91</v>
          </cell>
          <cell r="Q16">
            <v>875.25</v>
          </cell>
          <cell r="R16">
            <v>933.6</v>
          </cell>
          <cell r="S16">
            <v>933.6</v>
          </cell>
          <cell r="T16">
            <v>933.6</v>
          </cell>
          <cell r="U16">
            <v>933.6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816.9</v>
          </cell>
          <cell r="AE16">
            <v>816.9</v>
          </cell>
          <cell r="AF16">
            <v>851.91</v>
          </cell>
          <cell r="AG16">
            <v>875.25</v>
          </cell>
          <cell r="AH16">
            <v>933.6</v>
          </cell>
          <cell r="AI16">
            <v>933.6</v>
          </cell>
          <cell r="AJ16">
            <v>933.6</v>
          </cell>
          <cell r="AK16">
            <v>933.6</v>
          </cell>
        </row>
        <row r="17">
          <cell r="A17" t="str">
            <v>ZMF2</v>
          </cell>
          <cell r="B17" t="str">
            <v>ESSALAM</v>
          </cell>
          <cell r="C17" t="str">
            <v>ZMF2</v>
          </cell>
          <cell r="D17">
            <v>8.6199999999999992</v>
          </cell>
          <cell r="E17">
            <v>300</v>
          </cell>
          <cell r="F17">
            <v>0.5</v>
          </cell>
          <cell r="G17">
            <v>0.5</v>
          </cell>
          <cell r="H17">
            <v>0.6</v>
          </cell>
          <cell r="I17">
            <v>0.65</v>
          </cell>
          <cell r="J17">
            <v>0.7</v>
          </cell>
          <cell r="K17">
            <v>0.75</v>
          </cell>
          <cell r="L17">
            <v>0.85</v>
          </cell>
          <cell r="M17">
            <v>0.85</v>
          </cell>
          <cell r="N17">
            <v>1292.9999999999998</v>
          </cell>
          <cell r="O17">
            <v>1292.9999999999998</v>
          </cell>
          <cell r="P17">
            <v>1551.5999999999997</v>
          </cell>
          <cell r="Q17">
            <v>1680.8999999999999</v>
          </cell>
          <cell r="R17">
            <v>1810.1999999999996</v>
          </cell>
          <cell r="S17">
            <v>1939.4999999999995</v>
          </cell>
          <cell r="T17">
            <v>2198.0999999999995</v>
          </cell>
          <cell r="U17">
            <v>2198.0999999999995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1292.9999999999998</v>
          </cell>
          <cell r="AE17">
            <v>1292.9999999999998</v>
          </cell>
          <cell r="AF17">
            <v>1551.5999999999997</v>
          </cell>
          <cell r="AG17">
            <v>1680.8999999999999</v>
          </cell>
          <cell r="AH17">
            <v>1810.1999999999996</v>
          </cell>
          <cell r="AI17">
            <v>1939.4999999999995</v>
          </cell>
          <cell r="AJ17">
            <v>2198.0999999999995</v>
          </cell>
          <cell r="AK17">
            <v>2198.0999999999995</v>
          </cell>
        </row>
        <row r="18">
          <cell r="A18" t="str">
            <v>ZMF3</v>
          </cell>
          <cell r="B18" t="str">
            <v>ISMAILIA</v>
          </cell>
          <cell r="C18" t="str">
            <v>ZMF3</v>
          </cell>
          <cell r="D18">
            <v>12.6</v>
          </cell>
          <cell r="E18">
            <v>300</v>
          </cell>
          <cell r="F18">
            <v>0.4</v>
          </cell>
          <cell r="G18">
            <v>0.4</v>
          </cell>
          <cell r="H18">
            <v>0.5</v>
          </cell>
          <cell r="I18">
            <v>0.55000000000000004</v>
          </cell>
          <cell r="J18">
            <v>0.6</v>
          </cell>
          <cell r="K18">
            <v>0.65</v>
          </cell>
          <cell r="L18">
            <v>0.85</v>
          </cell>
          <cell r="M18">
            <v>0.85</v>
          </cell>
          <cell r="N18">
            <v>1512</v>
          </cell>
          <cell r="O18">
            <v>1512</v>
          </cell>
          <cell r="P18">
            <v>1890</v>
          </cell>
          <cell r="Q18">
            <v>2079</v>
          </cell>
          <cell r="R18">
            <v>2268</v>
          </cell>
          <cell r="S18">
            <v>2457</v>
          </cell>
          <cell r="T18">
            <v>3213</v>
          </cell>
          <cell r="U18">
            <v>3213</v>
          </cell>
          <cell r="V18">
            <v>0.95</v>
          </cell>
          <cell r="W18">
            <v>0.95</v>
          </cell>
          <cell r="X18">
            <v>0.95</v>
          </cell>
          <cell r="Y18">
            <v>0.95</v>
          </cell>
          <cell r="Z18">
            <v>0.98</v>
          </cell>
          <cell r="AA18">
            <v>1</v>
          </cell>
          <cell r="AB18">
            <v>1</v>
          </cell>
          <cell r="AC18">
            <v>1</v>
          </cell>
          <cell r="AD18">
            <v>1436.3999999999999</v>
          </cell>
          <cell r="AE18">
            <v>1436.3999999999999</v>
          </cell>
          <cell r="AF18">
            <v>1795.5</v>
          </cell>
          <cell r="AG18">
            <v>1975.05</v>
          </cell>
          <cell r="AH18">
            <v>2222.64</v>
          </cell>
          <cell r="AI18">
            <v>2457</v>
          </cell>
          <cell r="AJ18">
            <v>3213</v>
          </cell>
          <cell r="AK18">
            <v>3213</v>
          </cell>
        </row>
        <row r="19">
          <cell r="A19" t="str">
            <v>ZMF4</v>
          </cell>
          <cell r="B19" t="str">
            <v>SAADA</v>
          </cell>
          <cell r="C19" t="str">
            <v>ZMF4</v>
          </cell>
          <cell r="D19">
            <v>17.89</v>
          </cell>
          <cell r="E19">
            <v>300</v>
          </cell>
          <cell r="F19">
            <v>0.6</v>
          </cell>
          <cell r="G19">
            <v>0.6</v>
          </cell>
          <cell r="H19">
            <v>0.65</v>
          </cell>
          <cell r="I19">
            <v>0.7</v>
          </cell>
          <cell r="J19">
            <v>0.75</v>
          </cell>
          <cell r="K19">
            <v>0.75</v>
          </cell>
          <cell r="L19">
            <v>0.85</v>
          </cell>
          <cell r="M19">
            <v>0.85</v>
          </cell>
          <cell r="N19">
            <v>3220.2</v>
          </cell>
          <cell r="O19">
            <v>3220.2</v>
          </cell>
          <cell r="P19">
            <v>3488.55</v>
          </cell>
          <cell r="Q19">
            <v>3756.8999999999996</v>
          </cell>
          <cell r="R19">
            <v>4025.25</v>
          </cell>
          <cell r="S19">
            <v>4025.25</v>
          </cell>
          <cell r="T19">
            <v>4561.95</v>
          </cell>
          <cell r="U19">
            <v>4561.95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3220.2</v>
          </cell>
          <cell r="AE19">
            <v>3220.2</v>
          </cell>
          <cell r="AF19">
            <v>3488.55</v>
          </cell>
          <cell r="AG19">
            <v>3756.8999999999996</v>
          </cell>
          <cell r="AH19">
            <v>4025.25</v>
          </cell>
          <cell r="AI19">
            <v>4025.25</v>
          </cell>
          <cell r="AJ19">
            <v>4561.95</v>
          </cell>
          <cell r="AK19">
            <v>4561.95</v>
          </cell>
        </row>
        <row r="20">
          <cell r="A20" t="str">
            <v>ZMF5</v>
          </cell>
          <cell r="B20" t="str">
            <v>IDARI</v>
          </cell>
          <cell r="C20" t="str">
            <v>ZMF5</v>
          </cell>
          <cell r="D20">
            <v>34.9</v>
          </cell>
          <cell r="E20">
            <v>450</v>
          </cell>
          <cell r="F20">
            <v>0.6</v>
          </cell>
          <cell r="G20">
            <v>0.6</v>
          </cell>
          <cell r="H20">
            <v>0.65</v>
          </cell>
          <cell r="I20">
            <v>0.75</v>
          </cell>
          <cell r="J20">
            <v>0.8</v>
          </cell>
          <cell r="K20">
            <v>0.85</v>
          </cell>
          <cell r="L20">
            <v>0.85</v>
          </cell>
          <cell r="M20">
            <v>0.85</v>
          </cell>
          <cell r="N20">
            <v>9423</v>
          </cell>
          <cell r="O20">
            <v>9423</v>
          </cell>
          <cell r="P20">
            <v>10208.25</v>
          </cell>
          <cell r="Q20">
            <v>11778.75</v>
          </cell>
          <cell r="R20">
            <v>12564</v>
          </cell>
          <cell r="S20">
            <v>13349.25</v>
          </cell>
          <cell r="T20">
            <v>13349.25</v>
          </cell>
          <cell r="U20">
            <v>13349.25</v>
          </cell>
          <cell r="V20">
            <v>0.95</v>
          </cell>
          <cell r="W20">
            <v>0.95</v>
          </cell>
          <cell r="X20">
            <v>0.98</v>
          </cell>
          <cell r="Y20">
            <v>1</v>
          </cell>
          <cell r="Z20">
            <v>1</v>
          </cell>
          <cell r="AA20">
            <v>1</v>
          </cell>
          <cell r="AB20">
            <v>1</v>
          </cell>
          <cell r="AC20">
            <v>1</v>
          </cell>
          <cell r="AD20">
            <v>8951.85</v>
          </cell>
          <cell r="AE20">
            <v>8951.85</v>
          </cell>
          <cell r="AF20">
            <v>10004.084999999999</v>
          </cell>
          <cell r="AG20">
            <v>11778.75</v>
          </cell>
          <cell r="AH20">
            <v>12564</v>
          </cell>
          <cell r="AI20">
            <v>13349.25</v>
          </cell>
          <cell r="AJ20">
            <v>13349.25</v>
          </cell>
          <cell r="AK20">
            <v>13349.25</v>
          </cell>
        </row>
        <row r="21">
          <cell r="A21" t="str">
            <v>ZMF6</v>
          </cell>
          <cell r="B21" t="str">
            <v>KASBA</v>
          </cell>
          <cell r="C21" t="str">
            <v>ZMF6</v>
          </cell>
          <cell r="D21">
            <v>11.19</v>
          </cell>
          <cell r="E21">
            <v>350</v>
          </cell>
          <cell r="F21">
            <v>0.4</v>
          </cell>
          <cell r="G21">
            <v>0.4</v>
          </cell>
          <cell r="H21">
            <v>0.45</v>
          </cell>
          <cell r="I21">
            <v>0.5</v>
          </cell>
          <cell r="J21">
            <v>0.55000000000000004</v>
          </cell>
          <cell r="K21">
            <v>0.6</v>
          </cell>
          <cell r="L21">
            <v>0.6</v>
          </cell>
          <cell r="M21">
            <v>0.8</v>
          </cell>
          <cell r="N21">
            <v>1566.6000000000001</v>
          </cell>
          <cell r="O21">
            <v>1566.6000000000001</v>
          </cell>
          <cell r="P21">
            <v>1762.425</v>
          </cell>
          <cell r="Q21">
            <v>1958.25</v>
          </cell>
          <cell r="R21">
            <v>2154.0750000000003</v>
          </cell>
          <cell r="S21">
            <v>2349.9</v>
          </cell>
          <cell r="T21">
            <v>2349.9</v>
          </cell>
          <cell r="U21">
            <v>3133.2000000000003</v>
          </cell>
          <cell r="V21">
            <v>0.95</v>
          </cell>
          <cell r="W21">
            <v>0.95</v>
          </cell>
          <cell r="X21">
            <v>0.98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1488.27</v>
          </cell>
          <cell r="AE21">
            <v>1488.27</v>
          </cell>
          <cell r="AF21">
            <v>1727.1765</v>
          </cell>
          <cell r="AG21">
            <v>1958.25</v>
          </cell>
          <cell r="AH21">
            <v>2154.0750000000003</v>
          </cell>
          <cell r="AI21">
            <v>2349.9</v>
          </cell>
          <cell r="AJ21">
            <v>2349.9</v>
          </cell>
          <cell r="AK21">
            <v>3133.2000000000003</v>
          </cell>
        </row>
        <row r="22">
          <cell r="A22" t="str">
            <v>ZMF7</v>
          </cell>
          <cell r="B22" t="str">
            <v>MATAR</v>
          </cell>
          <cell r="C22" t="str">
            <v>ZMF7</v>
          </cell>
          <cell r="D22">
            <v>7.95</v>
          </cell>
          <cell r="E22">
            <v>350</v>
          </cell>
          <cell r="F22">
            <v>0.4</v>
          </cell>
          <cell r="G22">
            <v>0.4</v>
          </cell>
          <cell r="H22">
            <v>0.45</v>
          </cell>
          <cell r="I22">
            <v>0.5</v>
          </cell>
          <cell r="J22">
            <v>0.55000000000000004</v>
          </cell>
          <cell r="K22">
            <v>0.6</v>
          </cell>
          <cell r="L22">
            <v>0.6</v>
          </cell>
          <cell r="M22">
            <v>0.8</v>
          </cell>
          <cell r="N22">
            <v>1113</v>
          </cell>
          <cell r="O22">
            <v>1113</v>
          </cell>
          <cell r="P22">
            <v>1252.125</v>
          </cell>
          <cell r="Q22">
            <v>1391.25</v>
          </cell>
          <cell r="R22">
            <v>1530.3750000000002</v>
          </cell>
          <cell r="S22">
            <v>1669.5</v>
          </cell>
          <cell r="T22">
            <v>1669.5</v>
          </cell>
          <cell r="U22">
            <v>2226</v>
          </cell>
          <cell r="V22">
            <v>0.95</v>
          </cell>
          <cell r="W22">
            <v>0.95</v>
          </cell>
          <cell r="X22">
            <v>0.98</v>
          </cell>
          <cell r="Y22">
            <v>1</v>
          </cell>
          <cell r="Z22">
            <v>1</v>
          </cell>
          <cell r="AA22">
            <v>1</v>
          </cell>
          <cell r="AB22">
            <v>1</v>
          </cell>
          <cell r="AC22">
            <v>1</v>
          </cell>
          <cell r="AD22">
            <v>1057.3499999999999</v>
          </cell>
          <cell r="AE22">
            <v>1057.3499999999999</v>
          </cell>
          <cell r="AF22">
            <v>1227.0825</v>
          </cell>
          <cell r="AG22">
            <v>1391.25</v>
          </cell>
          <cell r="AH22">
            <v>1530.3750000000002</v>
          </cell>
          <cell r="AI22">
            <v>1669.5</v>
          </cell>
          <cell r="AJ22">
            <v>1669.5</v>
          </cell>
          <cell r="AK22">
            <v>2226</v>
          </cell>
        </row>
        <row r="23">
          <cell r="A23" t="str">
            <v>ZMF8</v>
          </cell>
          <cell r="B23" t="str">
            <v>PRINCE SIDI MOHAMMED</v>
          </cell>
          <cell r="C23" t="str">
            <v>ZMF8</v>
          </cell>
          <cell r="D23">
            <v>20.8</v>
          </cell>
          <cell r="E23">
            <v>400</v>
          </cell>
          <cell r="F23">
            <v>0.7</v>
          </cell>
          <cell r="G23">
            <v>0.71</v>
          </cell>
          <cell r="H23">
            <v>0.75</v>
          </cell>
          <cell r="I23">
            <v>0.8</v>
          </cell>
          <cell r="J23">
            <v>0.85</v>
          </cell>
          <cell r="K23">
            <v>0.85</v>
          </cell>
          <cell r="L23">
            <v>0.85</v>
          </cell>
          <cell r="M23">
            <v>0.85</v>
          </cell>
          <cell r="N23">
            <v>5824</v>
          </cell>
          <cell r="O23">
            <v>5907.2</v>
          </cell>
          <cell r="P23">
            <v>6240</v>
          </cell>
          <cell r="Q23">
            <v>6656</v>
          </cell>
          <cell r="R23">
            <v>7072</v>
          </cell>
          <cell r="S23">
            <v>7072</v>
          </cell>
          <cell r="T23">
            <v>7072</v>
          </cell>
          <cell r="U23">
            <v>7072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5824</v>
          </cell>
          <cell r="AE23">
            <v>5907.2</v>
          </cell>
          <cell r="AF23">
            <v>6240</v>
          </cell>
          <cell r="AG23">
            <v>6656</v>
          </cell>
          <cell r="AH23">
            <v>7072</v>
          </cell>
          <cell r="AI23">
            <v>7072</v>
          </cell>
          <cell r="AJ23">
            <v>7072</v>
          </cell>
          <cell r="AK23">
            <v>7072</v>
          </cell>
        </row>
        <row r="24">
          <cell r="A24" t="str">
            <v>ZMF9</v>
          </cell>
          <cell r="B24" t="str">
            <v>ETTAOUEN</v>
          </cell>
          <cell r="C24" t="str">
            <v>ZMF9</v>
          </cell>
          <cell r="D24">
            <v>12.22</v>
          </cell>
          <cell r="E24">
            <v>400</v>
          </cell>
          <cell r="F24">
            <v>0.7</v>
          </cell>
          <cell r="G24">
            <v>0.71</v>
          </cell>
          <cell r="H24">
            <v>0.75</v>
          </cell>
          <cell r="I24">
            <v>0.8</v>
          </cell>
          <cell r="J24">
            <v>0.85</v>
          </cell>
          <cell r="K24">
            <v>0.85</v>
          </cell>
          <cell r="L24">
            <v>0.85</v>
          </cell>
          <cell r="M24">
            <v>0.85</v>
          </cell>
          <cell r="N24">
            <v>3421.6</v>
          </cell>
          <cell r="O24">
            <v>3470.48</v>
          </cell>
          <cell r="P24">
            <v>3666</v>
          </cell>
          <cell r="Q24">
            <v>3910.4</v>
          </cell>
          <cell r="R24">
            <v>4154.8</v>
          </cell>
          <cell r="S24">
            <v>4154.8</v>
          </cell>
          <cell r="T24">
            <v>4154.8</v>
          </cell>
          <cell r="U24">
            <v>4154.8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1</v>
          </cell>
          <cell r="AB24">
            <v>1</v>
          </cell>
          <cell r="AC24">
            <v>1</v>
          </cell>
          <cell r="AD24">
            <v>3421.6</v>
          </cell>
          <cell r="AE24">
            <v>3470.48</v>
          </cell>
          <cell r="AF24">
            <v>3666</v>
          </cell>
          <cell r="AG24">
            <v>3910.4</v>
          </cell>
          <cell r="AH24">
            <v>4154.8</v>
          </cell>
          <cell r="AI24">
            <v>4154.8</v>
          </cell>
          <cell r="AJ24">
            <v>4154.8</v>
          </cell>
          <cell r="AK24">
            <v>4154.8</v>
          </cell>
        </row>
        <row r="25">
          <cell r="A25" t="str">
            <v>ZMF10</v>
          </cell>
          <cell r="B25" t="str">
            <v>KHAT RAMLA</v>
          </cell>
          <cell r="C25" t="str">
            <v>ZMF10</v>
          </cell>
          <cell r="D25">
            <v>66.2</v>
          </cell>
          <cell r="E25">
            <v>350</v>
          </cell>
          <cell r="F25">
            <v>0.6</v>
          </cell>
          <cell r="G25">
            <v>0.61</v>
          </cell>
          <cell r="H25">
            <v>0.65</v>
          </cell>
          <cell r="I25">
            <v>0.75</v>
          </cell>
          <cell r="J25">
            <v>0.8</v>
          </cell>
          <cell r="K25">
            <v>0.85</v>
          </cell>
          <cell r="L25">
            <v>0.85</v>
          </cell>
          <cell r="M25">
            <v>0.85</v>
          </cell>
          <cell r="N25">
            <v>13902</v>
          </cell>
          <cell r="O25">
            <v>14133.699999999999</v>
          </cell>
          <cell r="P25">
            <v>15060.5</v>
          </cell>
          <cell r="Q25">
            <v>17377.5</v>
          </cell>
          <cell r="R25">
            <v>18536</v>
          </cell>
          <cell r="S25">
            <v>19694.5</v>
          </cell>
          <cell r="T25">
            <v>19694.5</v>
          </cell>
          <cell r="U25">
            <v>19694.5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1</v>
          </cell>
          <cell r="AA25">
            <v>1</v>
          </cell>
          <cell r="AB25">
            <v>1</v>
          </cell>
          <cell r="AC25">
            <v>1</v>
          </cell>
          <cell r="AD25">
            <v>13902</v>
          </cell>
          <cell r="AE25">
            <v>14133.699999999999</v>
          </cell>
          <cell r="AF25">
            <v>15060.5</v>
          </cell>
          <cell r="AG25">
            <v>17377.5</v>
          </cell>
          <cell r="AH25">
            <v>18536</v>
          </cell>
          <cell r="AI25">
            <v>19694.5</v>
          </cell>
          <cell r="AJ25">
            <v>19694.5</v>
          </cell>
          <cell r="AK25">
            <v>19694.5</v>
          </cell>
        </row>
        <row r="26">
          <cell r="A26" t="str">
            <v>ZMF11</v>
          </cell>
          <cell r="B26" t="str">
            <v>MY RACHID I</v>
          </cell>
          <cell r="C26" t="str">
            <v>ZMF11</v>
          </cell>
          <cell r="D26">
            <v>13.56</v>
          </cell>
          <cell r="E26">
            <v>400</v>
          </cell>
          <cell r="F26">
            <v>0.6</v>
          </cell>
          <cell r="G26">
            <v>0.6</v>
          </cell>
          <cell r="H26">
            <v>0.7</v>
          </cell>
          <cell r="I26">
            <v>0.75</v>
          </cell>
          <cell r="J26">
            <v>0.8</v>
          </cell>
          <cell r="K26">
            <v>0.85</v>
          </cell>
          <cell r="L26">
            <v>0.85</v>
          </cell>
          <cell r="M26">
            <v>0.85</v>
          </cell>
          <cell r="N26">
            <v>3254.4</v>
          </cell>
          <cell r="O26">
            <v>3254.4</v>
          </cell>
          <cell r="P26">
            <v>3796.7999999999997</v>
          </cell>
          <cell r="Q26">
            <v>4068</v>
          </cell>
          <cell r="R26">
            <v>4339.2</v>
          </cell>
          <cell r="S26">
            <v>4610.3999999999996</v>
          </cell>
          <cell r="T26">
            <v>4610.3999999999996</v>
          </cell>
          <cell r="U26">
            <v>4610.3999999999996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  <cell r="AD26">
            <v>3254.4</v>
          </cell>
          <cell r="AE26">
            <v>3254.4</v>
          </cell>
          <cell r="AF26">
            <v>3796.7999999999997</v>
          </cell>
          <cell r="AG26">
            <v>4068</v>
          </cell>
          <cell r="AH26">
            <v>4339.2</v>
          </cell>
          <cell r="AI26">
            <v>4610.3999999999996</v>
          </cell>
          <cell r="AJ26">
            <v>4610.3999999999996</v>
          </cell>
          <cell r="AK26">
            <v>4610.3999999999996</v>
          </cell>
        </row>
        <row r="27">
          <cell r="A27" t="str">
            <v>ZMF12</v>
          </cell>
          <cell r="B27" t="str">
            <v>MY RACHID II</v>
          </cell>
          <cell r="C27" t="str">
            <v>ZMF12</v>
          </cell>
          <cell r="D27">
            <v>5.44</v>
          </cell>
          <cell r="E27">
            <v>400</v>
          </cell>
          <cell r="F27">
            <v>0.6</v>
          </cell>
          <cell r="G27">
            <v>0.6</v>
          </cell>
          <cell r="H27">
            <v>0.7</v>
          </cell>
          <cell r="I27">
            <v>0.75</v>
          </cell>
          <cell r="J27">
            <v>0.8</v>
          </cell>
          <cell r="K27">
            <v>0.85</v>
          </cell>
          <cell r="L27">
            <v>0.85</v>
          </cell>
          <cell r="M27">
            <v>0.85</v>
          </cell>
          <cell r="N27">
            <v>1305.5999999999999</v>
          </cell>
          <cell r="O27">
            <v>1305.5999999999999</v>
          </cell>
          <cell r="P27">
            <v>1523.1999999999998</v>
          </cell>
          <cell r="Q27">
            <v>1632</v>
          </cell>
          <cell r="R27">
            <v>1740.8000000000002</v>
          </cell>
          <cell r="S27">
            <v>1849.6</v>
          </cell>
          <cell r="T27">
            <v>1849.6</v>
          </cell>
          <cell r="U27">
            <v>1849.6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1</v>
          </cell>
          <cell r="AC27">
            <v>1</v>
          </cell>
          <cell r="AD27">
            <v>1305.5999999999999</v>
          </cell>
          <cell r="AE27">
            <v>1305.5999999999999</v>
          </cell>
          <cell r="AF27">
            <v>1523.1999999999998</v>
          </cell>
          <cell r="AG27">
            <v>1632</v>
          </cell>
          <cell r="AH27">
            <v>1740.8000000000002</v>
          </cell>
          <cell r="AI27">
            <v>1849.6</v>
          </cell>
          <cell r="AJ27">
            <v>1849.6</v>
          </cell>
          <cell r="AK27">
            <v>1849.6</v>
          </cell>
        </row>
        <row r="28">
          <cell r="A28" t="str">
            <v>ZMF13</v>
          </cell>
          <cell r="B28" t="str">
            <v>MY RACHID III</v>
          </cell>
          <cell r="C28" t="str">
            <v>ZMF13</v>
          </cell>
          <cell r="D28">
            <v>9.48</v>
          </cell>
          <cell r="E28">
            <v>350</v>
          </cell>
          <cell r="F28">
            <v>0.6</v>
          </cell>
          <cell r="G28">
            <v>0.6</v>
          </cell>
          <cell r="H28">
            <v>0.7</v>
          </cell>
          <cell r="I28">
            <v>0.75</v>
          </cell>
          <cell r="J28">
            <v>0.8</v>
          </cell>
          <cell r="K28">
            <v>0.85</v>
          </cell>
          <cell r="L28">
            <v>0.85</v>
          </cell>
          <cell r="M28">
            <v>0.85</v>
          </cell>
          <cell r="N28">
            <v>1990.8</v>
          </cell>
          <cell r="O28">
            <v>1990.8</v>
          </cell>
          <cell r="P28">
            <v>2322.6</v>
          </cell>
          <cell r="Q28">
            <v>2488.5</v>
          </cell>
          <cell r="R28">
            <v>2654.4</v>
          </cell>
          <cell r="S28">
            <v>2820.2999999999997</v>
          </cell>
          <cell r="T28">
            <v>2820.2999999999997</v>
          </cell>
          <cell r="U28">
            <v>2820.2999999999997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1990.8</v>
          </cell>
          <cell r="AE28">
            <v>1990.8</v>
          </cell>
          <cell r="AF28">
            <v>2322.6</v>
          </cell>
          <cell r="AG28">
            <v>2488.5</v>
          </cell>
          <cell r="AH28">
            <v>2654.4</v>
          </cell>
          <cell r="AI28">
            <v>2820.2999999999997</v>
          </cell>
          <cell r="AJ28">
            <v>2820.2999999999997</v>
          </cell>
          <cell r="AK28">
            <v>2820.2999999999997</v>
          </cell>
        </row>
        <row r="29">
          <cell r="A29" t="str">
            <v>ZMF14</v>
          </cell>
          <cell r="B29" t="str">
            <v>MY RACHID IV</v>
          </cell>
          <cell r="C29" t="str">
            <v>ZMF14</v>
          </cell>
          <cell r="D29">
            <v>19.7</v>
          </cell>
          <cell r="E29">
            <v>350</v>
          </cell>
          <cell r="F29">
            <v>0.5</v>
          </cell>
          <cell r="G29">
            <v>0.51119999999999999</v>
          </cell>
          <cell r="H29">
            <v>0.7</v>
          </cell>
          <cell r="I29">
            <v>0.75</v>
          </cell>
          <cell r="J29">
            <v>0.8</v>
          </cell>
          <cell r="K29">
            <v>0.85</v>
          </cell>
          <cell r="L29">
            <v>0.85</v>
          </cell>
          <cell r="M29">
            <v>0.85</v>
          </cell>
          <cell r="N29">
            <v>3447.5</v>
          </cell>
          <cell r="O29">
            <v>3524.7239999999997</v>
          </cell>
          <cell r="P29">
            <v>4826.5</v>
          </cell>
          <cell r="Q29">
            <v>5171.25</v>
          </cell>
          <cell r="R29">
            <v>5516</v>
          </cell>
          <cell r="S29">
            <v>5860.75</v>
          </cell>
          <cell r="T29">
            <v>5860.75</v>
          </cell>
          <cell r="U29">
            <v>5860.75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3447.5</v>
          </cell>
          <cell r="AE29">
            <v>3524.7239999999997</v>
          </cell>
          <cell r="AF29">
            <v>4826.5</v>
          </cell>
          <cell r="AG29">
            <v>5171.25</v>
          </cell>
          <cell r="AH29">
            <v>5516</v>
          </cell>
          <cell r="AI29">
            <v>5860.75</v>
          </cell>
          <cell r="AJ29">
            <v>5860.75</v>
          </cell>
          <cell r="AK29">
            <v>5860.75</v>
          </cell>
        </row>
        <row r="30">
          <cell r="A30" t="str">
            <v>ZMF15</v>
          </cell>
          <cell r="B30" t="str">
            <v>MY RACHID V</v>
          </cell>
          <cell r="C30" t="str">
            <v>ZMF15</v>
          </cell>
          <cell r="D30">
            <v>46.269999999999996</v>
          </cell>
          <cell r="E30">
            <v>350</v>
          </cell>
          <cell r="F30">
            <v>0.05</v>
          </cell>
          <cell r="G30">
            <v>0.05</v>
          </cell>
          <cell r="H30">
            <v>0.4</v>
          </cell>
          <cell r="I30">
            <v>0.5</v>
          </cell>
          <cell r="J30">
            <v>0.6</v>
          </cell>
          <cell r="K30">
            <v>0.7</v>
          </cell>
          <cell r="L30">
            <v>0.85</v>
          </cell>
          <cell r="M30">
            <v>0.85</v>
          </cell>
          <cell r="N30">
            <v>809.72499999999991</v>
          </cell>
          <cell r="O30">
            <v>809.72499999999991</v>
          </cell>
          <cell r="P30">
            <v>6477.7999999999993</v>
          </cell>
          <cell r="Q30">
            <v>8097.2499999999991</v>
          </cell>
          <cell r="R30">
            <v>9716.6999999999989</v>
          </cell>
          <cell r="S30">
            <v>11336.149999999998</v>
          </cell>
          <cell r="T30">
            <v>13765.324999999999</v>
          </cell>
          <cell r="U30">
            <v>13765.324999999999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809.72499999999991</v>
          </cell>
          <cell r="AE30">
            <v>809.72499999999991</v>
          </cell>
          <cell r="AF30">
            <v>6477.7999999999993</v>
          </cell>
          <cell r="AG30">
            <v>8097.2499999999991</v>
          </cell>
          <cell r="AH30">
            <v>9716.6999999999989</v>
          </cell>
          <cell r="AI30">
            <v>11336.149999999998</v>
          </cell>
          <cell r="AJ30">
            <v>13765.324999999999</v>
          </cell>
          <cell r="AK30">
            <v>13765.324999999999</v>
          </cell>
        </row>
        <row r="31">
          <cell r="A31" t="str">
            <v>ZMF15b</v>
          </cell>
          <cell r="B31" t="str">
            <v>MY RACHID V (Réferendaire)</v>
          </cell>
          <cell r="C31" t="str">
            <v>ZMF15b</v>
          </cell>
          <cell r="D31">
            <v>19.93</v>
          </cell>
          <cell r="N31">
            <v>8761.7233294255566</v>
          </cell>
          <cell r="O31">
            <v>8761.7233294255566</v>
          </cell>
          <cell r="V31">
            <v>0.8</v>
          </cell>
          <cell r="W31">
            <v>0.8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1</v>
          </cell>
          <cell r="AD31">
            <v>7009.3786635404458</v>
          </cell>
          <cell r="AE31">
            <v>7009.3786635404458</v>
          </cell>
        </row>
        <row r="32">
          <cell r="A32" t="str">
            <v>ZMF16</v>
          </cell>
          <cell r="B32" t="str">
            <v>MY RACHID VI</v>
          </cell>
          <cell r="C32" t="str">
            <v>ZMF16</v>
          </cell>
          <cell r="D32">
            <v>52.69</v>
          </cell>
          <cell r="E32">
            <v>350</v>
          </cell>
          <cell r="F32">
            <v>5.0000000000000001E-3</v>
          </cell>
          <cell r="G32">
            <v>5.0000000000000001E-3</v>
          </cell>
          <cell r="H32">
            <v>0.25</v>
          </cell>
          <cell r="I32">
            <v>0.35</v>
          </cell>
          <cell r="J32">
            <v>0.5202</v>
          </cell>
          <cell r="K32">
            <v>0.65</v>
          </cell>
          <cell r="L32">
            <v>0.85</v>
          </cell>
          <cell r="M32">
            <v>0.85</v>
          </cell>
          <cell r="N32">
            <v>92.207499999999996</v>
          </cell>
          <cell r="O32">
            <v>92.207499999999996</v>
          </cell>
          <cell r="P32">
            <v>4610.375</v>
          </cell>
          <cell r="Q32">
            <v>6454.5249999999996</v>
          </cell>
          <cell r="R32">
            <v>9593.2682999999997</v>
          </cell>
          <cell r="S32">
            <v>11986.975</v>
          </cell>
          <cell r="T32">
            <v>15675.275</v>
          </cell>
          <cell r="U32">
            <v>15675.275</v>
          </cell>
          <cell r="V32">
            <v>0.95</v>
          </cell>
          <cell r="W32">
            <v>0.95</v>
          </cell>
          <cell r="X32">
            <v>0.98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>
            <v>1</v>
          </cell>
          <cell r="AD32">
            <v>87.597124999999991</v>
          </cell>
          <cell r="AE32">
            <v>87.597124999999991</v>
          </cell>
          <cell r="AF32">
            <v>4518.1674999999996</v>
          </cell>
          <cell r="AG32">
            <v>6454.5249999999996</v>
          </cell>
          <cell r="AH32">
            <v>9593.2682999999997</v>
          </cell>
          <cell r="AI32">
            <v>11986.975</v>
          </cell>
          <cell r="AJ32">
            <v>15675.275</v>
          </cell>
          <cell r="AK32">
            <v>15675.275</v>
          </cell>
        </row>
        <row r="33">
          <cell r="A33" t="str">
            <v>ZMF16b</v>
          </cell>
          <cell r="B33" t="str">
            <v>MY RACHID VI (Réferendaire)</v>
          </cell>
          <cell r="C33" t="str">
            <v>ZMF16b</v>
          </cell>
          <cell r="D33">
            <v>44.52</v>
          </cell>
          <cell r="N33">
            <v>19572.098475967199</v>
          </cell>
          <cell r="O33">
            <v>19572.098475967199</v>
          </cell>
          <cell r="V33">
            <v>0.8</v>
          </cell>
          <cell r="W33">
            <v>0.8</v>
          </cell>
          <cell r="AD33">
            <v>15657.67878077376</v>
          </cell>
          <cell r="AE33">
            <v>15657.67878077376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</row>
        <row r="34">
          <cell r="A34" t="str">
            <v>ZMF17</v>
          </cell>
          <cell r="B34" t="str">
            <v>MY RACHID VI (ZR)</v>
          </cell>
          <cell r="C34" t="str">
            <v>ZMF17</v>
          </cell>
          <cell r="D34">
            <v>10.220000000000001</v>
          </cell>
          <cell r="E34">
            <v>350</v>
          </cell>
          <cell r="H34">
            <v>0.25</v>
          </cell>
          <cell r="I34">
            <v>0.35</v>
          </cell>
          <cell r="J34">
            <v>0.55000000000000004</v>
          </cell>
          <cell r="K34">
            <v>0.65</v>
          </cell>
          <cell r="L34">
            <v>0.85</v>
          </cell>
          <cell r="M34">
            <v>0.85</v>
          </cell>
          <cell r="N34">
            <v>0</v>
          </cell>
          <cell r="O34">
            <v>0</v>
          </cell>
          <cell r="P34">
            <v>894.25</v>
          </cell>
          <cell r="Q34">
            <v>1251.9499999999998</v>
          </cell>
          <cell r="R34">
            <v>1967.3500000000001</v>
          </cell>
          <cell r="S34">
            <v>2325.0500000000002</v>
          </cell>
          <cell r="T34">
            <v>3040.45</v>
          </cell>
          <cell r="U34">
            <v>3040.45</v>
          </cell>
          <cell r="V34">
            <v>0</v>
          </cell>
          <cell r="W34">
            <v>0</v>
          </cell>
          <cell r="X34">
            <v>0.2</v>
          </cell>
          <cell r="Y34">
            <v>0.5</v>
          </cell>
          <cell r="Z34">
            <v>0.7</v>
          </cell>
          <cell r="AA34">
            <v>0.9</v>
          </cell>
          <cell r="AB34">
            <v>1</v>
          </cell>
          <cell r="AC34">
            <v>1</v>
          </cell>
          <cell r="AD34">
            <v>0</v>
          </cell>
          <cell r="AE34">
            <v>0</v>
          </cell>
          <cell r="AF34">
            <v>178.85000000000002</v>
          </cell>
          <cell r="AG34">
            <v>625.97499999999991</v>
          </cell>
          <cell r="AH34">
            <v>1377.145</v>
          </cell>
          <cell r="AI34">
            <v>2092.5450000000001</v>
          </cell>
          <cell r="AJ34">
            <v>3040.45</v>
          </cell>
          <cell r="AK34">
            <v>3040.45</v>
          </cell>
        </row>
        <row r="35">
          <cell r="A35" t="str">
            <v>ZMF17b</v>
          </cell>
          <cell r="B35" t="str">
            <v>MY RACHID VI (ZR- Réferendaire)</v>
          </cell>
          <cell r="C35" t="str">
            <v>ZMF17b</v>
          </cell>
          <cell r="D35">
            <v>10.220000000000001</v>
          </cell>
          <cell r="N35">
            <v>6497.9660023446604</v>
          </cell>
          <cell r="O35">
            <v>6497.9660023446604</v>
          </cell>
          <cell r="V35">
            <v>0.8</v>
          </cell>
          <cell r="W35">
            <v>0.8</v>
          </cell>
          <cell r="AD35">
            <v>5198.3728018757283</v>
          </cell>
          <cell r="AE35">
            <v>5198.3728018757283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</row>
        <row r="36">
          <cell r="A36" t="str">
            <v>ZMF18</v>
          </cell>
          <cell r="B36" t="str">
            <v>EL FATH</v>
          </cell>
          <cell r="C36" t="str">
            <v>ZMF18</v>
          </cell>
          <cell r="D36">
            <v>26.59</v>
          </cell>
          <cell r="E36">
            <v>350</v>
          </cell>
          <cell r="F36">
            <v>0.8</v>
          </cell>
          <cell r="G36">
            <v>0.8</v>
          </cell>
          <cell r="H36">
            <v>0.85</v>
          </cell>
          <cell r="I36">
            <v>0.85</v>
          </cell>
          <cell r="J36">
            <v>0.85</v>
          </cell>
          <cell r="K36">
            <v>0.85</v>
          </cell>
          <cell r="L36">
            <v>0.85</v>
          </cell>
          <cell r="M36">
            <v>0.85</v>
          </cell>
          <cell r="N36">
            <v>7445.2000000000007</v>
          </cell>
          <cell r="O36">
            <v>7445.2000000000007</v>
          </cell>
          <cell r="P36">
            <v>7910.5249999999996</v>
          </cell>
          <cell r="Q36">
            <v>7910.5249999999996</v>
          </cell>
          <cell r="R36">
            <v>7910.5249999999996</v>
          </cell>
          <cell r="S36">
            <v>7910.5249999999996</v>
          </cell>
          <cell r="T36">
            <v>7910.5249999999996</v>
          </cell>
          <cell r="U36">
            <v>7910.5249999999996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1</v>
          </cell>
          <cell r="AB36">
            <v>1</v>
          </cell>
          <cell r="AC36">
            <v>1</v>
          </cell>
          <cell r="AD36">
            <v>7445.2000000000007</v>
          </cell>
          <cell r="AE36">
            <v>7445.2000000000007</v>
          </cell>
          <cell r="AF36">
            <v>7910.5249999999996</v>
          </cell>
          <cell r="AG36">
            <v>7910.5249999999996</v>
          </cell>
          <cell r="AH36">
            <v>7910.5249999999996</v>
          </cell>
          <cell r="AI36">
            <v>7910.5249999999996</v>
          </cell>
          <cell r="AJ36">
            <v>7910.5249999999996</v>
          </cell>
          <cell r="AK36">
            <v>7910.5249999999996</v>
          </cell>
        </row>
        <row r="37">
          <cell r="A37" t="str">
            <v>ZMF19</v>
          </cell>
          <cell r="B37" t="str">
            <v xml:space="preserve">HAJJARI </v>
          </cell>
          <cell r="C37" t="str">
            <v>ZMF19</v>
          </cell>
          <cell r="D37">
            <v>54.04</v>
          </cell>
          <cell r="E37">
            <v>350</v>
          </cell>
          <cell r="F37">
            <v>0.57340000000000002</v>
          </cell>
          <cell r="G37">
            <v>0.6</v>
          </cell>
          <cell r="H37">
            <v>0.7</v>
          </cell>
          <cell r="I37">
            <v>0.75</v>
          </cell>
          <cell r="J37">
            <v>0.8</v>
          </cell>
          <cell r="K37">
            <v>0.8</v>
          </cell>
          <cell r="L37">
            <v>0.85</v>
          </cell>
          <cell r="M37">
            <v>0.85</v>
          </cell>
          <cell r="N37">
            <v>10845.2876</v>
          </cell>
          <cell r="O37">
            <v>11348.4</v>
          </cell>
          <cell r="P37">
            <v>13239.8</v>
          </cell>
          <cell r="Q37">
            <v>14185.5</v>
          </cell>
          <cell r="R37">
            <v>15131.2</v>
          </cell>
          <cell r="S37">
            <v>15131.2</v>
          </cell>
          <cell r="T37">
            <v>16076.9</v>
          </cell>
          <cell r="U37">
            <v>16076.9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10845.2876</v>
          </cell>
          <cell r="AE37">
            <v>11348.4</v>
          </cell>
          <cell r="AF37">
            <v>13239.8</v>
          </cell>
          <cell r="AG37">
            <v>14185.5</v>
          </cell>
          <cell r="AH37">
            <v>15131.2</v>
          </cell>
          <cell r="AI37">
            <v>15131.2</v>
          </cell>
          <cell r="AJ37">
            <v>16076.9</v>
          </cell>
          <cell r="AK37">
            <v>16076.9</v>
          </cell>
        </row>
        <row r="38">
          <cell r="A38" t="str">
            <v>ZMF20</v>
          </cell>
          <cell r="B38" t="str">
            <v>EL QODS</v>
          </cell>
          <cell r="C38" t="str">
            <v>ZMF20</v>
          </cell>
          <cell r="D38">
            <v>52.47</v>
          </cell>
          <cell r="E38">
            <v>350</v>
          </cell>
          <cell r="F38">
            <v>0.5</v>
          </cell>
          <cell r="G38">
            <v>0.52</v>
          </cell>
          <cell r="H38">
            <v>0.6</v>
          </cell>
          <cell r="I38">
            <v>0.65</v>
          </cell>
          <cell r="J38">
            <v>0.7</v>
          </cell>
          <cell r="K38">
            <v>0.75</v>
          </cell>
          <cell r="L38">
            <v>0.85</v>
          </cell>
          <cell r="M38">
            <v>0.85</v>
          </cell>
          <cell r="N38">
            <v>9182.25</v>
          </cell>
          <cell r="O38">
            <v>9549.5400000000009</v>
          </cell>
          <cell r="P38">
            <v>11018.699999999999</v>
          </cell>
          <cell r="Q38">
            <v>11936.925000000001</v>
          </cell>
          <cell r="R38">
            <v>12855.15</v>
          </cell>
          <cell r="S38">
            <v>13773.375</v>
          </cell>
          <cell r="T38">
            <v>15609.824999999999</v>
          </cell>
          <cell r="U38">
            <v>15609.824999999999</v>
          </cell>
          <cell r="V38">
            <v>0.5</v>
          </cell>
          <cell r="W38">
            <v>0.5</v>
          </cell>
          <cell r="X38">
            <v>0.7</v>
          </cell>
          <cell r="Y38">
            <v>0.9</v>
          </cell>
          <cell r="Z38">
            <v>0.95</v>
          </cell>
          <cell r="AA38">
            <v>0.98</v>
          </cell>
          <cell r="AB38">
            <v>1</v>
          </cell>
          <cell r="AC38">
            <v>1</v>
          </cell>
          <cell r="AD38">
            <v>4591.125</v>
          </cell>
          <cell r="AE38">
            <v>4774.7700000000004</v>
          </cell>
          <cell r="AF38">
            <v>7713.0899999999983</v>
          </cell>
          <cell r="AG38">
            <v>10743.232500000002</v>
          </cell>
          <cell r="AH38">
            <v>12212.3925</v>
          </cell>
          <cell r="AI38">
            <v>13497.907499999999</v>
          </cell>
          <cell r="AJ38">
            <v>15609.824999999999</v>
          </cell>
          <cell r="AK38">
            <v>15609.824999999999</v>
          </cell>
        </row>
        <row r="39">
          <cell r="A39" t="str">
            <v>ZMF21</v>
          </cell>
          <cell r="B39" t="str">
            <v>EL QODS (ZR)</v>
          </cell>
          <cell r="C39" t="str">
            <v>ZMF21</v>
          </cell>
          <cell r="D39">
            <v>18.79</v>
          </cell>
          <cell r="E39">
            <v>350</v>
          </cell>
          <cell r="F39">
            <v>0.01</v>
          </cell>
          <cell r="G39">
            <v>0.01</v>
          </cell>
          <cell r="H39">
            <v>0.3</v>
          </cell>
          <cell r="I39">
            <v>0.44319999999999998</v>
          </cell>
          <cell r="J39">
            <v>0.5</v>
          </cell>
          <cell r="K39">
            <v>0.6</v>
          </cell>
          <cell r="L39">
            <v>0.85</v>
          </cell>
          <cell r="M39">
            <v>0.85</v>
          </cell>
          <cell r="N39">
            <v>65.765000000000001</v>
          </cell>
          <cell r="O39">
            <v>65.765000000000001</v>
          </cell>
          <cell r="P39">
            <v>1972.9499999999998</v>
          </cell>
          <cell r="Q39">
            <v>2914.7048</v>
          </cell>
          <cell r="R39">
            <v>3288.25</v>
          </cell>
          <cell r="S39">
            <v>3945.8999999999996</v>
          </cell>
          <cell r="T39">
            <v>5590.0249999999996</v>
          </cell>
          <cell r="U39">
            <v>5590.0249999999996</v>
          </cell>
          <cell r="V39">
            <v>0</v>
          </cell>
          <cell r="W39">
            <v>0</v>
          </cell>
          <cell r="X39">
            <v>0.2</v>
          </cell>
          <cell r="Y39">
            <v>0.5</v>
          </cell>
          <cell r="Z39">
            <v>0.8</v>
          </cell>
          <cell r="AA39">
            <v>0.95</v>
          </cell>
          <cell r="AB39">
            <v>1</v>
          </cell>
          <cell r="AC39">
            <v>1</v>
          </cell>
          <cell r="AD39">
            <v>0</v>
          </cell>
          <cell r="AE39">
            <v>0</v>
          </cell>
          <cell r="AF39">
            <v>394.59</v>
          </cell>
          <cell r="AG39">
            <v>1457.3524</v>
          </cell>
          <cell r="AH39">
            <v>2630.6000000000004</v>
          </cell>
          <cell r="AI39">
            <v>3748.6049999999996</v>
          </cell>
          <cell r="AJ39">
            <v>5590.0249999999996</v>
          </cell>
          <cell r="AK39">
            <v>5590.0249999999996</v>
          </cell>
        </row>
        <row r="40">
          <cell r="A40" t="str">
            <v>ZMF21b</v>
          </cell>
          <cell r="B40" t="str">
            <v>EL QODS (ZR- Réferendaire)</v>
          </cell>
          <cell r="C40" t="str">
            <v>ZMF21b</v>
          </cell>
          <cell r="D40">
            <v>16.760000000000002</v>
          </cell>
          <cell r="N40">
            <v>7368.1125439624902</v>
          </cell>
          <cell r="O40">
            <v>7368.1125439624902</v>
          </cell>
          <cell r="V40">
            <v>0</v>
          </cell>
          <cell r="W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1">
          <cell r="A41" t="str">
            <v>ZMF22</v>
          </cell>
          <cell r="B41" t="str">
            <v>HAJJARI EXTENSION</v>
          </cell>
          <cell r="C41" t="str">
            <v>ZMF22</v>
          </cell>
          <cell r="D41">
            <v>55.51</v>
          </cell>
          <cell r="E41">
            <v>350</v>
          </cell>
          <cell r="F41">
            <v>0.4</v>
          </cell>
          <cell r="G41">
            <v>0.45</v>
          </cell>
          <cell r="H41">
            <v>0.7</v>
          </cell>
          <cell r="I41">
            <v>0.75</v>
          </cell>
          <cell r="J41">
            <v>0.8</v>
          </cell>
          <cell r="K41">
            <v>0.8</v>
          </cell>
          <cell r="L41">
            <v>0.85</v>
          </cell>
          <cell r="M41">
            <v>0.85</v>
          </cell>
          <cell r="N41">
            <v>7771.4000000000005</v>
          </cell>
          <cell r="O41">
            <v>8742.8250000000007</v>
          </cell>
          <cell r="P41">
            <v>13599.949999999999</v>
          </cell>
          <cell r="Q41">
            <v>14571.375</v>
          </cell>
          <cell r="R41">
            <v>15542.800000000001</v>
          </cell>
          <cell r="S41">
            <v>15542.800000000001</v>
          </cell>
          <cell r="T41">
            <v>16514.224999999999</v>
          </cell>
          <cell r="U41">
            <v>16514.224999999999</v>
          </cell>
          <cell r="V41">
            <v>0.05</v>
          </cell>
          <cell r="W41">
            <v>0.05</v>
          </cell>
          <cell r="X41">
            <v>0.3</v>
          </cell>
          <cell r="Y41">
            <v>0.9</v>
          </cell>
          <cell r="Z41">
            <v>0.95</v>
          </cell>
          <cell r="AA41">
            <v>0.98</v>
          </cell>
          <cell r="AB41">
            <v>1</v>
          </cell>
          <cell r="AC41">
            <v>1</v>
          </cell>
          <cell r="AD41">
            <v>388.57000000000005</v>
          </cell>
          <cell r="AE41">
            <v>437.14125000000007</v>
          </cell>
          <cell r="AF41">
            <v>4079.9849999999997</v>
          </cell>
          <cell r="AG41">
            <v>13114.237500000001</v>
          </cell>
          <cell r="AH41">
            <v>14765.66</v>
          </cell>
          <cell r="AI41">
            <v>15231.944000000001</v>
          </cell>
          <cell r="AJ41">
            <v>16514.224999999999</v>
          </cell>
          <cell r="AK41">
            <v>16514.224999999999</v>
          </cell>
        </row>
        <row r="42">
          <cell r="A42" t="str">
            <v>ZMF23</v>
          </cell>
          <cell r="B42" t="str">
            <v>PROMOTION NATIONALE</v>
          </cell>
          <cell r="C42" t="str">
            <v>ZMF23</v>
          </cell>
          <cell r="D42">
            <v>10.95</v>
          </cell>
          <cell r="E42">
            <v>100</v>
          </cell>
          <cell r="H42">
            <v>0.05</v>
          </cell>
          <cell r="I42">
            <v>0.1</v>
          </cell>
          <cell r="J42">
            <v>0.12</v>
          </cell>
          <cell r="K42">
            <v>0.13</v>
          </cell>
          <cell r="L42">
            <v>0.15</v>
          </cell>
          <cell r="M42">
            <v>0.8</v>
          </cell>
          <cell r="N42">
            <v>0</v>
          </cell>
          <cell r="O42">
            <v>0</v>
          </cell>
          <cell r="P42">
            <v>54.75</v>
          </cell>
          <cell r="Q42">
            <v>109.5</v>
          </cell>
          <cell r="R42">
            <v>131.4</v>
          </cell>
          <cell r="S42">
            <v>142.35</v>
          </cell>
          <cell r="T42">
            <v>164.25</v>
          </cell>
          <cell r="U42">
            <v>876</v>
          </cell>
          <cell r="V42">
            <v>0</v>
          </cell>
          <cell r="W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</row>
        <row r="43">
          <cell r="A43" t="str">
            <v>ZMF24</v>
          </cell>
          <cell r="B43" t="str">
            <v>MASSIRA</v>
          </cell>
          <cell r="C43" t="str">
            <v>ZMF24</v>
          </cell>
          <cell r="D43">
            <v>39</v>
          </cell>
          <cell r="E43">
            <v>350</v>
          </cell>
          <cell r="F43">
            <v>0.4</v>
          </cell>
          <cell r="G43">
            <v>0.4</v>
          </cell>
          <cell r="H43">
            <v>0.41449999999999998</v>
          </cell>
          <cell r="I43">
            <v>0.42120000000000002</v>
          </cell>
          <cell r="J43">
            <v>0.45</v>
          </cell>
          <cell r="K43">
            <v>0.46</v>
          </cell>
          <cell r="L43">
            <v>0.55000000000000004</v>
          </cell>
          <cell r="M43">
            <v>0.6</v>
          </cell>
          <cell r="N43">
            <v>5460</v>
          </cell>
          <cell r="O43">
            <v>5460</v>
          </cell>
          <cell r="P43">
            <v>5657.9249999999993</v>
          </cell>
          <cell r="Q43">
            <v>5749.38</v>
          </cell>
          <cell r="R43">
            <v>6142.5</v>
          </cell>
          <cell r="S43">
            <v>6279</v>
          </cell>
          <cell r="T43">
            <v>7507.5000000000009</v>
          </cell>
          <cell r="U43">
            <v>8190</v>
          </cell>
          <cell r="V43">
            <v>0.8</v>
          </cell>
          <cell r="W43">
            <v>0.8</v>
          </cell>
          <cell r="X43">
            <v>0.8</v>
          </cell>
          <cell r="Y43">
            <v>0.8</v>
          </cell>
          <cell r="Z43">
            <v>0.9</v>
          </cell>
          <cell r="AA43">
            <v>0.95</v>
          </cell>
          <cell r="AB43">
            <v>1</v>
          </cell>
          <cell r="AC43">
            <v>1</v>
          </cell>
          <cell r="AD43">
            <v>4368</v>
          </cell>
          <cell r="AE43">
            <v>4368</v>
          </cell>
          <cell r="AF43">
            <v>4526.3399999999992</v>
          </cell>
          <cell r="AG43">
            <v>4599.5039999999999</v>
          </cell>
          <cell r="AH43">
            <v>5528.25</v>
          </cell>
          <cell r="AI43">
            <v>5965.0499999999993</v>
          </cell>
          <cell r="AJ43">
            <v>7507.5000000000009</v>
          </cell>
          <cell r="AK43">
            <v>8190</v>
          </cell>
        </row>
        <row r="44">
          <cell r="A44" t="str">
            <v>ZMF25</v>
          </cell>
          <cell r="B44" t="str">
            <v>CASERNE MILITAIRE</v>
          </cell>
          <cell r="C44" t="str">
            <v>ZMF25</v>
          </cell>
          <cell r="F44">
            <v>0.4</v>
          </cell>
          <cell r="G44">
            <v>0.41</v>
          </cell>
          <cell r="H44">
            <v>0.45</v>
          </cell>
          <cell r="I44">
            <v>0.5</v>
          </cell>
          <cell r="J44">
            <v>0.65</v>
          </cell>
          <cell r="K44">
            <v>0.6</v>
          </cell>
          <cell r="L44">
            <v>0.6</v>
          </cell>
          <cell r="M44">
            <v>0.8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0.4</v>
          </cell>
          <cell r="W44">
            <v>0.4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</row>
        <row r="45">
          <cell r="B45" t="str">
            <v>TOTAL - ZMF</v>
          </cell>
          <cell r="D45">
            <v>610.97</v>
          </cell>
          <cell r="F45">
            <v>0</v>
          </cell>
          <cell r="N45">
            <v>135962.33545169988</v>
          </cell>
          <cell r="O45">
            <v>138245.16685169991</v>
          </cell>
          <cell r="P45">
            <v>123877.48499999999</v>
          </cell>
          <cell r="Q45">
            <v>138005.58480000001</v>
          </cell>
          <cell r="R45">
            <v>151577.84329999998</v>
          </cell>
          <cell r="S45">
            <v>161159.67499999999</v>
          </cell>
          <cell r="T45">
            <v>176191.94999999998</v>
          </cell>
          <cell r="U45">
            <v>178926</v>
          </cell>
          <cell r="V45">
            <v>0</v>
          </cell>
          <cell r="AD45">
            <v>107810.80497118992</v>
          </cell>
          <cell r="AE45">
            <v>108987.13762118993</v>
          </cell>
          <cell r="AF45">
            <v>107120.65149999999</v>
          </cell>
          <cell r="AG45">
            <v>131908.10139999999</v>
          </cell>
          <cell r="AH45">
            <v>148119.0808</v>
          </cell>
          <cell r="AI45">
            <v>159687.25149999998</v>
          </cell>
          <cell r="AJ45">
            <v>176027.69999999998</v>
          </cell>
          <cell r="AK45">
            <v>178050</v>
          </cell>
        </row>
        <row r="46">
          <cell r="B46" t="str">
            <v>ZONE MOYENNE DENSITÉ (ZM)</v>
          </cell>
        </row>
        <row r="47">
          <cell r="A47" t="str">
            <v>ZM1</v>
          </cell>
          <cell r="B47" t="str">
            <v>AL wifak</v>
          </cell>
          <cell r="C47" t="str">
            <v>ZM1</v>
          </cell>
          <cell r="D47">
            <v>83.25</v>
          </cell>
          <cell r="E47">
            <v>300</v>
          </cell>
          <cell r="F47">
            <v>0</v>
          </cell>
          <cell r="G47">
            <v>0</v>
          </cell>
          <cell r="H47">
            <v>0.3</v>
          </cell>
          <cell r="I47">
            <v>0.35</v>
          </cell>
          <cell r="J47">
            <v>0.4</v>
          </cell>
          <cell r="K47">
            <v>0.5</v>
          </cell>
          <cell r="L47">
            <v>0.85</v>
          </cell>
          <cell r="M47">
            <v>0.85</v>
          </cell>
          <cell r="N47">
            <v>0</v>
          </cell>
          <cell r="O47">
            <v>0</v>
          </cell>
          <cell r="P47">
            <v>7492.5</v>
          </cell>
          <cell r="Q47">
            <v>8741.25</v>
          </cell>
          <cell r="R47">
            <v>9990</v>
          </cell>
          <cell r="S47">
            <v>12487.5</v>
          </cell>
          <cell r="T47">
            <v>21228.75</v>
          </cell>
          <cell r="U47">
            <v>21228.75</v>
          </cell>
          <cell r="V47">
            <v>0</v>
          </cell>
          <cell r="W47">
            <v>0</v>
          </cell>
          <cell r="X47">
            <v>1</v>
          </cell>
          <cell r="Y47">
            <v>1</v>
          </cell>
          <cell r="Z47">
            <v>1</v>
          </cell>
          <cell r="AA47">
            <v>1</v>
          </cell>
          <cell r="AB47">
            <v>1</v>
          </cell>
          <cell r="AC47">
            <v>1</v>
          </cell>
          <cell r="AD47">
            <v>0</v>
          </cell>
          <cell r="AE47">
            <v>0</v>
          </cell>
          <cell r="AF47">
            <v>7492.5</v>
          </cell>
          <cell r="AG47">
            <v>8741.25</v>
          </cell>
          <cell r="AH47">
            <v>9990</v>
          </cell>
          <cell r="AI47">
            <v>12487.5</v>
          </cell>
          <cell r="AJ47">
            <v>21228.75</v>
          </cell>
          <cell r="AK47">
            <v>21228.75</v>
          </cell>
        </row>
        <row r="48">
          <cell r="A48" t="str">
            <v>ZM1b</v>
          </cell>
          <cell r="B48" t="str">
            <v>AL wifak  (Réferendaire)</v>
          </cell>
          <cell r="C48" t="str">
            <v>ZM1b</v>
          </cell>
          <cell r="D48">
            <v>10.93</v>
          </cell>
          <cell r="N48">
            <v>2800.09964830012</v>
          </cell>
          <cell r="O48">
            <v>2800.09964830012</v>
          </cell>
          <cell r="V48">
            <v>0</v>
          </cell>
          <cell r="W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</row>
        <row r="49">
          <cell r="A49" t="str">
            <v>ZM2</v>
          </cell>
          <cell r="B49" t="str">
            <v>El Wahda</v>
          </cell>
          <cell r="C49" t="str">
            <v>ZM2</v>
          </cell>
          <cell r="D49">
            <v>51.48</v>
          </cell>
          <cell r="E49">
            <v>350</v>
          </cell>
          <cell r="F49">
            <v>0.4</v>
          </cell>
          <cell r="G49">
            <v>0.45</v>
          </cell>
          <cell r="H49">
            <v>0.6</v>
          </cell>
          <cell r="I49">
            <v>0.7</v>
          </cell>
          <cell r="J49">
            <v>0.75</v>
          </cell>
          <cell r="K49">
            <v>0.8</v>
          </cell>
          <cell r="L49">
            <v>0.85</v>
          </cell>
          <cell r="M49">
            <v>0.85</v>
          </cell>
          <cell r="N49">
            <v>7207.2000000000007</v>
          </cell>
          <cell r="O49">
            <v>8108.1</v>
          </cell>
          <cell r="P49">
            <v>10810.8</v>
          </cell>
          <cell r="Q49">
            <v>12612.599999999999</v>
          </cell>
          <cell r="R49">
            <v>13513.5</v>
          </cell>
          <cell r="S49">
            <v>14414.400000000001</v>
          </cell>
          <cell r="T49">
            <v>15315.3</v>
          </cell>
          <cell r="U49">
            <v>15315.3</v>
          </cell>
          <cell r="V49">
            <v>0</v>
          </cell>
          <cell r="W49">
            <v>0</v>
          </cell>
          <cell r="X49">
            <v>0.45</v>
          </cell>
          <cell r="Y49">
            <v>0.6</v>
          </cell>
          <cell r="Z49">
            <v>0.8</v>
          </cell>
          <cell r="AA49">
            <v>0.95</v>
          </cell>
          <cell r="AB49">
            <v>1</v>
          </cell>
          <cell r="AC49">
            <v>1</v>
          </cell>
          <cell r="AD49">
            <v>0</v>
          </cell>
          <cell r="AE49">
            <v>0</v>
          </cell>
          <cell r="AF49">
            <v>4864.8599999999997</v>
          </cell>
          <cell r="AG49">
            <v>7567.5599999999986</v>
          </cell>
          <cell r="AH49">
            <v>10810.800000000001</v>
          </cell>
          <cell r="AI49">
            <v>13693.68</v>
          </cell>
          <cell r="AJ49">
            <v>15315.3</v>
          </cell>
          <cell r="AK49">
            <v>15315.3</v>
          </cell>
        </row>
        <row r="50">
          <cell r="A50" t="str">
            <v>ZM3</v>
          </cell>
          <cell r="B50" t="str">
            <v>Madinat Al wahda 1</v>
          </cell>
          <cell r="C50" t="str">
            <v>ZM3</v>
          </cell>
          <cell r="D50">
            <v>90</v>
          </cell>
          <cell r="E50">
            <v>300</v>
          </cell>
          <cell r="H50">
            <v>0.5</v>
          </cell>
          <cell r="I50">
            <v>0.55000000000000004</v>
          </cell>
          <cell r="J50">
            <v>0.6</v>
          </cell>
          <cell r="K50">
            <v>0.65</v>
          </cell>
          <cell r="L50">
            <v>0.85</v>
          </cell>
          <cell r="M50">
            <v>0.85</v>
          </cell>
          <cell r="N50">
            <v>0</v>
          </cell>
          <cell r="O50">
            <v>0</v>
          </cell>
          <cell r="P50">
            <v>13500</v>
          </cell>
          <cell r="Q50">
            <v>14850.000000000002</v>
          </cell>
          <cell r="R50">
            <v>16200</v>
          </cell>
          <cell r="S50">
            <v>17550</v>
          </cell>
          <cell r="T50">
            <v>22950</v>
          </cell>
          <cell r="U50">
            <v>22950</v>
          </cell>
          <cell r="V50">
            <v>0</v>
          </cell>
          <cell r="W50">
            <v>0</v>
          </cell>
          <cell r="X50">
            <v>1</v>
          </cell>
          <cell r="Y50">
            <v>1</v>
          </cell>
          <cell r="Z50">
            <v>1</v>
          </cell>
          <cell r="AA50">
            <v>1</v>
          </cell>
          <cell r="AB50">
            <v>1</v>
          </cell>
          <cell r="AC50">
            <v>1</v>
          </cell>
          <cell r="AD50">
            <v>0</v>
          </cell>
          <cell r="AE50">
            <v>0</v>
          </cell>
          <cell r="AF50">
            <v>13500</v>
          </cell>
          <cell r="AG50">
            <v>14850.000000000002</v>
          </cell>
          <cell r="AH50">
            <v>16200</v>
          </cell>
          <cell r="AI50">
            <v>17550</v>
          </cell>
          <cell r="AJ50">
            <v>22950</v>
          </cell>
          <cell r="AK50">
            <v>22950</v>
          </cell>
        </row>
        <row r="51">
          <cell r="A51" t="str">
            <v>ZM4</v>
          </cell>
          <cell r="B51" t="str">
            <v>ZM4 et ZM6</v>
          </cell>
          <cell r="C51" t="str">
            <v>ZM4</v>
          </cell>
          <cell r="D51">
            <v>87.14</v>
          </cell>
          <cell r="E51">
            <v>350</v>
          </cell>
          <cell r="L51">
            <v>0.3</v>
          </cell>
          <cell r="M51">
            <v>0.8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9149.6999999999989</v>
          </cell>
          <cell r="U51">
            <v>24399.200000000001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1</v>
          </cell>
          <cell r="AC51">
            <v>1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9149.6999999999989</v>
          </cell>
          <cell r="AK51">
            <v>24399.200000000001</v>
          </cell>
        </row>
        <row r="52">
          <cell r="A52" t="str">
            <v>ZM5</v>
          </cell>
          <cell r="B52" t="str">
            <v>ZM5</v>
          </cell>
          <cell r="C52" t="str">
            <v>ZM5</v>
          </cell>
          <cell r="D52">
            <v>135.88999999999999</v>
          </cell>
          <cell r="E52">
            <v>350</v>
          </cell>
          <cell r="J52">
            <v>9.7000000000000003E-3</v>
          </cell>
          <cell r="K52">
            <v>0.05</v>
          </cell>
          <cell r="L52">
            <v>0.4</v>
          </cell>
          <cell r="M52">
            <v>0.8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461.34654999999992</v>
          </cell>
          <cell r="S52">
            <v>2378.0749999999998</v>
          </cell>
          <cell r="T52">
            <v>19024.599999999999</v>
          </cell>
          <cell r="U52">
            <v>38049.199999999997</v>
          </cell>
          <cell r="V52">
            <v>0</v>
          </cell>
          <cell r="W52">
            <v>0</v>
          </cell>
          <cell r="Y52">
            <v>0.1</v>
          </cell>
          <cell r="Z52">
            <v>0.4</v>
          </cell>
          <cell r="AA52">
            <v>0.8</v>
          </cell>
          <cell r="AB52">
            <v>1</v>
          </cell>
          <cell r="AC52">
            <v>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184.53861999999998</v>
          </cell>
          <cell r="AI52">
            <v>1902.46</v>
          </cell>
          <cell r="AJ52">
            <v>19024.599999999999</v>
          </cell>
          <cell r="AK52">
            <v>38049.199999999997</v>
          </cell>
        </row>
        <row r="53">
          <cell r="A53" t="str">
            <v>ZM6</v>
          </cell>
          <cell r="B53" t="str">
            <v>ZM6</v>
          </cell>
          <cell r="C53" t="str">
            <v>ZM6</v>
          </cell>
          <cell r="D53">
            <v>81.59</v>
          </cell>
          <cell r="E53">
            <v>350</v>
          </cell>
          <cell r="M53">
            <v>0.8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22845.200000000001</v>
          </cell>
          <cell r="V53">
            <v>0</v>
          </cell>
          <cell r="Y53">
            <v>0.1</v>
          </cell>
          <cell r="Z53">
            <v>0.4</v>
          </cell>
          <cell r="AA53">
            <v>0.8</v>
          </cell>
          <cell r="AB53">
            <v>1</v>
          </cell>
          <cell r="AC53">
            <v>1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22845.200000000001</v>
          </cell>
        </row>
        <row r="54">
          <cell r="A54" t="str">
            <v>ZM7</v>
          </cell>
          <cell r="B54" t="str">
            <v>ZM7</v>
          </cell>
          <cell r="C54" t="str">
            <v>ZM7</v>
          </cell>
          <cell r="D54">
            <v>50.55</v>
          </cell>
          <cell r="E54">
            <v>350</v>
          </cell>
          <cell r="J54">
            <v>0.01</v>
          </cell>
          <cell r="K54">
            <v>0.05</v>
          </cell>
          <cell r="L54">
            <v>0.4</v>
          </cell>
          <cell r="M54">
            <v>0.8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176.92500000000001</v>
          </cell>
          <cell r="S54">
            <v>884.625</v>
          </cell>
          <cell r="T54">
            <v>7077</v>
          </cell>
          <cell r="U54">
            <v>14154</v>
          </cell>
          <cell r="V54">
            <v>0</v>
          </cell>
          <cell r="Y54">
            <v>0.1</v>
          </cell>
          <cell r="Z54">
            <v>0.4</v>
          </cell>
          <cell r="AA54">
            <v>0.8</v>
          </cell>
          <cell r="AB54">
            <v>1</v>
          </cell>
          <cell r="AC54">
            <v>1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70.77000000000001</v>
          </cell>
          <cell r="AI54">
            <v>707.7</v>
          </cell>
          <cell r="AJ54">
            <v>7077</v>
          </cell>
          <cell r="AK54">
            <v>14154</v>
          </cell>
        </row>
        <row r="55">
          <cell r="A55" t="str">
            <v>ZM8</v>
          </cell>
          <cell r="B55" t="str">
            <v>ZM8</v>
          </cell>
          <cell r="C55" t="str">
            <v>ZM8</v>
          </cell>
          <cell r="D55">
            <v>52.92</v>
          </cell>
          <cell r="E55">
            <v>350</v>
          </cell>
          <cell r="K55">
            <v>0.02</v>
          </cell>
          <cell r="L55">
            <v>0.35</v>
          </cell>
          <cell r="M55">
            <v>0.8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370.44</v>
          </cell>
          <cell r="T55">
            <v>6482.7</v>
          </cell>
          <cell r="U55">
            <v>14817.6</v>
          </cell>
          <cell r="V55">
            <v>0</v>
          </cell>
          <cell r="Y55">
            <v>0.1</v>
          </cell>
          <cell r="Z55">
            <v>0.4</v>
          </cell>
          <cell r="AA55">
            <v>0.8</v>
          </cell>
          <cell r="AB55">
            <v>1</v>
          </cell>
          <cell r="AC55">
            <v>1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296.35200000000003</v>
          </cell>
          <cell r="AJ55">
            <v>6482.7</v>
          </cell>
          <cell r="AK55">
            <v>14817.6</v>
          </cell>
        </row>
        <row r="56">
          <cell r="A56" t="str">
            <v>ZM9</v>
          </cell>
          <cell r="B56" t="str">
            <v>ZM9</v>
          </cell>
          <cell r="C56" t="str">
            <v>ZM9</v>
          </cell>
          <cell r="D56">
            <v>42.54</v>
          </cell>
          <cell r="E56">
            <v>350</v>
          </cell>
          <cell r="K56">
            <v>0.02</v>
          </cell>
          <cell r="L56">
            <v>0.35</v>
          </cell>
          <cell r="M56">
            <v>0.8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297.78000000000003</v>
          </cell>
          <cell r="T56">
            <v>5211.1499999999996</v>
          </cell>
          <cell r="U56">
            <v>11911.2</v>
          </cell>
          <cell r="V56">
            <v>0</v>
          </cell>
          <cell r="Y56">
            <v>0.1</v>
          </cell>
          <cell r="Z56">
            <v>0.4</v>
          </cell>
          <cell r="AA56">
            <v>0.8</v>
          </cell>
          <cell r="AB56">
            <v>1</v>
          </cell>
          <cell r="AC56">
            <v>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238.22400000000005</v>
          </cell>
          <cell r="AJ56">
            <v>5211.1499999999996</v>
          </cell>
          <cell r="AK56">
            <v>11911.2</v>
          </cell>
        </row>
        <row r="57">
          <cell r="A57" t="str">
            <v>ZM10</v>
          </cell>
          <cell r="B57" t="str">
            <v>AMAL I</v>
          </cell>
          <cell r="C57" t="str">
            <v>ZM10</v>
          </cell>
          <cell r="D57">
            <v>19.86</v>
          </cell>
          <cell r="E57">
            <v>350</v>
          </cell>
          <cell r="F57">
            <v>0.1</v>
          </cell>
          <cell r="G57">
            <v>0.15</v>
          </cell>
          <cell r="H57">
            <v>0.7</v>
          </cell>
          <cell r="I57">
            <v>0.75</v>
          </cell>
          <cell r="J57">
            <v>0.8</v>
          </cell>
          <cell r="K57">
            <v>0.85</v>
          </cell>
          <cell r="L57">
            <v>0.85</v>
          </cell>
          <cell r="M57">
            <v>0.85</v>
          </cell>
          <cell r="N57">
            <v>695.1</v>
          </cell>
          <cell r="O57">
            <v>1042.6499999999999</v>
          </cell>
          <cell r="P57">
            <v>4865.7</v>
          </cell>
          <cell r="Q57">
            <v>5213.25</v>
          </cell>
          <cell r="R57">
            <v>5560.8</v>
          </cell>
          <cell r="S57">
            <v>5908.3499999999995</v>
          </cell>
          <cell r="T57">
            <v>5908.3499999999995</v>
          </cell>
          <cell r="U57">
            <v>5908.3499999999995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1</v>
          </cell>
          <cell r="AA57">
            <v>1</v>
          </cell>
          <cell r="AB57">
            <v>1</v>
          </cell>
          <cell r="AC57">
            <v>1</v>
          </cell>
          <cell r="AD57">
            <v>695.1</v>
          </cell>
          <cell r="AE57">
            <v>1042.6499999999999</v>
          </cell>
          <cell r="AF57">
            <v>4865.7</v>
          </cell>
          <cell r="AG57">
            <v>5213.25</v>
          </cell>
          <cell r="AH57">
            <v>5560.8</v>
          </cell>
          <cell r="AI57">
            <v>5908.3499999999995</v>
          </cell>
          <cell r="AJ57">
            <v>5908.3499999999995</v>
          </cell>
          <cell r="AK57">
            <v>5908.3499999999995</v>
          </cell>
        </row>
        <row r="58">
          <cell r="A58" t="str">
            <v>ZM11</v>
          </cell>
          <cell r="B58" t="str">
            <v>AMAL II</v>
          </cell>
          <cell r="C58" t="str">
            <v>ZM11</v>
          </cell>
          <cell r="D58">
            <v>48.56</v>
          </cell>
          <cell r="E58">
            <v>350</v>
          </cell>
          <cell r="F58">
            <v>5.0000000000000001E-3</v>
          </cell>
          <cell r="G58">
            <v>0.02</v>
          </cell>
          <cell r="H58">
            <v>0.45</v>
          </cell>
          <cell r="I58">
            <v>0.5</v>
          </cell>
          <cell r="J58">
            <v>0.55000000000000004</v>
          </cell>
          <cell r="K58">
            <v>0.6</v>
          </cell>
          <cell r="L58">
            <v>0.85</v>
          </cell>
          <cell r="M58">
            <v>0.85</v>
          </cell>
          <cell r="N58">
            <v>84.98</v>
          </cell>
          <cell r="O58">
            <v>339.92</v>
          </cell>
          <cell r="P58">
            <v>7648.2</v>
          </cell>
          <cell r="Q58">
            <v>8498</v>
          </cell>
          <cell r="R58">
            <v>9347.8000000000011</v>
          </cell>
          <cell r="S58">
            <v>10197.6</v>
          </cell>
          <cell r="T58">
            <v>14446.6</v>
          </cell>
          <cell r="U58">
            <v>14446.6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1</v>
          </cell>
          <cell r="AA58">
            <v>1</v>
          </cell>
          <cell r="AB58">
            <v>1</v>
          </cell>
          <cell r="AC58">
            <v>1</v>
          </cell>
          <cell r="AD58">
            <v>84.98</v>
          </cell>
          <cell r="AE58">
            <v>339.92</v>
          </cell>
          <cell r="AF58">
            <v>7648.2</v>
          </cell>
          <cell r="AG58">
            <v>8498</v>
          </cell>
          <cell r="AH58">
            <v>9347.8000000000011</v>
          </cell>
          <cell r="AI58">
            <v>10197.6</v>
          </cell>
          <cell r="AJ58">
            <v>14446.6</v>
          </cell>
          <cell r="AK58">
            <v>14446.6</v>
          </cell>
        </row>
        <row r="59">
          <cell r="A59" t="str">
            <v>ZM12</v>
          </cell>
          <cell r="B59" t="str">
            <v>AMAL III</v>
          </cell>
          <cell r="C59" t="str">
            <v>ZM12</v>
          </cell>
          <cell r="D59">
            <v>30.86</v>
          </cell>
          <cell r="E59">
            <v>350</v>
          </cell>
          <cell r="F59">
            <v>5.0000000000000001E-3</v>
          </cell>
          <cell r="G59">
            <v>0.02</v>
          </cell>
          <cell r="H59">
            <v>0.5</v>
          </cell>
          <cell r="I59">
            <v>0.55000000000000004</v>
          </cell>
          <cell r="J59">
            <v>0.6</v>
          </cell>
          <cell r="K59">
            <v>0.65</v>
          </cell>
          <cell r="L59">
            <v>0.85</v>
          </cell>
          <cell r="M59">
            <v>0.85</v>
          </cell>
          <cell r="N59">
            <v>54.005000000000003</v>
          </cell>
          <cell r="O59">
            <v>216.02</v>
          </cell>
          <cell r="P59">
            <v>5400.5</v>
          </cell>
          <cell r="Q59">
            <v>5940.55</v>
          </cell>
          <cell r="R59">
            <v>6480.5999999999995</v>
          </cell>
          <cell r="S59">
            <v>7020.6500000000005</v>
          </cell>
          <cell r="T59">
            <v>9180.85</v>
          </cell>
          <cell r="U59">
            <v>9180.85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1</v>
          </cell>
          <cell r="AA59">
            <v>1</v>
          </cell>
          <cell r="AB59">
            <v>1</v>
          </cell>
          <cell r="AC59">
            <v>1</v>
          </cell>
          <cell r="AD59">
            <v>54.005000000000003</v>
          </cell>
          <cell r="AE59">
            <v>216.02</v>
          </cell>
          <cell r="AF59">
            <v>5400.5</v>
          </cell>
          <cell r="AG59">
            <v>5940.55</v>
          </cell>
          <cell r="AH59">
            <v>6480.5999999999995</v>
          </cell>
          <cell r="AI59">
            <v>7020.6500000000005</v>
          </cell>
          <cell r="AJ59">
            <v>9180.85</v>
          </cell>
          <cell r="AK59">
            <v>9180.85</v>
          </cell>
        </row>
        <row r="60">
          <cell r="A60" t="str">
            <v>ZM13</v>
          </cell>
          <cell r="B60" t="str">
            <v>ZM13</v>
          </cell>
          <cell r="C60" t="str">
            <v>ZM13</v>
          </cell>
          <cell r="D60">
            <v>111.87</v>
          </cell>
          <cell r="E60">
            <v>350</v>
          </cell>
          <cell r="K60">
            <v>1.5699999999999999E-2</v>
          </cell>
          <cell r="L60">
            <v>0.3</v>
          </cell>
          <cell r="M60">
            <v>0.8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614.72564999999997</v>
          </cell>
          <cell r="T60">
            <v>11746.35</v>
          </cell>
          <cell r="U60">
            <v>31323.600000000002</v>
          </cell>
          <cell r="V60">
            <v>0</v>
          </cell>
          <cell r="Y60">
            <v>0.1</v>
          </cell>
          <cell r="Z60">
            <v>0.4</v>
          </cell>
          <cell r="AA60">
            <v>0.8</v>
          </cell>
          <cell r="AB60">
            <v>1</v>
          </cell>
          <cell r="AC60">
            <v>1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491.78052000000002</v>
          </cell>
          <cell r="AJ60">
            <v>11746.35</v>
          </cell>
          <cell r="AK60">
            <v>31323.600000000002</v>
          </cell>
        </row>
        <row r="61">
          <cell r="A61" t="str">
            <v>ZM14</v>
          </cell>
          <cell r="B61" t="str">
            <v>Al moustakbal</v>
          </cell>
          <cell r="C61" t="str">
            <v>ZM14</v>
          </cell>
          <cell r="D61">
            <v>40.81</v>
          </cell>
          <cell r="E61">
            <v>350</v>
          </cell>
          <cell r="J61">
            <v>0.05</v>
          </cell>
          <cell r="K61">
            <v>0.1</v>
          </cell>
          <cell r="L61">
            <v>0.6</v>
          </cell>
          <cell r="M61">
            <v>0.8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714.17500000000007</v>
          </cell>
          <cell r="S61">
            <v>1428.3500000000001</v>
          </cell>
          <cell r="T61">
            <v>8570.1</v>
          </cell>
          <cell r="U61">
            <v>11426.800000000001</v>
          </cell>
          <cell r="V61">
            <v>0</v>
          </cell>
          <cell r="Y61">
            <v>1</v>
          </cell>
          <cell r="Z61">
            <v>1</v>
          </cell>
          <cell r="AA61">
            <v>1</v>
          </cell>
          <cell r="AB61">
            <v>1</v>
          </cell>
          <cell r="AC61">
            <v>1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714.17500000000007</v>
          </cell>
          <cell r="AI61">
            <v>1428.3500000000001</v>
          </cell>
          <cell r="AJ61">
            <v>8570.1</v>
          </cell>
          <cell r="AK61">
            <v>11426.800000000001</v>
          </cell>
        </row>
        <row r="62">
          <cell r="A62" t="str">
            <v>ZM15</v>
          </cell>
          <cell r="B62" t="str">
            <v>Madinat Al wahda 2</v>
          </cell>
          <cell r="C62" t="str">
            <v>ZM15</v>
          </cell>
          <cell r="D62">
            <v>100.33</v>
          </cell>
          <cell r="E62">
            <v>300</v>
          </cell>
          <cell r="F62">
            <v>0</v>
          </cell>
          <cell r="G62">
            <v>0</v>
          </cell>
          <cell r="H62">
            <v>0</v>
          </cell>
          <cell r="I62">
            <v>0.05</v>
          </cell>
          <cell r="J62">
            <v>0.1</v>
          </cell>
          <cell r="K62">
            <v>0.2</v>
          </cell>
          <cell r="L62">
            <v>0.6</v>
          </cell>
          <cell r="M62">
            <v>0.8</v>
          </cell>
          <cell r="N62">
            <v>0</v>
          </cell>
          <cell r="O62">
            <v>0</v>
          </cell>
          <cell r="P62">
            <v>0</v>
          </cell>
          <cell r="Q62">
            <v>1504.95</v>
          </cell>
          <cell r="R62">
            <v>3009.9</v>
          </cell>
          <cell r="S62">
            <v>6019.8</v>
          </cell>
          <cell r="T62">
            <v>18059.399999999998</v>
          </cell>
          <cell r="U62">
            <v>24079.200000000001</v>
          </cell>
          <cell r="V62">
            <v>0</v>
          </cell>
          <cell r="X62">
            <v>1</v>
          </cell>
          <cell r="Y62">
            <v>1</v>
          </cell>
          <cell r="Z62">
            <v>1</v>
          </cell>
          <cell r="AA62">
            <v>1</v>
          </cell>
          <cell r="AB62">
            <v>1</v>
          </cell>
          <cell r="AC62">
            <v>1</v>
          </cell>
          <cell r="AD62">
            <v>0</v>
          </cell>
          <cell r="AE62">
            <v>0</v>
          </cell>
          <cell r="AF62">
            <v>0</v>
          </cell>
          <cell r="AG62">
            <v>1504.95</v>
          </cell>
          <cell r="AH62">
            <v>3009.9</v>
          </cell>
          <cell r="AI62">
            <v>6019.8</v>
          </cell>
          <cell r="AJ62">
            <v>18059.399999999998</v>
          </cell>
          <cell r="AK62">
            <v>24079.200000000001</v>
          </cell>
        </row>
        <row r="63">
          <cell r="B63" t="str">
            <v>TOTAL - ZM</v>
          </cell>
          <cell r="D63">
            <v>1027.6499999999996</v>
          </cell>
          <cell r="N63">
            <v>10841.38464830012</v>
          </cell>
          <cell r="O63">
            <v>12506.78964830012</v>
          </cell>
          <cell r="P63">
            <v>49717.7</v>
          </cell>
          <cell r="Q63">
            <v>57360.6</v>
          </cell>
          <cell r="R63">
            <v>65455.046550000014</v>
          </cell>
          <cell r="S63">
            <v>79572.29565</v>
          </cell>
          <cell r="T63">
            <v>174350.85</v>
          </cell>
          <cell r="U63">
            <v>282035.85000000003</v>
          </cell>
          <cell r="AD63">
            <v>834.08500000000004</v>
          </cell>
          <cell r="AE63">
            <v>1598.59</v>
          </cell>
          <cell r="AF63">
            <v>43771.76</v>
          </cell>
          <cell r="AG63">
            <v>52315.56</v>
          </cell>
          <cell r="AH63">
            <v>62369.383620000008</v>
          </cell>
          <cell r="AI63">
            <v>77942.446519999998</v>
          </cell>
          <cell r="AJ63">
            <v>174350.85</v>
          </cell>
          <cell r="AK63">
            <v>282035.85000000003</v>
          </cell>
        </row>
        <row r="64">
          <cell r="B64" t="str">
            <v>Zone de forte densité</v>
          </cell>
        </row>
        <row r="65">
          <cell r="A65" t="str">
            <v>ZFF1</v>
          </cell>
          <cell r="B65" t="str">
            <v>ZFF1</v>
          </cell>
          <cell r="C65" t="str">
            <v>ZFF1</v>
          </cell>
          <cell r="D65">
            <v>32.630000000000003</v>
          </cell>
          <cell r="E65">
            <v>500</v>
          </cell>
          <cell r="H65">
            <v>0.05</v>
          </cell>
          <cell r="I65">
            <v>0.1</v>
          </cell>
          <cell r="J65">
            <v>0.25</v>
          </cell>
          <cell r="K65">
            <v>0.3</v>
          </cell>
          <cell r="L65">
            <v>0.5</v>
          </cell>
          <cell r="M65">
            <v>0.8</v>
          </cell>
          <cell r="N65">
            <v>0</v>
          </cell>
          <cell r="O65">
            <v>0</v>
          </cell>
          <cell r="P65">
            <v>815.75000000000011</v>
          </cell>
          <cell r="Q65">
            <v>1631.5000000000002</v>
          </cell>
          <cell r="R65">
            <v>4078.7500000000005</v>
          </cell>
          <cell r="S65">
            <v>4894.5</v>
          </cell>
          <cell r="T65">
            <v>8157.5000000000009</v>
          </cell>
          <cell r="U65">
            <v>13052.000000000002</v>
          </cell>
          <cell r="V65">
            <v>0</v>
          </cell>
          <cell r="X65">
            <v>0.1</v>
          </cell>
          <cell r="Y65">
            <v>0.3</v>
          </cell>
          <cell r="Z65">
            <v>0.6</v>
          </cell>
          <cell r="AA65">
            <v>0.9</v>
          </cell>
          <cell r="AB65">
            <v>1</v>
          </cell>
          <cell r="AC65">
            <v>1</v>
          </cell>
          <cell r="AD65">
            <v>0</v>
          </cell>
          <cell r="AE65">
            <v>0</v>
          </cell>
          <cell r="AF65">
            <v>81.575000000000017</v>
          </cell>
          <cell r="AG65">
            <v>489.45000000000005</v>
          </cell>
          <cell r="AH65">
            <v>2447.25</v>
          </cell>
          <cell r="AI65">
            <v>4405.05</v>
          </cell>
          <cell r="AJ65">
            <v>8157.5000000000009</v>
          </cell>
          <cell r="AK65">
            <v>13052.000000000002</v>
          </cell>
        </row>
        <row r="66">
          <cell r="A66" t="str">
            <v>ZFF2</v>
          </cell>
          <cell r="B66" t="str">
            <v>ZFF2</v>
          </cell>
          <cell r="C66" t="str">
            <v>ZFF2</v>
          </cell>
          <cell r="D66">
            <v>17.559999999999999</v>
          </cell>
          <cell r="E66">
            <v>500</v>
          </cell>
          <cell r="H66">
            <v>0.1</v>
          </cell>
          <cell r="I66">
            <v>0.2485</v>
          </cell>
          <cell r="J66">
            <v>0.3</v>
          </cell>
          <cell r="K66">
            <v>0.35</v>
          </cell>
          <cell r="L66">
            <v>0.6</v>
          </cell>
          <cell r="M66">
            <v>0.8</v>
          </cell>
          <cell r="N66">
            <v>0</v>
          </cell>
          <cell r="O66">
            <v>0</v>
          </cell>
          <cell r="P66">
            <v>878</v>
          </cell>
          <cell r="Q66">
            <v>2181.83</v>
          </cell>
          <cell r="R66">
            <v>2634</v>
          </cell>
          <cell r="S66">
            <v>3073</v>
          </cell>
          <cell r="T66">
            <v>5268</v>
          </cell>
          <cell r="U66">
            <v>7024</v>
          </cell>
          <cell r="V66">
            <v>0</v>
          </cell>
          <cell r="X66">
            <v>0.1</v>
          </cell>
          <cell r="Y66">
            <v>0.3</v>
          </cell>
          <cell r="Z66">
            <v>0.6</v>
          </cell>
          <cell r="AA66">
            <v>0.9</v>
          </cell>
          <cell r="AB66">
            <v>1</v>
          </cell>
          <cell r="AC66">
            <v>1</v>
          </cell>
          <cell r="AD66">
            <v>0</v>
          </cell>
          <cell r="AE66">
            <v>0</v>
          </cell>
          <cell r="AF66">
            <v>87.800000000000011</v>
          </cell>
          <cell r="AG66">
            <v>654.54899999999998</v>
          </cell>
          <cell r="AH66">
            <v>1580.3999999999999</v>
          </cell>
          <cell r="AI66">
            <v>2765.7000000000003</v>
          </cell>
          <cell r="AJ66">
            <v>5268</v>
          </cell>
          <cell r="AK66">
            <v>7024</v>
          </cell>
        </row>
        <row r="67">
          <cell r="A67" t="str">
            <v>ZFF3</v>
          </cell>
          <cell r="B67" t="str">
            <v>ERRAHA</v>
          </cell>
          <cell r="C67" t="str">
            <v>ZFF3</v>
          </cell>
          <cell r="D67">
            <v>16.47</v>
          </cell>
          <cell r="E67">
            <v>500</v>
          </cell>
          <cell r="F67">
            <v>0.15</v>
          </cell>
          <cell r="G67">
            <v>0.2</v>
          </cell>
          <cell r="H67">
            <v>0.5</v>
          </cell>
          <cell r="I67">
            <v>0.6</v>
          </cell>
          <cell r="J67">
            <v>0.65</v>
          </cell>
          <cell r="K67">
            <v>0.7</v>
          </cell>
          <cell r="L67">
            <v>0.8</v>
          </cell>
          <cell r="M67">
            <v>0.8</v>
          </cell>
          <cell r="N67">
            <v>1235.25</v>
          </cell>
          <cell r="O67">
            <v>1647</v>
          </cell>
          <cell r="P67">
            <v>4117.5</v>
          </cell>
          <cell r="Q67">
            <v>4941</v>
          </cell>
          <cell r="R67">
            <v>5352.75</v>
          </cell>
          <cell r="S67">
            <v>5764.5</v>
          </cell>
          <cell r="T67">
            <v>6588</v>
          </cell>
          <cell r="U67">
            <v>6588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1235.25</v>
          </cell>
          <cell r="AE67">
            <v>1647</v>
          </cell>
          <cell r="AF67">
            <v>4117.5</v>
          </cell>
          <cell r="AG67">
            <v>4941</v>
          </cell>
          <cell r="AH67">
            <v>5352.75</v>
          </cell>
          <cell r="AI67">
            <v>5764.5</v>
          </cell>
          <cell r="AJ67">
            <v>6588</v>
          </cell>
          <cell r="AK67">
            <v>6588</v>
          </cell>
        </row>
        <row r="68">
          <cell r="A68" t="str">
            <v>ZFF4</v>
          </cell>
          <cell r="B68" t="str">
            <v>ERRAHA</v>
          </cell>
          <cell r="C68" t="str">
            <v>ZFF4</v>
          </cell>
          <cell r="D68">
            <v>15.53</v>
          </cell>
          <cell r="E68">
            <v>500</v>
          </cell>
          <cell r="F68">
            <v>0.2</v>
          </cell>
          <cell r="G68">
            <v>0.25</v>
          </cell>
          <cell r="H68">
            <v>0.5</v>
          </cell>
          <cell r="I68">
            <v>0.6</v>
          </cell>
          <cell r="J68">
            <v>0.65</v>
          </cell>
          <cell r="K68">
            <v>0.7</v>
          </cell>
          <cell r="L68">
            <v>0.8</v>
          </cell>
          <cell r="M68">
            <v>0.8</v>
          </cell>
          <cell r="N68">
            <v>1553</v>
          </cell>
          <cell r="O68">
            <v>1941.25</v>
          </cell>
          <cell r="P68">
            <v>3882.5</v>
          </cell>
          <cell r="Q68">
            <v>4659</v>
          </cell>
          <cell r="R68">
            <v>5047.25</v>
          </cell>
          <cell r="S68">
            <v>5435.5</v>
          </cell>
          <cell r="T68">
            <v>6212</v>
          </cell>
          <cell r="U68">
            <v>6212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1553</v>
          </cell>
          <cell r="AE68">
            <v>1941.25</v>
          </cell>
          <cell r="AF68">
            <v>3882.5</v>
          </cell>
          <cell r="AG68">
            <v>4659</v>
          </cell>
          <cell r="AH68">
            <v>5047.25</v>
          </cell>
          <cell r="AI68">
            <v>5435.5</v>
          </cell>
          <cell r="AJ68">
            <v>6212</v>
          </cell>
          <cell r="AK68">
            <v>6212</v>
          </cell>
        </row>
        <row r="69">
          <cell r="A69" t="str">
            <v>ZFF5</v>
          </cell>
          <cell r="B69" t="str">
            <v>ZFF5</v>
          </cell>
          <cell r="C69" t="str">
            <v>ZFF5</v>
          </cell>
          <cell r="D69">
            <v>11</v>
          </cell>
          <cell r="E69">
            <v>500</v>
          </cell>
          <cell r="H69">
            <v>0.05</v>
          </cell>
          <cell r="I69">
            <v>0.1</v>
          </cell>
          <cell r="J69">
            <v>0.2</v>
          </cell>
          <cell r="K69">
            <v>0.25</v>
          </cell>
          <cell r="L69">
            <v>0.5</v>
          </cell>
          <cell r="M69">
            <v>0.8</v>
          </cell>
          <cell r="N69">
            <v>0</v>
          </cell>
          <cell r="O69">
            <v>0</v>
          </cell>
          <cell r="P69">
            <v>275</v>
          </cell>
          <cell r="Q69">
            <v>550</v>
          </cell>
          <cell r="R69">
            <v>1100</v>
          </cell>
          <cell r="S69">
            <v>1375</v>
          </cell>
          <cell r="T69">
            <v>2750</v>
          </cell>
          <cell r="U69">
            <v>4400</v>
          </cell>
          <cell r="V69">
            <v>0</v>
          </cell>
          <cell r="X69">
            <v>0.1</v>
          </cell>
          <cell r="Y69">
            <v>0.2</v>
          </cell>
          <cell r="Z69">
            <v>0.5</v>
          </cell>
          <cell r="AA69">
            <v>0.9</v>
          </cell>
          <cell r="AB69">
            <v>1</v>
          </cell>
          <cell r="AC69">
            <v>1</v>
          </cell>
          <cell r="AD69">
            <v>0</v>
          </cell>
          <cell r="AE69">
            <v>0</v>
          </cell>
          <cell r="AF69">
            <v>27.5</v>
          </cell>
          <cell r="AG69">
            <v>110</v>
          </cell>
          <cell r="AH69">
            <v>550</v>
          </cell>
          <cell r="AI69">
            <v>1237.5</v>
          </cell>
          <cell r="AJ69">
            <v>2750</v>
          </cell>
          <cell r="AK69">
            <v>4400</v>
          </cell>
        </row>
        <row r="70">
          <cell r="A70" t="str">
            <v>ZFF6</v>
          </cell>
          <cell r="B70" t="str">
            <v>ZFF6</v>
          </cell>
          <cell r="C70" t="str">
            <v>ZFF6</v>
          </cell>
          <cell r="D70">
            <v>20.3</v>
          </cell>
          <cell r="E70">
            <v>500</v>
          </cell>
          <cell r="H70">
            <v>0.05</v>
          </cell>
          <cell r="I70">
            <v>0.1</v>
          </cell>
          <cell r="J70">
            <v>0.2</v>
          </cell>
          <cell r="K70">
            <v>0.25</v>
          </cell>
          <cell r="L70">
            <v>0.5</v>
          </cell>
          <cell r="M70">
            <v>0.8</v>
          </cell>
          <cell r="N70">
            <v>0</v>
          </cell>
          <cell r="O70">
            <v>0</v>
          </cell>
          <cell r="P70">
            <v>507.5</v>
          </cell>
          <cell r="Q70">
            <v>1015</v>
          </cell>
          <cell r="R70">
            <v>2030</v>
          </cell>
          <cell r="S70">
            <v>2537.5</v>
          </cell>
          <cell r="T70">
            <v>5075</v>
          </cell>
          <cell r="U70">
            <v>8120</v>
          </cell>
          <cell r="V70">
            <v>0</v>
          </cell>
          <cell r="X70">
            <v>0.1</v>
          </cell>
          <cell r="Y70">
            <v>0.2</v>
          </cell>
          <cell r="Z70">
            <v>0.5</v>
          </cell>
          <cell r="AA70">
            <v>0.9</v>
          </cell>
          <cell r="AB70">
            <v>1</v>
          </cell>
          <cell r="AC70">
            <v>1</v>
          </cell>
          <cell r="AD70">
            <v>0</v>
          </cell>
          <cell r="AE70">
            <v>0</v>
          </cell>
          <cell r="AF70">
            <v>50.75</v>
          </cell>
          <cell r="AG70">
            <v>203</v>
          </cell>
          <cell r="AH70">
            <v>1015</v>
          </cell>
          <cell r="AI70">
            <v>2283.75</v>
          </cell>
          <cell r="AJ70">
            <v>5075</v>
          </cell>
          <cell r="AK70">
            <v>8120</v>
          </cell>
        </row>
        <row r="71">
          <cell r="A71" t="str">
            <v>ZFF7</v>
          </cell>
          <cell r="B71" t="str">
            <v>ZFF7</v>
          </cell>
          <cell r="C71" t="str">
            <v>ZFF7</v>
          </cell>
          <cell r="D71">
            <v>35.200000000000003</v>
          </cell>
          <cell r="E71">
            <v>500</v>
          </cell>
          <cell r="K71">
            <v>0.01</v>
          </cell>
          <cell r="L71">
            <v>0.3</v>
          </cell>
          <cell r="M71">
            <v>0.8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176</v>
          </cell>
          <cell r="T71">
            <v>5280</v>
          </cell>
          <cell r="U71">
            <v>14080</v>
          </cell>
          <cell r="V71">
            <v>0</v>
          </cell>
          <cell r="AA71">
            <v>0.7</v>
          </cell>
          <cell r="AB71">
            <v>1</v>
          </cell>
          <cell r="AC71">
            <v>1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123.19999999999999</v>
          </cell>
          <cell r="AJ71">
            <v>5280</v>
          </cell>
          <cell r="AK71">
            <v>14080</v>
          </cell>
        </row>
        <row r="72">
          <cell r="A72" t="str">
            <v>ZFF8</v>
          </cell>
          <cell r="B72" t="str">
            <v>ZFF8</v>
          </cell>
          <cell r="C72" t="str">
            <v>ZFF8</v>
          </cell>
          <cell r="D72">
            <v>31.57</v>
          </cell>
          <cell r="E72">
            <v>500</v>
          </cell>
          <cell r="K72">
            <v>0.01</v>
          </cell>
          <cell r="L72">
            <v>0.3</v>
          </cell>
          <cell r="M72">
            <v>0.8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157.85</v>
          </cell>
          <cell r="T72">
            <v>4735.5</v>
          </cell>
          <cell r="U72">
            <v>12628</v>
          </cell>
          <cell r="V72">
            <v>0</v>
          </cell>
          <cell r="AA72">
            <v>0.7</v>
          </cell>
          <cell r="AB72">
            <v>1</v>
          </cell>
          <cell r="AC72">
            <v>1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110.49499999999999</v>
          </cell>
          <cell r="AJ72">
            <v>4735.5</v>
          </cell>
          <cell r="AK72">
            <v>12628</v>
          </cell>
        </row>
        <row r="73">
          <cell r="A73" t="str">
            <v>ZFF9</v>
          </cell>
          <cell r="B73" t="str">
            <v>ZFF9 à ZFF12</v>
          </cell>
          <cell r="C73" t="str">
            <v>ZFF9</v>
          </cell>
          <cell r="D73">
            <v>20.58</v>
          </cell>
          <cell r="E73">
            <v>500</v>
          </cell>
          <cell r="L73">
            <v>0.2104</v>
          </cell>
          <cell r="M73">
            <v>0.8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2165.0160000000001</v>
          </cell>
          <cell r="U73">
            <v>8232</v>
          </cell>
          <cell r="V73">
            <v>0</v>
          </cell>
          <cell r="AA73">
            <v>0.7</v>
          </cell>
          <cell r="AB73">
            <v>1</v>
          </cell>
          <cell r="AC73">
            <v>1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2165.0160000000001</v>
          </cell>
          <cell r="AK73">
            <v>8232</v>
          </cell>
        </row>
        <row r="74">
          <cell r="A74" t="str">
            <v>ZFF10</v>
          </cell>
          <cell r="B74" t="str">
            <v>ZFF10</v>
          </cell>
          <cell r="C74" t="str">
            <v>ZFF10</v>
          </cell>
          <cell r="D74">
            <v>16</v>
          </cell>
          <cell r="E74">
            <v>500</v>
          </cell>
          <cell r="M74">
            <v>0.8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6400</v>
          </cell>
          <cell r="V74">
            <v>0</v>
          </cell>
          <cell r="AA74">
            <v>0.7</v>
          </cell>
          <cell r="AB74">
            <v>1</v>
          </cell>
          <cell r="AC74">
            <v>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6400</v>
          </cell>
        </row>
        <row r="75">
          <cell r="A75" t="str">
            <v>ZFF11</v>
          </cell>
          <cell r="B75" t="str">
            <v>ZFF11</v>
          </cell>
          <cell r="C75" t="str">
            <v>ZFF11</v>
          </cell>
          <cell r="D75">
            <v>16</v>
          </cell>
          <cell r="E75">
            <v>500</v>
          </cell>
          <cell r="M75">
            <v>0.8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6400</v>
          </cell>
          <cell r="V75">
            <v>0</v>
          </cell>
          <cell r="AB75">
            <v>1</v>
          </cell>
          <cell r="AC75">
            <v>1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6400</v>
          </cell>
        </row>
        <row r="76">
          <cell r="A76" t="str">
            <v>ZFF12</v>
          </cell>
          <cell r="B76" t="str">
            <v>ZFF12</v>
          </cell>
          <cell r="C76" t="str">
            <v>ZFF12</v>
          </cell>
          <cell r="D76">
            <v>3.6</v>
          </cell>
          <cell r="E76">
            <v>500</v>
          </cell>
          <cell r="M76">
            <v>0.8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1440</v>
          </cell>
          <cell r="V76">
            <v>0</v>
          </cell>
          <cell r="AB76">
            <v>1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1440</v>
          </cell>
        </row>
        <row r="77">
          <cell r="B77" t="str">
            <v>TOTAL - ZFF</v>
          </cell>
          <cell r="D77">
            <v>236.43999999999997</v>
          </cell>
          <cell r="N77">
            <v>2788.25</v>
          </cell>
          <cell r="O77">
            <v>3588.25</v>
          </cell>
          <cell r="P77">
            <v>10476.25</v>
          </cell>
          <cell r="Q77">
            <v>14978.33</v>
          </cell>
          <cell r="R77">
            <v>20242.75</v>
          </cell>
          <cell r="S77">
            <v>23413.85</v>
          </cell>
          <cell r="T77">
            <v>46231.016000000003</v>
          </cell>
          <cell r="U77">
            <v>94576</v>
          </cell>
          <cell r="AD77">
            <v>2788.25</v>
          </cell>
          <cell r="AE77">
            <v>3588.25</v>
          </cell>
          <cell r="AF77">
            <v>8247.625</v>
          </cell>
          <cell r="AG77">
            <v>11056.999</v>
          </cell>
          <cell r="AH77">
            <v>15992.65</v>
          </cell>
          <cell r="AI77">
            <v>22125.695</v>
          </cell>
          <cell r="AJ77">
            <v>46231.016000000003</v>
          </cell>
          <cell r="AK77">
            <v>94576</v>
          </cell>
        </row>
        <row r="78">
          <cell r="B78" t="str">
            <v>Zone touristique</v>
          </cell>
        </row>
        <row r="79">
          <cell r="A79" t="str">
            <v>ZT</v>
          </cell>
          <cell r="B79" t="str">
            <v>ZT</v>
          </cell>
          <cell r="C79" t="str">
            <v>ZT</v>
          </cell>
          <cell r="D79">
            <v>104.48</v>
          </cell>
          <cell r="E79">
            <v>70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</row>
        <row r="80">
          <cell r="B80" t="str">
            <v>TOTAL - ZI</v>
          </cell>
          <cell r="D80">
            <v>104.48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1">
          <cell r="B81" t="str">
            <v>Zone industrielle</v>
          </cell>
        </row>
        <row r="82">
          <cell r="A82" t="str">
            <v>ZI1</v>
          </cell>
          <cell r="B82" t="str">
            <v>ZI1</v>
          </cell>
          <cell r="C82" t="str">
            <v>ZI1</v>
          </cell>
          <cell r="D82">
            <v>88.6</v>
          </cell>
          <cell r="E82">
            <v>70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A83" t="str">
            <v>ZI2</v>
          </cell>
          <cell r="B83" t="str">
            <v>ZI2</v>
          </cell>
          <cell r="C83" t="str">
            <v>ZI2</v>
          </cell>
          <cell r="D83">
            <v>74.349999999999994</v>
          </cell>
          <cell r="E83">
            <v>70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A84" t="str">
            <v>ZI3</v>
          </cell>
          <cell r="B84" t="str">
            <v>ZI3</v>
          </cell>
          <cell r="C84" t="str">
            <v>ZI3</v>
          </cell>
          <cell r="D84">
            <v>142.72</v>
          </cell>
          <cell r="E84">
            <v>70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B85" t="str">
            <v>TOTAL - ZI</v>
          </cell>
          <cell r="D85">
            <v>305.66999999999996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B86" t="str">
            <v>Zone de faible densité</v>
          </cell>
        </row>
        <row r="87">
          <cell r="A87" t="str">
            <v>ZF1</v>
          </cell>
          <cell r="B87" t="str">
            <v>ZF1</v>
          </cell>
          <cell r="C87" t="str">
            <v>ZF1</v>
          </cell>
          <cell r="D87">
            <v>90.36</v>
          </cell>
          <cell r="E87">
            <v>70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0.8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5060.16</v>
          </cell>
          <cell r="V87">
            <v>0</v>
          </cell>
          <cell r="AC87">
            <v>1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5060.16</v>
          </cell>
        </row>
        <row r="88">
          <cell r="A88" t="str">
            <v>ZF2</v>
          </cell>
          <cell r="B88" t="str">
            <v>ZF2</v>
          </cell>
          <cell r="C88" t="str">
            <v>ZF2</v>
          </cell>
          <cell r="D88">
            <v>82.94</v>
          </cell>
          <cell r="E88">
            <v>70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0.8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4644.6400000000003</v>
          </cell>
          <cell r="V88">
            <v>0</v>
          </cell>
          <cell r="AC88">
            <v>1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4644.6400000000003</v>
          </cell>
        </row>
        <row r="89">
          <cell r="A89" t="str">
            <v>ZF3</v>
          </cell>
          <cell r="B89" t="str">
            <v>ZF3</v>
          </cell>
          <cell r="C89" t="str">
            <v>ZF3</v>
          </cell>
          <cell r="D89">
            <v>88.53</v>
          </cell>
          <cell r="E89">
            <v>70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0.8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4957.68</v>
          </cell>
          <cell r="V89">
            <v>0</v>
          </cell>
          <cell r="AC89">
            <v>1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4957.68</v>
          </cell>
        </row>
        <row r="90">
          <cell r="A90" t="str">
            <v>ZF4</v>
          </cell>
          <cell r="B90" t="str">
            <v>ZF4</v>
          </cell>
          <cell r="C90" t="str">
            <v>ZF4</v>
          </cell>
          <cell r="D90">
            <v>78.45</v>
          </cell>
          <cell r="E90">
            <v>70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0.8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4393.2</v>
          </cell>
          <cell r="V90">
            <v>0</v>
          </cell>
          <cell r="AC90">
            <v>1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4393.2</v>
          </cell>
        </row>
        <row r="91">
          <cell r="A91" t="str">
            <v>ZF5</v>
          </cell>
          <cell r="B91" t="str">
            <v>ZF5</v>
          </cell>
          <cell r="C91" t="str">
            <v>ZF5</v>
          </cell>
          <cell r="D91">
            <v>88.1</v>
          </cell>
          <cell r="E91">
            <v>70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0.8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4933.6000000000004</v>
          </cell>
          <cell r="V91">
            <v>0</v>
          </cell>
          <cell r="AC91">
            <v>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4933.6000000000004</v>
          </cell>
        </row>
        <row r="92">
          <cell r="B92" t="str">
            <v>TOTAL - ZF</v>
          </cell>
          <cell r="D92">
            <v>428.38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23989.279999999999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23989.279999999999</v>
          </cell>
        </row>
        <row r="93">
          <cell r="B93" t="str">
            <v>Zone d'activités</v>
          </cell>
        </row>
        <row r="94">
          <cell r="A94" t="str">
            <v>ZAC1</v>
          </cell>
          <cell r="B94" t="str">
            <v>ZAC1</v>
          </cell>
          <cell r="C94" t="str">
            <v>ZAC1</v>
          </cell>
          <cell r="D94">
            <v>46.3</v>
          </cell>
          <cell r="E94">
            <v>100</v>
          </cell>
          <cell r="F94">
            <v>0.02</v>
          </cell>
          <cell r="G94">
            <v>0.05</v>
          </cell>
          <cell r="H94">
            <v>0.2</v>
          </cell>
          <cell r="I94">
            <v>0.3</v>
          </cell>
          <cell r="J94">
            <v>0.4</v>
          </cell>
          <cell r="K94">
            <v>0.45</v>
          </cell>
          <cell r="L94">
            <v>0.8</v>
          </cell>
          <cell r="M94">
            <v>0.8</v>
          </cell>
          <cell r="N94">
            <v>92.600000000000009</v>
          </cell>
          <cell r="O94">
            <v>231.5</v>
          </cell>
          <cell r="P94">
            <v>926</v>
          </cell>
          <cell r="Q94">
            <v>1389</v>
          </cell>
          <cell r="R94">
            <v>1852</v>
          </cell>
          <cell r="S94">
            <v>2083.5</v>
          </cell>
          <cell r="T94">
            <v>3704</v>
          </cell>
          <cell r="U94">
            <v>3704</v>
          </cell>
          <cell r="V94">
            <v>0</v>
          </cell>
          <cell r="X94">
            <v>0.2</v>
          </cell>
          <cell r="Y94">
            <v>0.5</v>
          </cell>
          <cell r="Z94">
            <v>0.9</v>
          </cell>
          <cell r="AA94">
            <v>0.95</v>
          </cell>
          <cell r="AB94">
            <v>1</v>
          </cell>
          <cell r="AC94">
            <v>1</v>
          </cell>
          <cell r="AD94">
            <v>0</v>
          </cell>
          <cell r="AE94">
            <v>0</v>
          </cell>
          <cell r="AF94">
            <v>185.20000000000002</v>
          </cell>
          <cell r="AG94">
            <v>694.5</v>
          </cell>
          <cell r="AH94">
            <v>1666.8</v>
          </cell>
          <cell r="AI94">
            <v>1979.3249999999998</v>
          </cell>
          <cell r="AJ94">
            <v>3704</v>
          </cell>
          <cell r="AK94">
            <v>3704</v>
          </cell>
        </row>
        <row r="95">
          <cell r="A95" t="str">
            <v>ZAC2</v>
          </cell>
          <cell r="B95" t="str">
            <v>ZAC2</v>
          </cell>
          <cell r="C95" t="str">
            <v>ZAC2</v>
          </cell>
          <cell r="D95">
            <v>84.74</v>
          </cell>
          <cell r="E95">
            <v>100</v>
          </cell>
          <cell r="F95">
            <v>0.02</v>
          </cell>
          <cell r="G95">
            <v>0.05</v>
          </cell>
          <cell r="H95">
            <v>0.2</v>
          </cell>
          <cell r="I95">
            <v>0.3</v>
          </cell>
          <cell r="J95">
            <v>0.4</v>
          </cell>
          <cell r="K95">
            <v>0.45400000000000001</v>
          </cell>
          <cell r="L95">
            <v>0.8</v>
          </cell>
          <cell r="M95">
            <v>0.8</v>
          </cell>
          <cell r="N95">
            <v>169.48</v>
          </cell>
          <cell r="O95">
            <v>423.70000000000005</v>
          </cell>
          <cell r="P95">
            <v>1694.8000000000002</v>
          </cell>
          <cell r="Q95">
            <v>2542.1999999999998</v>
          </cell>
          <cell r="R95">
            <v>3389.6000000000004</v>
          </cell>
          <cell r="S95">
            <v>3847.1959999999999</v>
          </cell>
          <cell r="T95">
            <v>6779.2000000000007</v>
          </cell>
          <cell r="U95">
            <v>6779.2000000000007</v>
          </cell>
          <cell r="V95">
            <v>0</v>
          </cell>
          <cell r="X95">
            <v>0.2</v>
          </cell>
          <cell r="Y95">
            <v>0.5</v>
          </cell>
          <cell r="Z95">
            <v>0.9</v>
          </cell>
          <cell r="AA95">
            <v>0.95</v>
          </cell>
          <cell r="AB95">
            <v>1</v>
          </cell>
          <cell r="AC95">
            <v>1</v>
          </cell>
          <cell r="AD95">
            <v>0</v>
          </cell>
          <cell r="AE95">
            <v>0</v>
          </cell>
          <cell r="AF95">
            <v>338.96000000000004</v>
          </cell>
          <cell r="AG95">
            <v>1271.0999999999999</v>
          </cell>
          <cell r="AH95">
            <v>3050.6400000000003</v>
          </cell>
          <cell r="AI95">
            <v>3654.8361999999997</v>
          </cell>
          <cell r="AJ95">
            <v>6779.2000000000007</v>
          </cell>
          <cell r="AK95">
            <v>6779.2000000000007</v>
          </cell>
        </row>
        <row r="96">
          <cell r="A96" t="str">
            <v>ZAC3</v>
          </cell>
          <cell r="B96" t="str">
            <v>ZAC3</v>
          </cell>
          <cell r="C96" t="str">
            <v>ZAC3</v>
          </cell>
          <cell r="D96">
            <v>8.32</v>
          </cell>
          <cell r="E96">
            <v>100</v>
          </cell>
          <cell r="F96">
            <v>0</v>
          </cell>
          <cell r="G96">
            <v>0</v>
          </cell>
          <cell r="H96">
            <v>0</v>
          </cell>
          <cell r="I96">
            <v>0.05</v>
          </cell>
          <cell r="J96">
            <v>0.1</v>
          </cell>
          <cell r="K96">
            <v>0.15</v>
          </cell>
          <cell r="L96">
            <v>0.6</v>
          </cell>
          <cell r="M96">
            <v>0.8</v>
          </cell>
          <cell r="N96">
            <v>0</v>
          </cell>
          <cell r="O96">
            <v>0</v>
          </cell>
          <cell r="P96">
            <v>0</v>
          </cell>
          <cell r="Q96">
            <v>41.6</v>
          </cell>
          <cell r="R96">
            <v>83.2</v>
          </cell>
          <cell r="S96">
            <v>124.8</v>
          </cell>
          <cell r="T96">
            <v>499.2</v>
          </cell>
          <cell r="U96">
            <v>665.6</v>
          </cell>
          <cell r="V96">
            <v>0</v>
          </cell>
          <cell r="Y96">
            <v>0.2</v>
          </cell>
          <cell r="Z96">
            <v>0.8</v>
          </cell>
          <cell r="AA96">
            <v>0.9</v>
          </cell>
          <cell r="AB96">
            <v>1</v>
          </cell>
          <cell r="AC96">
            <v>1</v>
          </cell>
          <cell r="AD96">
            <v>0</v>
          </cell>
          <cell r="AE96">
            <v>0</v>
          </cell>
          <cell r="AF96">
            <v>0</v>
          </cell>
          <cell r="AG96">
            <v>8.32</v>
          </cell>
          <cell r="AH96">
            <v>66.56</v>
          </cell>
          <cell r="AI96">
            <v>112.32</v>
          </cell>
          <cell r="AJ96">
            <v>499.2</v>
          </cell>
          <cell r="AK96">
            <v>665.6</v>
          </cell>
        </row>
        <row r="97">
          <cell r="A97" t="str">
            <v>ZAC4</v>
          </cell>
          <cell r="B97" t="str">
            <v>ZAC4</v>
          </cell>
          <cell r="C97" t="str">
            <v>ZAC4</v>
          </cell>
          <cell r="D97">
            <v>7.76</v>
          </cell>
          <cell r="E97">
            <v>100</v>
          </cell>
          <cell r="F97">
            <v>0</v>
          </cell>
          <cell r="G97">
            <v>0</v>
          </cell>
          <cell r="H97">
            <v>0</v>
          </cell>
          <cell r="I97">
            <v>0.05</v>
          </cell>
          <cell r="J97">
            <v>0.1</v>
          </cell>
          <cell r="K97">
            <v>0.15</v>
          </cell>
          <cell r="L97">
            <v>0.6</v>
          </cell>
          <cell r="M97">
            <v>0.8</v>
          </cell>
          <cell r="N97">
            <v>0</v>
          </cell>
          <cell r="O97">
            <v>0</v>
          </cell>
          <cell r="P97">
            <v>0</v>
          </cell>
          <cell r="Q97">
            <v>38.800000000000004</v>
          </cell>
          <cell r="R97">
            <v>77.600000000000009</v>
          </cell>
          <cell r="S97">
            <v>116.39999999999999</v>
          </cell>
          <cell r="T97">
            <v>465.59999999999997</v>
          </cell>
          <cell r="U97">
            <v>620.80000000000007</v>
          </cell>
          <cell r="V97">
            <v>0</v>
          </cell>
          <cell r="Y97">
            <v>0.2</v>
          </cell>
          <cell r="Z97">
            <v>0.8</v>
          </cell>
          <cell r="AA97">
            <v>0.9</v>
          </cell>
          <cell r="AB97">
            <v>1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7.7600000000000016</v>
          </cell>
          <cell r="AH97">
            <v>62.080000000000013</v>
          </cell>
          <cell r="AI97">
            <v>104.75999999999999</v>
          </cell>
          <cell r="AJ97">
            <v>465.59999999999997</v>
          </cell>
          <cell r="AK97">
            <v>620.80000000000007</v>
          </cell>
        </row>
        <row r="98">
          <cell r="B98" t="str">
            <v>TOTAL - ZF</v>
          </cell>
          <cell r="D98">
            <v>147.11999999999998</v>
          </cell>
          <cell r="N98">
            <v>262.08</v>
          </cell>
          <cell r="O98">
            <v>655.20000000000005</v>
          </cell>
          <cell r="P98">
            <v>2620.8000000000002</v>
          </cell>
          <cell r="Q98">
            <v>4011.6</v>
          </cell>
          <cell r="R98">
            <v>5402.4000000000005</v>
          </cell>
          <cell r="S98">
            <v>6171.8959999999997</v>
          </cell>
          <cell r="T98">
            <v>11448.000000000002</v>
          </cell>
          <cell r="U98">
            <v>11769.6</v>
          </cell>
          <cell r="AD98">
            <v>0</v>
          </cell>
          <cell r="AE98">
            <v>0</v>
          </cell>
          <cell r="AF98">
            <v>524.16000000000008</v>
          </cell>
          <cell r="AG98">
            <v>1981.6799999999998</v>
          </cell>
          <cell r="AH98">
            <v>4846.0800000000008</v>
          </cell>
          <cell r="AI98">
            <v>5851.2411999999995</v>
          </cell>
          <cell r="AJ98">
            <v>11448.000000000002</v>
          </cell>
          <cell r="AK98">
            <v>11769.6</v>
          </cell>
        </row>
        <row r="99">
          <cell r="B99" t="str">
            <v>TOTAL - GENERAL</v>
          </cell>
          <cell r="D99">
            <v>3116.98</v>
          </cell>
          <cell r="N99">
            <v>178376.00009999998</v>
          </cell>
          <cell r="O99">
            <v>183690.84400000004</v>
          </cell>
          <cell r="P99">
            <v>216162.19499999998</v>
          </cell>
          <cell r="Q99">
            <v>244566.79980000001</v>
          </cell>
          <cell r="R99">
            <v>273347.93085</v>
          </cell>
          <cell r="S99">
            <v>301796.51045</v>
          </cell>
          <cell r="T99">
            <v>443297.266</v>
          </cell>
          <cell r="U99">
            <v>631139.33000000007</v>
          </cell>
          <cell r="AD99">
            <v>134696.84247118991</v>
          </cell>
          <cell r="AE99">
            <v>137590.90962118993</v>
          </cell>
          <cell r="AF99">
            <v>184196.01874999999</v>
          </cell>
          <cell r="AG99">
            <v>223232.9479</v>
          </cell>
          <cell r="AH99">
            <v>259328.76361999998</v>
          </cell>
          <cell r="AI99">
            <v>294908.13063999999</v>
          </cell>
          <cell r="AJ99">
            <v>443133.016</v>
          </cell>
          <cell r="AK99">
            <v>630263.33000000007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DIM EP+EU"/>
      <sheetName val="Q ep 27"/>
      <sheetName val="Récap EU+EP 27"/>
      <sheetName val="EU 27"/>
      <sheetName val="E potable 27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55</v>
          </cell>
          <cell r="C3">
            <v>385.5</v>
          </cell>
          <cell r="D3">
            <v>6515</v>
          </cell>
          <cell r="E3">
            <v>1208.027397260274</v>
          </cell>
        </row>
        <row r="4">
          <cell r="B4">
            <v>57</v>
          </cell>
          <cell r="C4">
            <v>513.38</v>
          </cell>
          <cell r="D4">
            <v>5277</v>
          </cell>
          <cell r="E4">
            <v>563.61095890410957</v>
          </cell>
        </row>
      </sheetData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"/>
      <sheetName val="TAB_RECAP"/>
    </sheetNames>
    <sheetDataSet>
      <sheetData sheetId="0" refreshError="1"/>
      <sheetData sheetId="1" refreshError="1">
        <row r="9">
          <cell r="B9" t="str">
            <v>M'GHASSYINE</v>
          </cell>
          <cell r="D9" t="str">
            <v>M'GHASSYINE</v>
          </cell>
          <cell r="E9" t="str">
            <v>R.G</v>
          </cell>
          <cell r="F9" t="str">
            <v>MOYEN</v>
          </cell>
          <cell r="G9">
            <v>0</v>
          </cell>
          <cell r="H9">
            <v>1039</v>
          </cell>
          <cell r="I9">
            <v>1039</v>
          </cell>
          <cell r="J9">
            <v>215</v>
          </cell>
          <cell r="K9">
            <v>6</v>
          </cell>
          <cell r="L9">
            <v>0.05</v>
          </cell>
          <cell r="M9" t="str">
            <v>groupé</v>
          </cell>
          <cell r="P9">
            <v>95</v>
          </cell>
          <cell r="Q9">
            <v>5</v>
          </cell>
          <cell r="S9" t="str">
            <v>Eléctricité-Ecole-Centre de santé-11Epicerie-Four-Collége-Agence de poste-Mosquée</v>
          </cell>
          <cell r="U9" t="str">
            <v>Forage de puits pour l'agriculture-Bain maure- Dépôt de medicament-Medecin</v>
          </cell>
          <cell r="V9" t="str">
            <v>(6)Maçons-Postier</v>
          </cell>
          <cell r="X9">
            <v>239</v>
          </cell>
          <cell r="Y9">
            <v>83</v>
          </cell>
          <cell r="Z9" t="str">
            <v>Exode</v>
          </cell>
          <cell r="AA9" t="str">
            <v>Agriculture-Elevage-Commerce</v>
          </cell>
          <cell r="AB9">
            <v>450</v>
          </cell>
          <cell r="AC9">
            <v>142</v>
          </cell>
          <cell r="AD9" t="str">
            <v>90%Branchement individuelle au centre ONEP ain karia et 10% s'approvisionne de la B.F et les sources préoritées</v>
          </cell>
          <cell r="AE9" t="str">
            <v>B.I</v>
          </cell>
          <cell r="AF9">
            <v>0</v>
          </cell>
          <cell r="AG9" t="str">
            <v>Ain bouktir</v>
          </cell>
          <cell r="AH9">
            <v>400</v>
          </cell>
          <cell r="AI9">
            <v>40</v>
          </cell>
          <cell r="AJ9" t="str">
            <v>B.F M'ghassiyine</v>
          </cell>
          <cell r="AK9" t="str">
            <v>Centre du douar</v>
          </cell>
          <cell r="AL9">
            <v>10</v>
          </cell>
          <cell r="AM9" t="str">
            <v>Ain sidi M'hamed larbi</v>
          </cell>
          <cell r="AN9" t="str">
            <v>centre douar</v>
          </cell>
          <cell r="AO9">
            <v>10</v>
          </cell>
          <cell r="AP9">
            <v>1</v>
          </cell>
          <cell r="AQ9">
            <v>1</v>
          </cell>
          <cell r="AR9">
            <v>28</v>
          </cell>
          <cell r="AS9">
            <v>70</v>
          </cell>
          <cell r="AU9">
            <v>100</v>
          </cell>
          <cell r="BA9">
            <v>80</v>
          </cell>
          <cell r="BB9">
            <v>20</v>
          </cell>
          <cell r="BH9">
            <v>100</v>
          </cell>
          <cell r="BJ9">
            <v>1</v>
          </cell>
          <cell r="BK9" t="str">
            <v xml:space="preserve">même source </v>
          </cell>
          <cell r="BM9" t="str">
            <v>Bonne</v>
          </cell>
          <cell r="BN9" t="str">
            <v>oui</v>
          </cell>
          <cell r="BO9" t="str">
            <v>non</v>
          </cell>
          <cell r="BS9" t="str">
            <v>Pas de maladie</v>
          </cell>
        </row>
        <row r="10">
          <cell r="B10" t="str">
            <v>MOUSSAOUA</v>
          </cell>
          <cell r="D10" t="str">
            <v>M'GHASSYINE</v>
          </cell>
          <cell r="E10" t="str">
            <v>R.G</v>
          </cell>
          <cell r="F10" t="str">
            <v>MOYEN</v>
          </cell>
          <cell r="G10">
            <v>0</v>
          </cell>
          <cell r="H10">
            <v>2754</v>
          </cell>
          <cell r="I10">
            <v>5000</v>
          </cell>
          <cell r="J10">
            <v>700</v>
          </cell>
          <cell r="K10">
            <v>20</v>
          </cell>
          <cell r="L10">
            <v>0.05</v>
          </cell>
          <cell r="M10" t="str">
            <v>groupé</v>
          </cell>
          <cell r="P10">
            <v>100</v>
          </cell>
          <cell r="S10" t="str">
            <v>Eléctricité-Ecole-Centre de santé-(64)Epiceries-(6)Fours-Souk(jeudi)-Mosquée-(5)cafés-Bain maure.</v>
          </cell>
          <cell r="U10" t="str">
            <v>AEP :B I-Forage de puits pour irrigation-Travail-Route goudronnée inter-douars</v>
          </cell>
          <cell r="V10" t="str">
            <v>(20)Maçons-(5)Electriciens-(2)Munuisiers-(5)Bouchers-(4)Coiffeurs.</v>
          </cell>
          <cell r="X10">
            <v>182</v>
          </cell>
          <cell r="Y10">
            <v>138</v>
          </cell>
          <cell r="Z10" t="str">
            <v>Stabilité</v>
          </cell>
          <cell r="AA10" t="str">
            <v>Agriculture-Elevage-Commerce</v>
          </cell>
          <cell r="AB10">
            <v>8500</v>
          </cell>
          <cell r="AC10">
            <v>1000</v>
          </cell>
          <cell r="AD10" t="str">
            <v>B.F Bab el kasba</v>
          </cell>
          <cell r="AE10" t="str">
            <v xml:space="preserve">centre douar </v>
          </cell>
          <cell r="AF10">
            <v>30</v>
          </cell>
          <cell r="AG10" t="str">
            <v xml:space="preserve">B.F chaute </v>
          </cell>
          <cell r="AH10" t="str">
            <v>limite douar</v>
          </cell>
          <cell r="AI10">
            <v>45</v>
          </cell>
          <cell r="AJ10" t="str">
            <v xml:space="preserve">B .F Oulia </v>
          </cell>
          <cell r="AK10" t="str">
            <v>Centre du douar</v>
          </cell>
          <cell r="AR10">
            <v>10</v>
          </cell>
          <cell r="AS10">
            <v>90</v>
          </cell>
          <cell r="AU10">
            <v>80</v>
          </cell>
          <cell r="AV10">
            <v>15</v>
          </cell>
          <cell r="AX10">
            <v>5</v>
          </cell>
          <cell r="BA10">
            <v>90</v>
          </cell>
          <cell r="BB10">
            <v>2</v>
          </cell>
          <cell r="BC10">
            <v>8</v>
          </cell>
          <cell r="BG10">
            <v>20</v>
          </cell>
          <cell r="BH10">
            <v>80</v>
          </cell>
          <cell r="BJ10" t="str">
            <v>1 à 2</v>
          </cell>
          <cell r="BK10" t="str">
            <v xml:space="preserve">même source </v>
          </cell>
          <cell r="BM10" t="str">
            <v>Bonne</v>
          </cell>
          <cell r="BO10" t="str">
            <v>Oui</v>
          </cell>
          <cell r="BS10" t="str">
            <v>Pas de maladie</v>
          </cell>
        </row>
        <row r="11">
          <cell r="B11" t="str">
            <v>BOUALKA</v>
          </cell>
          <cell r="D11" t="str">
            <v>M'GHASSYINE</v>
          </cell>
          <cell r="E11" t="str">
            <v>PISTE</v>
          </cell>
          <cell r="F11" t="str">
            <v>MOYEN</v>
          </cell>
          <cell r="G11">
            <v>3.5</v>
          </cell>
          <cell r="H11">
            <v>305</v>
          </cell>
          <cell r="I11">
            <v>500</v>
          </cell>
          <cell r="J11">
            <v>60</v>
          </cell>
          <cell r="K11">
            <v>5</v>
          </cell>
          <cell r="L11">
            <v>0.08</v>
          </cell>
          <cell r="M11" t="str">
            <v>dispersé</v>
          </cell>
          <cell r="Q11">
            <v>100</v>
          </cell>
          <cell r="S11" t="str">
            <v>Ecole-(1)Epicerie)-Mosquée</v>
          </cell>
          <cell r="U11" t="str">
            <v>Eaux-Eléctricité-Route-Fond pour aider les fermiers-Salle de soins.</v>
          </cell>
          <cell r="W11" t="str">
            <v>Amicale</v>
          </cell>
          <cell r="X11">
            <v>26</v>
          </cell>
          <cell r="Y11">
            <v>11</v>
          </cell>
          <cell r="Z11" t="str">
            <v>Exode</v>
          </cell>
          <cell r="AA11" t="str">
            <v>Elevage-Agriculture</v>
          </cell>
          <cell r="AB11">
            <v>8000</v>
          </cell>
          <cell r="AC11">
            <v>2230</v>
          </cell>
          <cell r="AD11" t="str">
            <v>B.F Boualka</v>
          </cell>
          <cell r="AE11" t="str">
            <v>au centre</v>
          </cell>
          <cell r="AF11">
            <v>20</v>
          </cell>
          <cell r="AG11" t="str">
            <v>Source El medrassa</v>
          </cell>
          <cell r="AH11">
            <v>500</v>
          </cell>
          <cell r="AI11">
            <v>60</v>
          </cell>
          <cell r="AP11">
            <v>10</v>
          </cell>
          <cell r="AR11">
            <v>30</v>
          </cell>
          <cell r="AS11">
            <v>60</v>
          </cell>
          <cell r="AU11">
            <v>80</v>
          </cell>
          <cell r="AV11">
            <v>20</v>
          </cell>
          <cell r="BA11">
            <v>70</v>
          </cell>
          <cell r="BC11">
            <v>30</v>
          </cell>
          <cell r="BG11">
            <v>30</v>
          </cell>
          <cell r="BH11">
            <v>70</v>
          </cell>
          <cell r="BJ11">
            <v>1</v>
          </cell>
          <cell r="BK11" t="str">
            <v xml:space="preserve">même source </v>
          </cell>
          <cell r="BM11" t="str">
            <v>Bonne</v>
          </cell>
          <cell r="BO11" t="str">
            <v>Oui</v>
          </cell>
          <cell r="BS11" t="str">
            <v>Pas de maladie</v>
          </cell>
        </row>
        <row r="12">
          <cell r="B12" t="str">
            <v>OULAD N'CIR</v>
          </cell>
          <cell r="D12" t="str">
            <v>M'GHASSYINE</v>
          </cell>
          <cell r="E12" t="str">
            <v>SENTIER</v>
          </cell>
          <cell r="F12" t="str">
            <v>BON</v>
          </cell>
          <cell r="G12">
            <v>0.15</v>
          </cell>
          <cell r="H12">
            <v>216</v>
          </cell>
          <cell r="I12">
            <v>500</v>
          </cell>
          <cell r="J12">
            <v>70</v>
          </cell>
          <cell r="K12">
            <v>10</v>
          </cell>
          <cell r="L12">
            <v>0.14000000000000001</v>
          </cell>
          <cell r="M12" t="str">
            <v>éclaté</v>
          </cell>
          <cell r="N12">
            <v>7</v>
          </cell>
          <cell r="O12" t="str">
            <v>M'ehettat-Boubeyade-Old haj hadou-Old amaaouine-Old fadoul-Chkinaniyine-Old khahari</v>
          </cell>
          <cell r="R12">
            <v>100</v>
          </cell>
          <cell r="S12" t="str">
            <v>Ecole-Mosquée</v>
          </cell>
          <cell r="U12" t="str">
            <v>Eaux-Eléctricité-Route-Le pont d'oued-Salle de soins.</v>
          </cell>
          <cell r="V12" t="str">
            <v>Maçon</v>
          </cell>
          <cell r="W12" t="str">
            <v>Amicale</v>
          </cell>
          <cell r="X12">
            <v>40</v>
          </cell>
          <cell r="Y12">
            <v>20</v>
          </cell>
          <cell r="Z12" t="str">
            <v>Stabilité</v>
          </cell>
          <cell r="AA12" t="str">
            <v>Agriculture-Elevage</v>
          </cell>
          <cell r="AB12">
            <v>1600</v>
          </cell>
          <cell r="AC12">
            <v>400</v>
          </cell>
          <cell r="AD12" t="str">
            <v>Ain r'made</v>
          </cell>
          <cell r="AE12" t="str">
            <v>old haj haddou</v>
          </cell>
          <cell r="AG12" t="str">
            <v>F. OLD FADOUL</v>
          </cell>
          <cell r="AH12" t="str">
            <v>Old fadoul</v>
          </cell>
          <cell r="AJ12" t="str">
            <v>Ain bennani</v>
          </cell>
          <cell r="AP12">
            <v>80</v>
          </cell>
          <cell r="AR12">
            <v>10</v>
          </cell>
          <cell r="AS12">
            <v>10</v>
          </cell>
          <cell r="AU12">
            <v>70</v>
          </cell>
          <cell r="AV12">
            <v>29</v>
          </cell>
          <cell r="AX12">
            <v>1</v>
          </cell>
          <cell r="BA12">
            <v>70</v>
          </cell>
          <cell r="BC12">
            <v>30</v>
          </cell>
          <cell r="BG12">
            <v>20</v>
          </cell>
          <cell r="BH12">
            <v>80</v>
          </cell>
          <cell r="BJ12" t="str">
            <v>1j</v>
          </cell>
          <cell r="BK12" t="str">
            <v xml:space="preserve">même source </v>
          </cell>
          <cell r="BM12" t="str">
            <v>Bonne</v>
          </cell>
          <cell r="BO12" t="str">
            <v>Oui</v>
          </cell>
          <cell r="BS12" t="str">
            <v>Pas de maladie</v>
          </cell>
        </row>
        <row r="13">
          <cell r="B13" t="str">
            <v>HAMRAOUA</v>
          </cell>
          <cell r="D13" t="str">
            <v>M'GHASSYINE</v>
          </cell>
          <cell r="E13" t="str">
            <v>PISTE</v>
          </cell>
          <cell r="F13" t="str">
            <v>MOYEN</v>
          </cell>
          <cell r="H13">
            <v>1393</v>
          </cell>
          <cell r="I13">
            <v>2000</v>
          </cell>
          <cell r="J13">
            <v>300</v>
          </cell>
          <cell r="K13">
            <v>8</v>
          </cell>
          <cell r="L13">
            <v>7.0000000000000007E-2</v>
          </cell>
          <cell r="M13" t="str">
            <v>groupé</v>
          </cell>
          <cell r="P13">
            <v>60</v>
          </cell>
          <cell r="R13">
            <v>40</v>
          </cell>
          <cell r="S13" t="str">
            <v>Eléctricité-Ecole-(12)Epicerie-Huilerie-(3)Mosquée</v>
          </cell>
          <cell r="T13" t="str">
            <v>Centre de santé</v>
          </cell>
          <cell r="U13" t="str">
            <v>Eau potable-Centre de santé+ambilance-Collecteur des égouts-Goudronnage de la piste menant au douar-Centre de formation professionnelle.</v>
          </cell>
          <cell r="V13" t="str">
            <v>(4)Maçons</v>
          </cell>
          <cell r="W13" t="str">
            <v>Association locale</v>
          </cell>
          <cell r="X13">
            <v>118</v>
          </cell>
          <cell r="Y13">
            <v>75</v>
          </cell>
          <cell r="Z13" t="str">
            <v>Exode</v>
          </cell>
          <cell r="AA13" t="str">
            <v>Agriculture-Elevage-Commerce</v>
          </cell>
          <cell r="AB13">
            <v>200</v>
          </cell>
          <cell r="AC13">
            <v>220</v>
          </cell>
          <cell r="AD13" t="str">
            <v>F. Gyaa foukia</v>
          </cell>
          <cell r="AE13">
            <v>50</v>
          </cell>
          <cell r="AF13">
            <v>10</v>
          </cell>
          <cell r="AG13" t="str">
            <v>F. Gyaa tahliya</v>
          </cell>
          <cell r="AH13">
            <v>150</v>
          </cell>
          <cell r="AI13" t="str">
            <v>15 à 20</v>
          </cell>
          <cell r="AJ13" t="str">
            <v>F. Bab khalara</v>
          </cell>
          <cell r="AK13">
            <v>200</v>
          </cell>
          <cell r="AL13">
            <v>25</v>
          </cell>
          <cell r="AP13">
            <v>15</v>
          </cell>
          <cell r="AQ13">
            <v>5</v>
          </cell>
          <cell r="AR13">
            <v>20</v>
          </cell>
          <cell r="AS13">
            <v>60</v>
          </cell>
          <cell r="AU13">
            <v>70</v>
          </cell>
          <cell r="AV13">
            <v>30</v>
          </cell>
          <cell r="BA13">
            <v>60</v>
          </cell>
          <cell r="BB13">
            <v>10</v>
          </cell>
          <cell r="BC13">
            <v>30</v>
          </cell>
          <cell r="BG13">
            <v>80</v>
          </cell>
          <cell r="BH13">
            <v>20</v>
          </cell>
          <cell r="BJ13">
            <v>1</v>
          </cell>
          <cell r="BK13" t="str">
            <v xml:space="preserve">même source </v>
          </cell>
          <cell r="BM13" t="str">
            <v>Bonne</v>
          </cell>
          <cell r="BO13" t="str">
            <v>Oui</v>
          </cell>
          <cell r="BP13" t="str">
            <v>oui</v>
          </cell>
          <cell r="BS13" t="str">
            <v>Pas de maladie</v>
          </cell>
        </row>
        <row r="14">
          <cell r="B14" t="str">
            <v>BENI OURRAD</v>
          </cell>
          <cell r="D14" t="str">
            <v>M'GHASSYINE</v>
          </cell>
          <cell r="E14" t="str">
            <v>R.G</v>
          </cell>
          <cell r="F14" t="str">
            <v>MOYEN</v>
          </cell>
          <cell r="G14">
            <v>0</v>
          </cell>
          <cell r="H14">
            <v>736</v>
          </cell>
          <cell r="I14">
            <v>1200</v>
          </cell>
          <cell r="J14">
            <v>200</v>
          </cell>
          <cell r="K14">
            <v>11</v>
          </cell>
          <cell r="L14">
            <v>0.05</v>
          </cell>
          <cell r="M14" t="str">
            <v>groupé</v>
          </cell>
          <cell r="P14">
            <v>100</v>
          </cell>
          <cell r="S14" t="str">
            <v>Eléctricité-Ecole-(84)Epicerie-Mosquée</v>
          </cell>
          <cell r="U14" t="str">
            <v>Centre de santé-four traditionnel-bain moure-centre de formation professionnel</v>
          </cell>
          <cell r="V14" t="str">
            <v>(4)Maçons</v>
          </cell>
          <cell r="Z14" t="str">
            <v>Stabilité</v>
          </cell>
          <cell r="AA14" t="str">
            <v>Agriculture-Elevage</v>
          </cell>
          <cell r="AB14">
            <v>800</v>
          </cell>
          <cell r="AC14">
            <v>200</v>
          </cell>
          <cell r="AD14" t="str">
            <v>Branchement individuel</v>
          </cell>
          <cell r="AG14" t="str">
            <v>Fontaine ain aghbal</v>
          </cell>
          <cell r="AH14" t="str">
            <v>se trouve au centre</v>
          </cell>
          <cell r="AI14" t="str">
            <v>15 à 20</v>
          </cell>
          <cell r="AP14">
            <v>10</v>
          </cell>
          <cell r="AR14">
            <v>30</v>
          </cell>
          <cell r="AS14">
            <v>60</v>
          </cell>
          <cell r="AU14">
            <v>80</v>
          </cell>
          <cell r="AV14">
            <v>20</v>
          </cell>
          <cell r="BA14">
            <v>70</v>
          </cell>
          <cell r="BB14">
            <v>10</v>
          </cell>
          <cell r="BC14">
            <v>20</v>
          </cell>
          <cell r="BG14">
            <v>90</v>
          </cell>
          <cell r="BH14">
            <v>10</v>
          </cell>
          <cell r="BJ14">
            <v>1</v>
          </cell>
          <cell r="BK14" t="str">
            <v xml:space="preserve">même source </v>
          </cell>
          <cell r="BM14" t="str">
            <v>Bonne</v>
          </cell>
          <cell r="BO14" t="str">
            <v>non</v>
          </cell>
          <cell r="BQ14" t="str">
            <v>oui</v>
          </cell>
          <cell r="BS14" t="str">
            <v>Pas de maladie</v>
          </cell>
        </row>
        <row r="15">
          <cell r="B15" t="str">
            <v>LAAKLIA</v>
          </cell>
          <cell r="D15" t="str">
            <v>M'GHASSYINE</v>
          </cell>
          <cell r="E15" t="str">
            <v>PISTE</v>
          </cell>
          <cell r="F15" t="str">
            <v>MOYEN</v>
          </cell>
          <cell r="G15">
            <v>1.4</v>
          </cell>
          <cell r="H15">
            <v>395</v>
          </cell>
          <cell r="I15">
            <v>640</v>
          </cell>
          <cell r="J15">
            <v>80</v>
          </cell>
          <cell r="K15">
            <v>4</v>
          </cell>
          <cell r="L15">
            <v>0.2</v>
          </cell>
          <cell r="M15" t="str">
            <v>groupé</v>
          </cell>
          <cell r="P15">
            <v>100</v>
          </cell>
          <cell r="S15" t="str">
            <v>Eléctricité-Mosquée</v>
          </cell>
          <cell r="U15" t="str">
            <v>Ecole-route-collecteur des égouts-extention du réseau éléctrique- eaux.</v>
          </cell>
          <cell r="V15" t="str">
            <v>Maçon</v>
          </cell>
          <cell r="W15" t="str">
            <v>Amicale</v>
          </cell>
          <cell r="Z15" t="str">
            <v>Stabilité</v>
          </cell>
          <cell r="AA15" t="str">
            <v>Agriculture-Elevage</v>
          </cell>
          <cell r="AB15">
            <v>600</v>
          </cell>
          <cell r="AC15">
            <v>90</v>
          </cell>
          <cell r="AD15" t="str">
            <v>Branchement individuel</v>
          </cell>
          <cell r="AG15" t="str">
            <v>Fontaine ain aghbal</v>
          </cell>
          <cell r="AH15">
            <v>1500</v>
          </cell>
          <cell r="AI15">
            <v>60</v>
          </cell>
          <cell r="AJ15" t="str">
            <v>Fontaine ain kharoub</v>
          </cell>
          <cell r="AK15">
            <v>1500</v>
          </cell>
          <cell r="AL15">
            <v>60</v>
          </cell>
          <cell r="AP15">
            <v>90</v>
          </cell>
          <cell r="AR15">
            <v>10</v>
          </cell>
          <cell r="AU15">
            <v>10</v>
          </cell>
          <cell r="AV15">
            <v>90</v>
          </cell>
          <cell r="BA15">
            <v>10</v>
          </cell>
          <cell r="BC15">
            <v>90</v>
          </cell>
          <cell r="BG15">
            <v>90</v>
          </cell>
          <cell r="BH15">
            <v>10</v>
          </cell>
          <cell r="BJ15">
            <v>1</v>
          </cell>
          <cell r="BK15" t="str">
            <v xml:space="preserve">même source </v>
          </cell>
          <cell r="BL15" t="str">
            <v>chére</v>
          </cell>
          <cell r="BM15" t="str">
            <v>Bonne</v>
          </cell>
          <cell r="BN15" t="str">
            <v>non</v>
          </cell>
          <cell r="BO15" t="str">
            <v>non</v>
          </cell>
          <cell r="BR15" t="str">
            <v>oui</v>
          </cell>
          <cell r="BS15" t="str">
            <v>Pas de maladie</v>
          </cell>
        </row>
        <row r="16">
          <cell r="B16" t="str">
            <v>SIDI ALI</v>
          </cell>
          <cell r="D16" t="str">
            <v>M'GHASSYINE</v>
          </cell>
          <cell r="E16" t="str">
            <v>R.G</v>
          </cell>
          <cell r="F16" t="str">
            <v>MOYEN</v>
          </cell>
          <cell r="G16">
            <v>0</v>
          </cell>
          <cell r="H16">
            <v>576</v>
          </cell>
          <cell r="I16">
            <v>800</v>
          </cell>
          <cell r="J16">
            <v>120</v>
          </cell>
          <cell r="K16">
            <v>6</v>
          </cell>
          <cell r="L16">
            <v>0.08</v>
          </cell>
          <cell r="M16" t="str">
            <v>groupé</v>
          </cell>
          <cell r="P16">
            <v>100</v>
          </cell>
          <cell r="S16" t="str">
            <v>Eléctricité-Ecole-Centre de santé-(7)Epicerie-Four-Mosquée-(6)cafés-Boucher-Laitère.</v>
          </cell>
          <cell r="T16" t="str">
            <v>Abattoir</v>
          </cell>
          <cell r="U16" t="str">
            <v>Centre de santé-Collége-Véterinaire-Pharmacien+cabinet de médecin-Moyen de tansport.</v>
          </cell>
          <cell r="V16" t="str">
            <v>(4)Maçons</v>
          </cell>
          <cell r="W16" t="str">
            <v>Amicale</v>
          </cell>
          <cell r="Z16" t="str">
            <v>Arrivée de nouveaux habitants</v>
          </cell>
          <cell r="AA16" t="str">
            <v>Agriculture-Elevage-Commerce</v>
          </cell>
          <cell r="AB16">
            <v>5000</v>
          </cell>
          <cell r="AC16">
            <v>90</v>
          </cell>
          <cell r="AD16" t="str">
            <v>Branchement individuel</v>
          </cell>
          <cell r="AG16" t="str">
            <v>BF. Ain kharoub</v>
          </cell>
          <cell r="AH16">
            <v>200</v>
          </cell>
          <cell r="AI16">
            <v>15</v>
          </cell>
          <cell r="AJ16" t="str">
            <v>Source ain l'bir</v>
          </cell>
          <cell r="AK16">
            <v>400</v>
          </cell>
          <cell r="AL16">
            <v>20</v>
          </cell>
          <cell r="AM16" t="str">
            <v>BF. Ain kasba</v>
          </cell>
          <cell r="AN16">
            <v>500</v>
          </cell>
          <cell r="AO16">
            <v>30</v>
          </cell>
          <cell r="BK16" t="str">
            <v xml:space="preserve">même source </v>
          </cell>
          <cell r="BL16" t="str">
            <v>chére</v>
          </cell>
          <cell r="BM16" t="str">
            <v>Bonne</v>
          </cell>
          <cell r="BO16" t="str">
            <v>non</v>
          </cell>
          <cell r="BR16" t="str">
            <v>oui</v>
          </cell>
          <cell r="BS16" t="str">
            <v>Pas de maladie</v>
          </cell>
        </row>
        <row r="17">
          <cell r="B17" t="str">
            <v>BENI JENNAD</v>
          </cell>
          <cell r="D17" t="str">
            <v>M'GHASSYINE</v>
          </cell>
          <cell r="E17" t="str">
            <v>PISTE</v>
          </cell>
          <cell r="F17" t="str">
            <v>MOYEN</v>
          </cell>
          <cell r="G17">
            <v>4.4999999999999998E-2</v>
          </cell>
          <cell r="H17">
            <v>798</v>
          </cell>
          <cell r="I17">
            <v>1200</v>
          </cell>
          <cell r="J17">
            <v>200</v>
          </cell>
          <cell r="K17">
            <v>9</v>
          </cell>
          <cell r="L17">
            <v>0.02</v>
          </cell>
          <cell r="M17" t="str">
            <v>groupé</v>
          </cell>
          <cell r="P17">
            <v>90</v>
          </cell>
          <cell r="Q17">
            <v>10</v>
          </cell>
          <cell r="S17" t="str">
            <v>Eléctricité-Mosquée-(4)centre de santé</v>
          </cell>
          <cell r="U17" t="str">
            <v>Points d'eau pour bétail-centre de santé+médecin-Dépôt de médicament-Bain moure-Souk.</v>
          </cell>
          <cell r="V17" t="str">
            <v>(5)Maçons-Ferronier+soudeur-Artisant</v>
          </cell>
          <cell r="W17" t="str">
            <v>Association locale</v>
          </cell>
          <cell r="Z17" t="str">
            <v>Stabilité</v>
          </cell>
          <cell r="AA17" t="str">
            <v>Agriculture-Elevage-Commerce</v>
          </cell>
          <cell r="AB17">
            <v>1100</v>
          </cell>
          <cell r="AC17">
            <v>200</v>
          </cell>
          <cell r="AD17" t="str">
            <v>Branchement individuel</v>
          </cell>
          <cell r="AG17" t="str">
            <v>Ain demna</v>
          </cell>
          <cell r="AH17" t="str">
            <v>se trouve au centre</v>
          </cell>
          <cell r="AI17">
            <v>20</v>
          </cell>
          <cell r="AJ17" t="str">
            <v>B. F Boughlala</v>
          </cell>
          <cell r="AR17">
            <v>30</v>
          </cell>
          <cell r="AS17">
            <v>70</v>
          </cell>
          <cell r="AU17">
            <v>80</v>
          </cell>
          <cell r="AV17">
            <v>20</v>
          </cell>
          <cell r="BA17">
            <v>100</v>
          </cell>
          <cell r="BK17" t="str">
            <v xml:space="preserve">même source </v>
          </cell>
          <cell r="BL17" t="str">
            <v>chére</v>
          </cell>
          <cell r="BM17" t="str">
            <v>Bonne</v>
          </cell>
          <cell r="BN17" t="str">
            <v>oui</v>
          </cell>
          <cell r="BO17" t="str">
            <v>non</v>
          </cell>
          <cell r="BR17" t="str">
            <v>oui</v>
          </cell>
          <cell r="BS17" t="str">
            <v>Pas de maladie</v>
          </cell>
        </row>
        <row r="18">
          <cell r="B18" t="str">
            <v>AZIB SKALI</v>
          </cell>
          <cell r="C18" t="str">
            <v>ELBOUIBA</v>
          </cell>
          <cell r="D18" t="str">
            <v>OUALILI</v>
          </cell>
          <cell r="E18" t="str">
            <v>PISTE</v>
          </cell>
          <cell r="F18" t="str">
            <v>BON</v>
          </cell>
          <cell r="G18">
            <v>1</v>
          </cell>
          <cell r="H18" t="str">
            <v>total=765</v>
          </cell>
          <cell r="I18">
            <v>277</v>
          </cell>
          <cell r="J18">
            <v>40</v>
          </cell>
          <cell r="K18">
            <v>9</v>
          </cell>
          <cell r="L18">
            <v>0.23</v>
          </cell>
          <cell r="M18" t="str">
            <v>groupé</v>
          </cell>
          <cell r="Q18">
            <v>100</v>
          </cell>
          <cell r="S18" t="str">
            <v>Eléctricité-Epicerie-Mosquée-Moulin de blés</v>
          </cell>
          <cell r="U18" t="str">
            <v>Eaux-Route-Centre de santé-Ecole</v>
          </cell>
          <cell r="V18" t="str">
            <v>(6)Maçons-Eléctricien-</v>
          </cell>
          <cell r="W18" t="str">
            <v>Jmâa</v>
          </cell>
          <cell r="X18">
            <v>16</v>
          </cell>
          <cell r="Y18">
            <v>13</v>
          </cell>
          <cell r="Z18" t="str">
            <v>Exode</v>
          </cell>
          <cell r="AA18" t="str">
            <v>Agriculture-Elevage</v>
          </cell>
          <cell r="AB18" t="str">
            <v>T=630</v>
          </cell>
          <cell r="AC18" t="str">
            <v>T=265</v>
          </cell>
          <cell r="AD18" t="str">
            <v>Château d'eau chrarda</v>
          </cell>
          <cell r="AE18">
            <v>1200</v>
          </cell>
          <cell r="AF18">
            <v>60</v>
          </cell>
          <cell r="AG18" t="str">
            <v>Ain slalet</v>
          </cell>
          <cell r="AH18">
            <v>2000</v>
          </cell>
          <cell r="AI18">
            <v>120</v>
          </cell>
          <cell r="AP18">
            <v>20</v>
          </cell>
          <cell r="AQ18">
            <v>10</v>
          </cell>
          <cell r="AR18">
            <v>60</v>
          </cell>
          <cell r="AS18">
            <v>10</v>
          </cell>
          <cell r="AV18">
            <v>100</v>
          </cell>
          <cell r="BA18">
            <v>100</v>
          </cell>
          <cell r="BG18">
            <v>100</v>
          </cell>
          <cell r="BJ18" t="str">
            <v>1j</v>
          </cell>
          <cell r="BK18" t="str">
            <v xml:space="preserve">même source </v>
          </cell>
          <cell r="BM18" t="str">
            <v>Bonne</v>
          </cell>
          <cell r="BO18" t="str">
            <v>Oui</v>
          </cell>
          <cell r="BS18" t="str">
            <v>Pas de maladie</v>
          </cell>
        </row>
        <row r="19">
          <cell r="C19" t="str">
            <v>BENHEDOU</v>
          </cell>
          <cell r="D19" t="str">
            <v>OUALILI</v>
          </cell>
          <cell r="E19" t="str">
            <v>PISTE</v>
          </cell>
          <cell r="F19" t="str">
            <v>BON</v>
          </cell>
          <cell r="G19">
            <v>2</v>
          </cell>
          <cell r="I19">
            <v>60</v>
          </cell>
          <cell r="J19">
            <v>9</v>
          </cell>
          <cell r="K19">
            <v>2</v>
          </cell>
          <cell r="L19">
            <v>0.11</v>
          </cell>
          <cell r="M19" t="str">
            <v>groupé</v>
          </cell>
          <cell r="Q19">
            <v>100</v>
          </cell>
          <cell r="S19" t="str">
            <v>Eléctricilé-Ecole.</v>
          </cell>
          <cell r="U19" t="str">
            <v>Eaux-Route-Centre de santé-Ecole</v>
          </cell>
          <cell r="W19" t="str">
            <v>Jmâa</v>
          </cell>
          <cell r="X19">
            <v>8</v>
          </cell>
          <cell r="Y19">
            <v>6</v>
          </cell>
          <cell r="Z19" t="str">
            <v>Stabilité</v>
          </cell>
          <cell r="AA19" t="str">
            <v>Agriculture-Elevage</v>
          </cell>
          <cell r="AD19" t="str">
            <v>Puit</v>
          </cell>
          <cell r="AE19">
            <v>200</v>
          </cell>
          <cell r="AF19">
            <v>10</v>
          </cell>
          <cell r="AG19" t="str">
            <v>Château chrarda</v>
          </cell>
          <cell r="AH19">
            <v>2200</v>
          </cell>
          <cell r="AI19">
            <v>120</v>
          </cell>
          <cell r="AP19">
            <v>20</v>
          </cell>
          <cell r="AQ19">
            <v>10</v>
          </cell>
          <cell r="AR19">
            <v>60</v>
          </cell>
          <cell r="AS19">
            <v>10</v>
          </cell>
          <cell r="AV19">
            <v>100</v>
          </cell>
          <cell r="BA19">
            <v>100</v>
          </cell>
          <cell r="BH19">
            <v>100</v>
          </cell>
          <cell r="BJ19">
            <v>1</v>
          </cell>
          <cell r="BK19" t="str">
            <v>même source</v>
          </cell>
          <cell r="BM19" t="str">
            <v>Bonne</v>
          </cell>
          <cell r="BO19" t="str">
            <v>Oui</v>
          </cell>
          <cell r="BS19" t="str">
            <v>Pas de maladie</v>
          </cell>
        </row>
        <row r="20">
          <cell r="C20" t="str">
            <v>BOUKANFOUD</v>
          </cell>
          <cell r="D20" t="str">
            <v>OUALILI</v>
          </cell>
          <cell r="E20" t="str">
            <v>PISTE</v>
          </cell>
          <cell r="F20" t="str">
            <v>BON</v>
          </cell>
          <cell r="G20">
            <v>3</v>
          </cell>
          <cell r="I20">
            <v>86</v>
          </cell>
          <cell r="J20">
            <v>14</v>
          </cell>
          <cell r="K20">
            <v>7</v>
          </cell>
          <cell r="L20">
            <v>0</v>
          </cell>
          <cell r="M20" t="str">
            <v>groupé</v>
          </cell>
          <cell r="Q20">
            <v>100</v>
          </cell>
          <cell r="S20" t="str">
            <v>Eléctricilé-Ecole.</v>
          </cell>
          <cell r="U20" t="str">
            <v>Eaux-Route-Centre de santé-Ecole</v>
          </cell>
          <cell r="W20" t="str">
            <v>Jmâa</v>
          </cell>
          <cell r="X20">
            <v>6</v>
          </cell>
          <cell r="Y20">
            <v>4</v>
          </cell>
          <cell r="Z20" t="str">
            <v>Stabilité</v>
          </cell>
          <cell r="AA20" t="str">
            <v>Agriculture-Elevage</v>
          </cell>
          <cell r="AD20" t="str">
            <v>Puit</v>
          </cell>
          <cell r="AE20">
            <v>500</v>
          </cell>
          <cell r="AF20">
            <v>30</v>
          </cell>
          <cell r="AG20" t="str">
            <v>Château chrarda</v>
          </cell>
          <cell r="AH20">
            <v>3200</v>
          </cell>
          <cell r="AI20">
            <v>180</v>
          </cell>
          <cell r="AP20">
            <v>20</v>
          </cell>
          <cell r="AQ20">
            <v>10</v>
          </cell>
          <cell r="AR20">
            <v>60</v>
          </cell>
          <cell r="AS20">
            <v>10</v>
          </cell>
          <cell r="AV20">
            <v>100</v>
          </cell>
          <cell r="BA20">
            <v>100</v>
          </cell>
          <cell r="BH20">
            <v>100</v>
          </cell>
          <cell r="BJ20">
            <v>1</v>
          </cell>
          <cell r="BK20" t="str">
            <v>même source</v>
          </cell>
          <cell r="BM20" t="str">
            <v>Moyenne</v>
          </cell>
          <cell r="BO20" t="str">
            <v>Oui</v>
          </cell>
          <cell r="BS20" t="str">
            <v>Pas de maladie</v>
          </cell>
        </row>
        <row r="21">
          <cell r="C21" t="str">
            <v>OULAD ELFAKIR</v>
          </cell>
          <cell r="D21" t="str">
            <v>OUALILI</v>
          </cell>
          <cell r="E21" t="str">
            <v>PISTE</v>
          </cell>
          <cell r="F21" t="str">
            <v>BON</v>
          </cell>
          <cell r="G21">
            <v>4</v>
          </cell>
          <cell r="I21">
            <v>24</v>
          </cell>
          <cell r="J21">
            <v>5</v>
          </cell>
          <cell r="K21">
            <v>4</v>
          </cell>
          <cell r="L21">
            <v>0</v>
          </cell>
          <cell r="M21" t="str">
            <v>groupé</v>
          </cell>
          <cell r="Q21">
            <v>100</v>
          </cell>
          <cell r="U21" t="str">
            <v>Eaux-Route-Centre de santé-Ecole-Eléctricité</v>
          </cell>
          <cell r="W21" t="str">
            <v>Jmâa</v>
          </cell>
          <cell r="X21">
            <v>0</v>
          </cell>
          <cell r="Y21">
            <v>0</v>
          </cell>
          <cell r="Z21" t="str">
            <v>Stabilité</v>
          </cell>
          <cell r="AA21" t="str">
            <v>Agriculture-Elevage</v>
          </cell>
          <cell r="AD21" t="str">
            <v>Ain el skoune</v>
          </cell>
          <cell r="AE21">
            <v>5000</v>
          </cell>
          <cell r="AF21">
            <v>240</v>
          </cell>
          <cell r="AP21">
            <v>50</v>
          </cell>
          <cell r="AR21">
            <v>50</v>
          </cell>
          <cell r="AV21">
            <v>100</v>
          </cell>
          <cell r="BA21">
            <v>100</v>
          </cell>
          <cell r="BH21">
            <v>100</v>
          </cell>
          <cell r="BJ21">
            <v>1</v>
          </cell>
          <cell r="BK21" t="str">
            <v>même source</v>
          </cell>
          <cell r="BM21" t="str">
            <v>Bonne</v>
          </cell>
          <cell r="BO21" t="str">
            <v>Oui</v>
          </cell>
          <cell r="BS21" t="str">
            <v>Pas de maladie</v>
          </cell>
        </row>
        <row r="22">
          <cell r="C22" t="str">
            <v>OULAD HSSAYN</v>
          </cell>
          <cell r="D22" t="str">
            <v>OUALILI</v>
          </cell>
          <cell r="E22" t="str">
            <v>PISTE</v>
          </cell>
          <cell r="F22" t="str">
            <v>BON</v>
          </cell>
          <cell r="G22">
            <v>1.5</v>
          </cell>
          <cell r="I22">
            <v>178</v>
          </cell>
          <cell r="J22">
            <v>30</v>
          </cell>
          <cell r="K22">
            <v>5</v>
          </cell>
          <cell r="L22">
            <v>0.14000000000000001</v>
          </cell>
          <cell r="M22" t="str">
            <v>groupé</v>
          </cell>
          <cell r="Q22">
            <v>100</v>
          </cell>
          <cell r="S22" t="str">
            <v>Eléctricité</v>
          </cell>
          <cell r="U22" t="str">
            <v>Eaux-Route-Centre de santé-Ecole</v>
          </cell>
          <cell r="V22" t="str">
            <v>Maçon</v>
          </cell>
          <cell r="W22" t="str">
            <v>Jmâa</v>
          </cell>
          <cell r="X22">
            <v>10</v>
          </cell>
          <cell r="Y22">
            <v>5</v>
          </cell>
          <cell r="Z22" t="str">
            <v>Stabilité</v>
          </cell>
          <cell r="AA22" t="str">
            <v>Agriculture-Elevage</v>
          </cell>
          <cell r="AD22" t="str">
            <v>Ain el skoune</v>
          </cell>
          <cell r="AE22">
            <v>3000</v>
          </cell>
          <cell r="AF22">
            <v>180</v>
          </cell>
          <cell r="AG22" t="str">
            <v>Ain slalet</v>
          </cell>
          <cell r="AH22">
            <v>3500</v>
          </cell>
          <cell r="AI22">
            <v>220</v>
          </cell>
          <cell r="AP22">
            <v>20</v>
          </cell>
          <cell r="AQ22">
            <v>10</v>
          </cell>
          <cell r="AR22">
            <v>50</v>
          </cell>
          <cell r="AS22">
            <v>20</v>
          </cell>
          <cell r="AV22">
            <v>100</v>
          </cell>
          <cell r="BA22">
            <v>100</v>
          </cell>
          <cell r="BH22">
            <v>100</v>
          </cell>
          <cell r="BJ22">
            <v>1</v>
          </cell>
          <cell r="BK22" t="str">
            <v>même source</v>
          </cell>
          <cell r="BM22" t="str">
            <v>Bonne</v>
          </cell>
          <cell r="BO22" t="str">
            <v>Oui</v>
          </cell>
          <cell r="BS22" t="str">
            <v>Pas de maladie</v>
          </cell>
        </row>
        <row r="23">
          <cell r="C23" t="str">
            <v>AIT YADIN</v>
          </cell>
          <cell r="D23" t="str">
            <v>OUALILI</v>
          </cell>
          <cell r="E23" t="str">
            <v>PISTE</v>
          </cell>
          <cell r="F23" t="str">
            <v>BON</v>
          </cell>
          <cell r="G23">
            <v>2</v>
          </cell>
          <cell r="I23">
            <v>134</v>
          </cell>
          <cell r="J23">
            <v>21</v>
          </cell>
          <cell r="K23">
            <v>12</v>
          </cell>
          <cell r="L23">
            <v>0.27</v>
          </cell>
          <cell r="M23" t="str">
            <v>dispersé</v>
          </cell>
          <cell r="Q23">
            <v>100</v>
          </cell>
          <cell r="U23" t="str">
            <v>Eaux-Route-Centre de santé-Ecole-Eléctricité</v>
          </cell>
          <cell r="V23" t="str">
            <v>Maçon</v>
          </cell>
          <cell r="W23" t="str">
            <v>Jmâa</v>
          </cell>
          <cell r="X23">
            <v>10</v>
          </cell>
          <cell r="Y23">
            <v>7</v>
          </cell>
          <cell r="Z23" t="str">
            <v>Stabilité</v>
          </cell>
          <cell r="AA23" t="str">
            <v>Agriculture-Elevage</v>
          </cell>
          <cell r="AD23" t="str">
            <v>Ain el skoune</v>
          </cell>
          <cell r="AE23">
            <v>1000</v>
          </cell>
          <cell r="AF23">
            <v>60</v>
          </cell>
          <cell r="AQ23">
            <v>100</v>
          </cell>
          <cell r="AV23">
            <v>100</v>
          </cell>
          <cell r="BA23">
            <v>100</v>
          </cell>
          <cell r="BG23">
            <v>20</v>
          </cell>
          <cell r="BH23">
            <v>80</v>
          </cell>
          <cell r="BJ23">
            <v>1</v>
          </cell>
          <cell r="BK23" t="str">
            <v>même source</v>
          </cell>
          <cell r="BM23" t="str">
            <v>Bonne</v>
          </cell>
          <cell r="BO23" t="str">
            <v>Oui</v>
          </cell>
          <cell r="BS23" t="str">
            <v>Pas de maladie</v>
          </cell>
        </row>
        <row r="24">
          <cell r="B24" t="str">
            <v>AIT EL ACHOUR</v>
          </cell>
          <cell r="D24" t="str">
            <v>OUALILI</v>
          </cell>
          <cell r="E24" t="str">
            <v>PISTE</v>
          </cell>
          <cell r="F24" t="str">
            <v xml:space="preserve">BON         </v>
          </cell>
          <cell r="G24">
            <v>2</v>
          </cell>
          <cell r="H24">
            <v>460</v>
          </cell>
          <cell r="I24">
            <v>590</v>
          </cell>
          <cell r="J24">
            <v>73</v>
          </cell>
          <cell r="K24">
            <v>20</v>
          </cell>
          <cell r="L24">
            <v>0.16</v>
          </cell>
          <cell r="M24" t="str">
            <v>groupé</v>
          </cell>
          <cell r="P24">
            <v>30</v>
          </cell>
          <cell r="Q24">
            <v>70</v>
          </cell>
          <cell r="S24" t="str">
            <v>Eléctricilé-Ecole-Mosquée</v>
          </cell>
          <cell r="U24" t="str">
            <v>Eaux-route-Ecole-santé-Assainissement</v>
          </cell>
          <cell r="X24">
            <v>29</v>
          </cell>
          <cell r="Y24">
            <v>30</v>
          </cell>
          <cell r="Z24" t="str">
            <v>Stabilité</v>
          </cell>
          <cell r="AA24" t="str">
            <v>Agriculture-Elevage</v>
          </cell>
          <cell r="AB24">
            <v>380</v>
          </cell>
          <cell r="AC24">
            <v>74</v>
          </cell>
          <cell r="AD24" t="str">
            <v>Ain B'ziz</v>
          </cell>
          <cell r="AE24">
            <v>2000</v>
          </cell>
          <cell r="AF24">
            <v>120</v>
          </cell>
          <cell r="AG24" t="str">
            <v>Ain chkour</v>
          </cell>
          <cell r="AH24">
            <v>4000</v>
          </cell>
          <cell r="AI24">
            <v>120</v>
          </cell>
          <cell r="AJ24" t="str">
            <v>Ain fakir</v>
          </cell>
          <cell r="AK24">
            <v>350</v>
          </cell>
          <cell r="AL24">
            <v>15</v>
          </cell>
          <cell r="AP24">
            <v>50</v>
          </cell>
          <cell r="AR24">
            <v>50</v>
          </cell>
          <cell r="AV24">
            <v>100</v>
          </cell>
          <cell r="BA24">
            <v>100</v>
          </cell>
          <cell r="BF24">
            <v>30</v>
          </cell>
          <cell r="BH24">
            <v>70</v>
          </cell>
          <cell r="BJ24">
            <v>1</v>
          </cell>
          <cell r="BK24" t="str">
            <v>même source</v>
          </cell>
          <cell r="BM24" t="str">
            <v>Bonne</v>
          </cell>
          <cell r="BO24" t="str">
            <v>Oui</v>
          </cell>
          <cell r="BS24" t="str">
            <v>Pas de maladie</v>
          </cell>
        </row>
        <row r="25">
          <cell r="B25" t="str">
            <v>AIN BZIZ</v>
          </cell>
          <cell r="D25" t="str">
            <v>OUALILI</v>
          </cell>
          <cell r="E25" t="str">
            <v>RG</v>
          </cell>
          <cell r="F25" t="str">
            <v>MAUVAIS</v>
          </cell>
          <cell r="G25">
            <v>0</v>
          </cell>
          <cell r="H25">
            <v>783</v>
          </cell>
          <cell r="I25">
            <v>900</v>
          </cell>
          <cell r="J25">
            <v>115</v>
          </cell>
          <cell r="K25">
            <v>8</v>
          </cell>
          <cell r="L25">
            <v>0.26</v>
          </cell>
          <cell r="M25" t="str">
            <v>dispersé</v>
          </cell>
          <cell r="Q25">
            <v>100</v>
          </cell>
          <cell r="S25" t="str">
            <v>Eléctricité-Ecole-(5)Epiceries-Mosquée-(3)Moulins de huiles-(2) étable de poulets-centre de santé</v>
          </cell>
          <cell r="U25" t="str">
            <v>Eaux-route-Transport-Médicaments-</v>
          </cell>
          <cell r="V25" t="str">
            <v>(2)Maçons</v>
          </cell>
          <cell r="X25">
            <v>51</v>
          </cell>
          <cell r="Y25">
            <v>53</v>
          </cell>
          <cell r="Z25" t="str">
            <v>Stabilité</v>
          </cell>
          <cell r="AA25" t="str">
            <v>Agriculture-Elevage</v>
          </cell>
          <cell r="AB25">
            <v>370</v>
          </cell>
          <cell r="AC25">
            <v>86</v>
          </cell>
          <cell r="AD25" t="str">
            <v>Ain B'ziz</v>
          </cell>
          <cell r="AE25">
            <v>100</v>
          </cell>
          <cell r="AF25">
            <v>10</v>
          </cell>
          <cell r="AG25" t="str">
            <v>Ain chkour</v>
          </cell>
          <cell r="AH25">
            <v>500</v>
          </cell>
          <cell r="AI25">
            <v>50</v>
          </cell>
          <cell r="AP25">
            <v>10</v>
          </cell>
          <cell r="AQ25">
            <v>10</v>
          </cell>
          <cell r="AR25">
            <v>50</v>
          </cell>
          <cell r="AS25">
            <v>30</v>
          </cell>
          <cell r="AV25">
            <v>100</v>
          </cell>
          <cell r="BA25">
            <v>100</v>
          </cell>
          <cell r="BG25">
            <v>100</v>
          </cell>
          <cell r="BJ25">
            <v>1</v>
          </cell>
          <cell r="BK25" t="str">
            <v>même source</v>
          </cell>
          <cell r="BM25" t="str">
            <v>Bonne</v>
          </cell>
          <cell r="BO25" t="str">
            <v>Oui</v>
          </cell>
          <cell r="BS25" t="str">
            <v>Pas de maladie</v>
          </cell>
        </row>
        <row r="26">
          <cell r="B26" t="str">
            <v>FERTASSA (Haut)</v>
          </cell>
          <cell r="D26" t="str">
            <v>OUALILI</v>
          </cell>
          <cell r="E26" t="str">
            <v>PISTE</v>
          </cell>
          <cell r="F26" t="str">
            <v>BON</v>
          </cell>
          <cell r="G26">
            <v>0.2</v>
          </cell>
          <cell r="H26">
            <v>896</v>
          </cell>
          <cell r="I26">
            <v>800</v>
          </cell>
          <cell r="J26">
            <v>100</v>
          </cell>
          <cell r="K26">
            <v>8</v>
          </cell>
          <cell r="L26">
            <v>0.32</v>
          </cell>
          <cell r="M26" t="str">
            <v>groupé</v>
          </cell>
          <cell r="Q26">
            <v>60</v>
          </cell>
          <cell r="R26">
            <v>40</v>
          </cell>
          <cell r="S26" t="str">
            <v>Eléctricité-Ecole-(4)Epiceries</v>
          </cell>
          <cell r="U26" t="str">
            <v>Eaux-route-santé-poste PTT-assainissement</v>
          </cell>
          <cell r="V26" t="str">
            <v>(2)Maçons</v>
          </cell>
          <cell r="X26">
            <v>63</v>
          </cell>
          <cell r="Y26">
            <v>57</v>
          </cell>
          <cell r="Z26" t="str">
            <v>Stabilité</v>
          </cell>
          <cell r="AA26" t="str">
            <v>Agriculture-Elevage</v>
          </cell>
          <cell r="AB26">
            <v>510</v>
          </cell>
          <cell r="AC26">
            <v>270</v>
          </cell>
          <cell r="AD26" t="str">
            <v>Ain fartassa</v>
          </cell>
          <cell r="AE26">
            <v>10</v>
          </cell>
          <cell r="AR26">
            <v>30</v>
          </cell>
          <cell r="AS26">
            <v>70</v>
          </cell>
          <cell r="AV26">
            <v>100</v>
          </cell>
          <cell r="BA26">
            <v>100</v>
          </cell>
          <cell r="BG26">
            <v>30</v>
          </cell>
          <cell r="BH26">
            <v>70</v>
          </cell>
          <cell r="BJ26">
            <v>1</v>
          </cell>
          <cell r="BK26" t="str">
            <v>même source</v>
          </cell>
          <cell r="BM26" t="str">
            <v>Bonne</v>
          </cell>
          <cell r="BO26" t="str">
            <v>Oui</v>
          </cell>
          <cell r="BR26" t="str">
            <v>oui</v>
          </cell>
          <cell r="BS26" t="str">
            <v>Pas de maladie</v>
          </cell>
        </row>
        <row r="27">
          <cell r="B27" t="str">
            <v>LAKOUAR</v>
          </cell>
          <cell r="D27" t="str">
            <v>OUALILI</v>
          </cell>
          <cell r="E27" t="str">
            <v>PISTE</v>
          </cell>
          <cell r="F27" t="str">
            <v>MAUVAIS</v>
          </cell>
          <cell r="G27">
            <v>3</v>
          </cell>
          <cell r="H27">
            <v>319</v>
          </cell>
          <cell r="I27">
            <v>560</v>
          </cell>
          <cell r="J27">
            <v>70</v>
          </cell>
          <cell r="K27">
            <v>5</v>
          </cell>
          <cell r="L27">
            <v>0.14000000000000001</v>
          </cell>
          <cell r="M27" t="str">
            <v>groupé</v>
          </cell>
          <cell r="Q27">
            <v>100</v>
          </cell>
          <cell r="S27" t="str">
            <v>Ecole-(1)Epicerie</v>
          </cell>
          <cell r="U27" t="str">
            <v>Eaux-route-Eléctricité-assainissement</v>
          </cell>
          <cell r="V27" t="str">
            <v>(4)Maçons</v>
          </cell>
          <cell r="W27" t="str">
            <v>Jmâa</v>
          </cell>
          <cell r="X27">
            <v>21</v>
          </cell>
          <cell r="Y27">
            <v>21</v>
          </cell>
          <cell r="Z27" t="str">
            <v>Stabilité</v>
          </cell>
          <cell r="AA27" t="str">
            <v>Agriculture-Elevage</v>
          </cell>
          <cell r="AB27">
            <v>950</v>
          </cell>
          <cell r="AC27">
            <v>184</v>
          </cell>
          <cell r="AD27" t="str">
            <v>Ain dkara</v>
          </cell>
          <cell r="AE27">
            <v>2000</v>
          </cell>
          <cell r="AF27">
            <v>120</v>
          </cell>
          <cell r="AR27">
            <v>90</v>
          </cell>
          <cell r="AS27">
            <v>10</v>
          </cell>
          <cell r="AV27">
            <v>100</v>
          </cell>
          <cell r="BA27">
            <v>100</v>
          </cell>
          <cell r="BG27">
            <v>100</v>
          </cell>
          <cell r="BJ27">
            <v>1</v>
          </cell>
          <cell r="BK27" t="str">
            <v>même source</v>
          </cell>
          <cell r="BM27" t="str">
            <v>Bonne</v>
          </cell>
          <cell r="BO27" t="str">
            <v>Oui</v>
          </cell>
          <cell r="BS27" t="str">
            <v>Pas de maladie</v>
          </cell>
        </row>
        <row r="28">
          <cell r="B28" t="str">
            <v>SIDI AYAD</v>
          </cell>
          <cell r="C28" t="str">
            <v>JOUBIR</v>
          </cell>
          <cell r="D28" t="str">
            <v>OUALILI</v>
          </cell>
          <cell r="E28" t="str">
            <v>RG</v>
          </cell>
          <cell r="F28" t="str">
            <v>BON</v>
          </cell>
          <cell r="I28">
            <v>90</v>
          </cell>
          <cell r="J28">
            <v>10</v>
          </cell>
          <cell r="K28">
            <v>6</v>
          </cell>
          <cell r="L28">
            <v>0</v>
          </cell>
          <cell r="M28" t="str">
            <v>dispersé</v>
          </cell>
          <cell r="P28">
            <v>50</v>
          </cell>
          <cell r="Q28">
            <v>50</v>
          </cell>
          <cell r="U28" t="str">
            <v>Eléctricité-Route-Santé-Ecole-Assainissement</v>
          </cell>
          <cell r="W28" t="str">
            <v>Coopérative</v>
          </cell>
          <cell r="X28">
            <v>10</v>
          </cell>
          <cell r="Y28">
            <v>6</v>
          </cell>
          <cell r="Z28" t="str">
            <v>Stabilité</v>
          </cell>
          <cell r="AA28" t="str">
            <v>Agriculture-Elevage</v>
          </cell>
          <cell r="AB28">
            <v>30</v>
          </cell>
          <cell r="AC28">
            <v>22</v>
          </cell>
          <cell r="AD28" t="str">
            <v>Puit dans chaque maison</v>
          </cell>
          <cell r="AE28">
            <v>0</v>
          </cell>
          <cell r="AF28">
            <v>0</v>
          </cell>
          <cell r="AG28" t="str">
            <v>Puit d'ensemble</v>
          </cell>
          <cell r="AH28">
            <v>100</v>
          </cell>
          <cell r="AI28">
            <v>10</v>
          </cell>
          <cell r="AQ28">
            <v>100</v>
          </cell>
          <cell r="AU28">
            <v>100</v>
          </cell>
          <cell r="BA28">
            <v>100</v>
          </cell>
          <cell r="BH28">
            <v>100</v>
          </cell>
          <cell r="BJ28">
            <v>1</v>
          </cell>
          <cell r="BK28" t="str">
            <v>même source</v>
          </cell>
          <cell r="BM28" t="str">
            <v>Bonne</v>
          </cell>
          <cell r="BO28" t="str">
            <v>Oui</v>
          </cell>
          <cell r="BS28" t="str">
            <v>Pas de maladie</v>
          </cell>
        </row>
        <row r="29">
          <cell r="C29" t="str">
            <v>Kiâandi</v>
          </cell>
          <cell r="D29" t="str">
            <v>OUALILI</v>
          </cell>
          <cell r="E29" t="str">
            <v>PISTE</v>
          </cell>
          <cell r="F29" t="str">
            <v>MAUVAIS</v>
          </cell>
          <cell r="G29">
            <v>9</v>
          </cell>
          <cell r="I29">
            <v>650</v>
          </cell>
          <cell r="J29">
            <v>50</v>
          </cell>
          <cell r="K29">
            <v>20</v>
          </cell>
          <cell r="L29">
            <v>0.22</v>
          </cell>
          <cell r="M29" t="str">
            <v>groupé</v>
          </cell>
          <cell r="P29">
            <v>30</v>
          </cell>
          <cell r="Q29">
            <v>70</v>
          </cell>
          <cell r="S29" t="str">
            <v>Ecole-Mosquée</v>
          </cell>
          <cell r="U29" t="str">
            <v>Eléctricité-Route-Santé-Ecole-Assainissement</v>
          </cell>
          <cell r="W29" t="str">
            <v>Coopérative</v>
          </cell>
          <cell r="X29">
            <v>43</v>
          </cell>
          <cell r="Y29">
            <v>34</v>
          </cell>
          <cell r="Z29" t="str">
            <v>Stabilité</v>
          </cell>
          <cell r="AA29" t="str">
            <v>Agriculture-Elevage</v>
          </cell>
          <cell r="AB29">
            <v>100</v>
          </cell>
          <cell r="AC29">
            <v>200</v>
          </cell>
          <cell r="AD29" t="str">
            <v>Puit dans chaque maison</v>
          </cell>
          <cell r="AE29">
            <v>0</v>
          </cell>
          <cell r="AF29">
            <v>0</v>
          </cell>
          <cell r="AG29" t="str">
            <v>Puit d'ensemble</v>
          </cell>
          <cell r="AH29">
            <v>25</v>
          </cell>
          <cell r="AI29">
            <v>5</v>
          </cell>
          <cell r="AR29">
            <v>100</v>
          </cell>
          <cell r="AV29">
            <v>50</v>
          </cell>
          <cell r="AX29">
            <v>50</v>
          </cell>
          <cell r="BA29">
            <v>100</v>
          </cell>
          <cell r="BG29">
            <v>50</v>
          </cell>
          <cell r="BH29">
            <v>50</v>
          </cell>
          <cell r="BJ29">
            <v>1</v>
          </cell>
          <cell r="BK29" t="str">
            <v>même source</v>
          </cell>
          <cell r="BM29" t="str">
            <v>Bonne</v>
          </cell>
          <cell r="BO29" t="str">
            <v>Oui</v>
          </cell>
          <cell r="BS29" t="str">
            <v>Pas de maladie</v>
          </cell>
        </row>
        <row r="30">
          <cell r="B30" t="str">
            <v>SDARI (FERTASSA bas)</v>
          </cell>
          <cell r="D30" t="str">
            <v>OUALILI</v>
          </cell>
          <cell r="E30" t="str">
            <v>RG</v>
          </cell>
          <cell r="F30" t="str">
            <v>MOYEN</v>
          </cell>
          <cell r="I30">
            <v>70</v>
          </cell>
          <cell r="J30">
            <v>18</v>
          </cell>
          <cell r="K30">
            <v>8</v>
          </cell>
          <cell r="L30">
            <v>0.56000000000000005</v>
          </cell>
          <cell r="M30" t="str">
            <v>groupé</v>
          </cell>
          <cell r="R30">
            <v>100</v>
          </cell>
          <cell r="S30" t="str">
            <v>Eléctricité</v>
          </cell>
          <cell r="U30" t="str">
            <v>Eléctricité-Route-Santé-Ecole-Assainissement</v>
          </cell>
          <cell r="X30">
            <v>20</v>
          </cell>
          <cell r="Y30">
            <v>15</v>
          </cell>
          <cell r="Z30" t="str">
            <v>Stabilité</v>
          </cell>
          <cell r="AA30" t="str">
            <v>Agriculture-Elevage</v>
          </cell>
          <cell r="AB30">
            <v>400</v>
          </cell>
          <cell r="AC30">
            <v>166</v>
          </cell>
          <cell r="AD30" t="str">
            <v>Ain fartassa</v>
          </cell>
          <cell r="AE30">
            <v>2000</v>
          </cell>
          <cell r="AF30">
            <v>120</v>
          </cell>
          <cell r="AP30">
            <v>50</v>
          </cell>
          <cell r="AR30">
            <v>50</v>
          </cell>
          <cell r="AV30">
            <v>100</v>
          </cell>
          <cell r="BA30">
            <v>100</v>
          </cell>
          <cell r="BG30">
            <v>100</v>
          </cell>
          <cell r="BJ30">
            <v>1</v>
          </cell>
          <cell r="BK30" t="str">
            <v>même source</v>
          </cell>
          <cell r="BM30" t="str">
            <v>Bonne</v>
          </cell>
          <cell r="BO30" t="str">
            <v>Oui</v>
          </cell>
          <cell r="BS30" t="str">
            <v>Pas de maladie</v>
          </cell>
        </row>
        <row r="31">
          <cell r="B31" t="str">
            <v>MSAMDA</v>
          </cell>
          <cell r="D31" t="str">
            <v>OUALILI</v>
          </cell>
          <cell r="E31" t="str">
            <v>PISTE</v>
          </cell>
          <cell r="F31" t="str">
            <v>MAUVAIS</v>
          </cell>
          <cell r="G31">
            <v>3.5</v>
          </cell>
          <cell r="H31">
            <v>120</v>
          </cell>
          <cell r="I31">
            <v>120</v>
          </cell>
          <cell r="J31">
            <v>25</v>
          </cell>
          <cell r="K31">
            <v>5</v>
          </cell>
          <cell r="L31">
            <v>0.4</v>
          </cell>
          <cell r="M31" t="str">
            <v>dispersé</v>
          </cell>
          <cell r="Q31">
            <v>100</v>
          </cell>
          <cell r="S31" t="str">
            <v>Ecole-Mosquée</v>
          </cell>
          <cell r="U31" t="str">
            <v>Eléctricité-Eaux-Route-Ecole-</v>
          </cell>
          <cell r="V31" t="str">
            <v>Maçon</v>
          </cell>
          <cell r="W31" t="str">
            <v>Jmâa</v>
          </cell>
          <cell r="X31">
            <v>9</v>
          </cell>
          <cell r="Y31">
            <v>9</v>
          </cell>
          <cell r="Z31" t="str">
            <v>Stabilité</v>
          </cell>
          <cell r="AA31" t="str">
            <v>Agriculture-Elevage</v>
          </cell>
          <cell r="AB31">
            <v>170</v>
          </cell>
          <cell r="AC31">
            <v>59</v>
          </cell>
          <cell r="AD31" t="str">
            <v>Ain oued sidi youssef</v>
          </cell>
          <cell r="AE31">
            <v>1000</v>
          </cell>
          <cell r="AF31">
            <v>60</v>
          </cell>
          <cell r="AP31">
            <v>40</v>
          </cell>
          <cell r="AR31">
            <v>60</v>
          </cell>
          <cell r="AV31">
            <v>100</v>
          </cell>
          <cell r="BA31">
            <v>100</v>
          </cell>
          <cell r="BH31">
            <v>100</v>
          </cell>
          <cell r="BJ31">
            <v>1</v>
          </cell>
          <cell r="BK31" t="str">
            <v>même source</v>
          </cell>
          <cell r="BM31" t="str">
            <v>Bonne</v>
          </cell>
          <cell r="BO31" t="str">
            <v>Oui</v>
          </cell>
          <cell r="BS31" t="str">
            <v>Pas de maladie</v>
          </cell>
        </row>
        <row r="32">
          <cell r="B32" t="str">
            <v>JAADNA</v>
          </cell>
          <cell r="D32" t="str">
            <v>OUALILI</v>
          </cell>
          <cell r="E32" t="str">
            <v>RG</v>
          </cell>
          <cell r="F32" t="str">
            <v>MAUVAIS</v>
          </cell>
          <cell r="H32">
            <v>306</v>
          </cell>
          <cell r="I32">
            <v>350</v>
          </cell>
          <cell r="J32">
            <v>24</v>
          </cell>
          <cell r="K32">
            <v>7</v>
          </cell>
          <cell r="L32">
            <v>0.42</v>
          </cell>
          <cell r="M32" t="str">
            <v>groupé</v>
          </cell>
          <cell r="Q32">
            <v>100</v>
          </cell>
          <cell r="S32" t="str">
            <v>(3)Moulins huilestradisionnels</v>
          </cell>
          <cell r="U32" t="str">
            <v>Eaux-Eléctricité-Route</v>
          </cell>
          <cell r="V32" t="str">
            <v>Maçon</v>
          </cell>
          <cell r="X32">
            <v>9</v>
          </cell>
          <cell r="Y32">
            <v>10</v>
          </cell>
          <cell r="Z32" t="str">
            <v>Exode</v>
          </cell>
          <cell r="AA32" t="str">
            <v>Agriculture-Elevage</v>
          </cell>
          <cell r="AB32">
            <v>145</v>
          </cell>
          <cell r="AC32">
            <v>70</v>
          </cell>
          <cell r="AD32" t="str">
            <v>Ain oued sidi youssef</v>
          </cell>
          <cell r="AE32">
            <v>30</v>
          </cell>
          <cell r="AF32">
            <v>5</v>
          </cell>
          <cell r="AG32" t="str">
            <v>Ain dchir</v>
          </cell>
          <cell r="AH32">
            <v>10</v>
          </cell>
          <cell r="AI32">
            <v>1</v>
          </cell>
          <cell r="AP32">
            <v>30</v>
          </cell>
          <cell r="AR32">
            <v>70</v>
          </cell>
          <cell r="AV32">
            <v>100</v>
          </cell>
          <cell r="BA32">
            <v>100</v>
          </cell>
          <cell r="BH32">
            <v>100</v>
          </cell>
          <cell r="BJ32">
            <v>1</v>
          </cell>
          <cell r="BK32" t="str">
            <v>même source</v>
          </cell>
          <cell r="BM32" t="str">
            <v>Mauvaise</v>
          </cell>
          <cell r="BO32" t="str">
            <v>Oui</v>
          </cell>
          <cell r="BS32" t="str">
            <v>Pas de maladie</v>
          </cell>
        </row>
        <row r="33">
          <cell r="B33" t="str">
            <v>OUED EL MIYTE</v>
          </cell>
          <cell r="D33" t="str">
            <v>OUALILI</v>
          </cell>
          <cell r="E33" t="str">
            <v>RG</v>
          </cell>
          <cell r="F33" t="str">
            <v>MOYEN</v>
          </cell>
          <cell r="G33">
            <v>0</v>
          </cell>
          <cell r="H33">
            <v>111</v>
          </cell>
          <cell r="I33">
            <v>400</v>
          </cell>
          <cell r="J33">
            <v>40</v>
          </cell>
          <cell r="K33">
            <v>6</v>
          </cell>
          <cell r="L33">
            <v>0.15</v>
          </cell>
          <cell r="M33" t="str">
            <v>dispersé</v>
          </cell>
          <cell r="P33">
            <v>50</v>
          </cell>
          <cell r="Q33">
            <v>50</v>
          </cell>
          <cell r="U33" t="str">
            <v>Eléctricité-Eaux-Ecole-Assainissement-Mosquée</v>
          </cell>
          <cell r="V33" t="str">
            <v>Maçon</v>
          </cell>
          <cell r="X33">
            <v>22</v>
          </cell>
          <cell r="Y33">
            <v>20</v>
          </cell>
          <cell r="Z33" t="str">
            <v>Stabilité</v>
          </cell>
          <cell r="AA33" t="str">
            <v>Agriculture-Elevage</v>
          </cell>
          <cell r="AB33">
            <v>300</v>
          </cell>
          <cell r="AC33">
            <v>25</v>
          </cell>
          <cell r="AD33" t="str">
            <v>Saguia oued miyte</v>
          </cell>
          <cell r="AE33">
            <v>250</v>
          </cell>
          <cell r="AF33">
            <v>20</v>
          </cell>
          <cell r="AP33">
            <v>30</v>
          </cell>
          <cell r="AQ33">
            <v>10</v>
          </cell>
          <cell r="AR33">
            <v>60</v>
          </cell>
          <cell r="AV33">
            <v>20</v>
          </cell>
          <cell r="AX33">
            <v>80</v>
          </cell>
          <cell r="BA33">
            <v>100</v>
          </cell>
          <cell r="BG33">
            <v>100</v>
          </cell>
          <cell r="BJ33">
            <v>1</v>
          </cell>
          <cell r="BK33" t="str">
            <v>même source</v>
          </cell>
          <cell r="BM33" t="str">
            <v>Moyenne</v>
          </cell>
          <cell r="BO33" t="str">
            <v>Oui</v>
          </cell>
          <cell r="BS33" t="str">
            <v>Pas de maladie</v>
          </cell>
        </row>
        <row r="34">
          <cell r="B34" t="str">
            <v>BOU ASSEL</v>
          </cell>
          <cell r="D34" t="str">
            <v>OUALILI</v>
          </cell>
          <cell r="E34" t="str">
            <v>PISTE</v>
          </cell>
          <cell r="F34" t="str">
            <v>BON</v>
          </cell>
          <cell r="G34">
            <v>1.5</v>
          </cell>
          <cell r="H34">
            <v>1023</v>
          </cell>
          <cell r="I34">
            <v>1700</v>
          </cell>
          <cell r="J34">
            <v>200</v>
          </cell>
          <cell r="K34">
            <v>10</v>
          </cell>
          <cell r="L34">
            <v>0.15</v>
          </cell>
          <cell r="M34" t="str">
            <v>groupé</v>
          </cell>
          <cell r="P34">
            <v>50</v>
          </cell>
          <cell r="Q34">
            <v>50</v>
          </cell>
          <cell r="S34" t="str">
            <v>Eléctricité-Ecole-(7)Epiceries-Moulin de blés-Mosquée</v>
          </cell>
          <cell r="U34" t="str">
            <v>Assainissement-Eaux pour la partie haute du douar</v>
          </cell>
          <cell r="V34" t="str">
            <v>(4)Maçons</v>
          </cell>
          <cell r="X34">
            <v>78</v>
          </cell>
          <cell r="Y34">
            <v>59</v>
          </cell>
          <cell r="Z34" t="str">
            <v>Stabilité</v>
          </cell>
          <cell r="AA34" t="str">
            <v>Agriculture-Elevage</v>
          </cell>
          <cell r="AB34">
            <v>900</v>
          </cell>
          <cell r="AC34">
            <v>406</v>
          </cell>
          <cell r="AD34" t="str">
            <v>Branchement individuel</v>
          </cell>
          <cell r="AE34">
            <v>0</v>
          </cell>
          <cell r="AF34">
            <v>0</v>
          </cell>
          <cell r="AG34" t="str">
            <v>seguia bouassel</v>
          </cell>
          <cell r="AH34">
            <v>350</v>
          </cell>
          <cell r="AI34">
            <v>20</v>
          </cell>
          <cell r="AR34">
            <v>50</v>
          </cell>
          <cell r="AS34">
            <v>50</v>
          </cell>
          <cell r="AV34">
            <v>100</v>
          </cell>
          <cell r="BA34">
            <v>100</v>
          </cell>
          <cell r="BG34">
            <v>30</v>
          </cell>
          <cell r="BH34">
            <v>70</v>
          </cell>
          <cell r="BJ34">
            <v>1</v>
          </cell>
          <cell r="BK34" t="str">
            <v>même source</v>
          </cell>
          <cell r="BL34" t="str">
            <v>Moyenne</v>
          </cell>
          <cell r="BM34" t="str">
            <v>Bonne</v>
          </cell>
          <cell r="BO34" t="str">
            <v>Oui</v>
          </cell>
          <cell r="BS34" t="str">
            <v>Pas de maladie</v>
          </cell>
        </row>
        <row r="35">
          <cell r="B35" t="str">
            <v>EL KIFANE</v>
          </cell>
          <cell r="D35" t="str">
            <v>OUALILI</v>
          </cell>
          <cell r="E35" t="str">
            <v>PISTE</v>
          </cell>
          <cell r="F35" t="str">
            <v>BON</v>
          </cell>
          <cell r="G35">
            <v>1.5</v>
          </cell>
          <cell r="H35">
            <v>936</v>
          </cell>
          <cell r="I35">
            <v>1000</v>
          </cell>
          <cell r="J35">
            <v>100</v>
          </cell>
          <cell r="K35">
            <v>5</v>
          </cell>
          <cell r="L35">
            <v>0.15</v>
          </cell>
          <cell r="M35" t="str">
            <v>dispersé</v>
          </cell>
          <cell r="P35">
            <v>100</v>
          </cell>
          <cell r="S35" t="str">
            <v>Eléctricilé-Ecole-Mosquée</v>
          </cell>
          <cell r="U35" t="str">
            <v>Eaux-route-Ecole-santé-Assainissement</v>
          </cell>
          <cell r="V35" t="str">
            <v>Maçon</v>
          </cell>
          <cell r="X35">
            <v>52</v>
          </cell>
          <cell r="Y35">
            <v>33</v>
          </cell>
          <cell r="Z35" t="str">
            <v>Stabilité</v>
          </cell>
          <cell r="AA35" t="str">
            <v>Agriculture-Elevage</v>
          </cell>
          <cell r="AB35">
            <v>650</v>
          </cell>
          <cell r="AC35">
            <v>120</v>
          </cell>
          <cell r="AD35" t="str">
            <v xml:space="preserve">Seguia </v>
          </cell>
          <cell r="AE35">
            <v>15</v>
          </cell>
          <cell r="AF35">
            <v>2</v>
          </cell>
          <cell r="AG35" t="str">
            <v>Ain El kifane</v>
          </cell>
          <cell r="AH35">
            <v>500</v>
          </cell>
          <cell r="AI35">
            <v>20</v>
          </cell>
          <cell r="AP35">
            <v>5</v>
          </cell>
          <cell r="AR35">
            <v>50</v>
          </cell>
          <cell r="AS35">
            <v>45</v>
          </cell>
          <cell r="AV35">
            <v>100</v>
          </cell>
          <cell r="BA35">
            <v>30</v>
          </cell>
          <cell r="BC35">
            <v>70</v>
          </cell>
          <cell r="BG35">
            <v>100</v>
          </cell>
          <cell r="BJ35">
            <v>1</v>
          </cell>
          <cell r="BK35" t="str">
            <v>même source</v>
          </cell>
          <cell r="BM35" t="str">
            <v>Bonne</v>
          </cell>
          <cell r="BO35" t="str">
            <v>Oui</v>
          </cell>
          <cell r="BS35" t="str">
            <v>Pas de maladie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GRAPHIE"/>
      <sheetName val="fosse septique "/>
      <sheetName val="tranchée d'infiltrati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ning"/>
      <sheetName val="TablRepPop"/>
      <sheetName val="DébitsEU (y)"/>
      <sheetName val="Feuil1"/>
      <sheetName val="DIM  "/>
    </sheetNames>
    <sheetDataSet>
      <sheetData sheetId="0" refreshError="1"/>
      <sheetData sheetId="1" refreshError="1">
        <row r="9">
          <cell r="B9" t="str">
            <v>ZHE1</v>
          </cell>
          <cell r="D9">
            <v>14.582373560000001</v>
          </cell>
          <cell r="E9">
            <v>150</v>
          </cell>
          <cell r="F9">
            <v>13</v>
          </cell>
          <cell r="G9">
            <v>13</v>
          </cell>
          <cell r="H9">
            <v>13</v>
          </cell>
          <cell r="I9">
            <v>13</v>
          </cell>
          <cell r="J9">
            <v>15</v>
          </cell>
          <cell r="K9">
            <v>18</v>
          </cell>
          <cell r="L9">
            <v>35</v>
          </cell>
          <cell r="M9">
            <v>100</v>
          </cell>
          <cell r="N9">
            <v>284.35628442000001</v>
          </cell>
          <cell r="O9">
            <v>284.35628442000001</v>
          </cell>
          <cell r="P9">
            <v>284.35628442000001</v>
          </cell>
          <cell r="Q9">
            <v>284.35628442000001</v>
          </cell>
          <cell r="R9">
            <v>328.10340510000003</v>
          </cell>
          <cell r="S9">
            <v>393.72408611999998</v>
          </cell>
          <cell r="T9">
            <v>765.57461190000004</v>
          </cell>
          <cell r="U9">
            <v>2187.3560340000004</v>
          </cell>
          <cell r="V9">
            <v>0</v>
          </cell>
          <cell r="W9">
            <v>95</v>
          </cell>
          <cell r="X9">
            <v>95</v>
          </cell>
          <cell r="Y9">
            <v>95</v>
          </cell>
          <cell r="Z9">
            <v>100</v>
          </cell>
          <cell r="AA9">
            <v>100</v>
          </cell>
          <cell r="AB9">
            <v>100</v>
          </cell>
          <cell r="AC9">
            <v>100</v>
          </cell>
          <cell r="AD9">
            <v>0</v>
          </cell>
          <cell r="AE9">
            <v>270.13847019899998</v>
          </cell>
          <cell r="AF9">
            <v>270.13847019899998</v>
          </cell>
          <cell r="AG9">
            <v>270.13847019899998</v>
          </cell>
          <cell r="AH9">
            <v>328.10340510000003</v>
          </cell>
          <cell r="AI9">
            <v>393.72408611999998</v>
          </cell>
          <cell r="AJ9">
            <v>765.57461190000004</v>
          </cell>
        </row>
        <row r="10">
          <cell r="B10" t="str">
            <v>ZHE2</v>
          </cell>
          <cell r="D10">
            <v>19.46987468</v>
          </cell>
          <cell r="E10">
            <v>150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2</v>
          </cell>
          <cell r="K10">
            <v>5</v>
          </cell>
          <cell r="L10">
            <v>27</v>
          </cell>
          <cell r="M10">
            <v>100</v>
          </cell>
          <cell r="N10">
            <v>0</v>
          </cell>
          <cell r="O10">
            <v>29.204812019999999</v>
          </cell>
          <cell r="P10">
            <v>29.204812019999999</v>
          </cell>
          <cell r="Q10">
            <v>29.204812019999999</v>
          </cell>
          <cell r="R10">
            <v>58.409624039999997</v>
          </cell>
          <cell r="S10">
            <v>146.02406010000001</v>
          </cell>
          <cell r="T10">
            <v>788.52992454000002</v>
          </cell>
          <cell r="U10">
            <v>2920.4812019999999</v>
          </cell>
          <cell r="V10">
            <v>0</v>
          </cell>
          <cell r="W10">
            <v>95</v>
          </cell>
          <cell r="X10">
            <v>95</v>
          </cell>
          <cell r="Y10">
            <v>95</v>
          </cell>
          <cell r="Z10">
            <v>100</v>
          </cell>
          <cell r="AA10">
            <v>100</v>
          </cell>
          <cell r="AB10">
            <v>100</v>
          </cell>
          <cell r="AC10">
            <v>100</v>
          </cell>
          <cell r="AD10">
            <v>0</v>
          </cell>
          <cell r="AE10">
            <v>27.744571419</v>
          </cell>
          <cell r="AF10">
            <v>27.744571419</v>
          </cell>
          <cell r="AG10">
            <v>27.744571419</v>
          </cell>
          <cell r="AH10">
            <v>58.409624039999997</v>
          </cell>
          <cell r="AI10">
            <v>146.02406010000001</v>
          </cell>
          <cell r="AJ10">
            <v>788.52992454000002</v>
          </cell>
        </row>
        <row r="11">
          <cell r="B11" t="str">
            <v>ZHE3</v>
          </cell>
          <cell r="D11">
            <v>7.4793180499999998</v>
          </cell>
          <cell r="E11">
            <v>150</v>
          </cell>
          <cell r="F11">
            <v>0</v>
          </cell>
          <cell r="G11">
            <v>1</v>
          </cell>
          <cell r="H11">
            <v>1</v>
          </cell>
          <cell r="I11">
            <v>1</v>
          </cell>
          <cell r="J11">
            <v>2</v>
          </cell>
          <cell r="K11">
            <v>5</v>
          </cell>
          <cell r="L11">
            <v>22</v>
          </cell>
          <cell r="M11">
            <v>100</v>
          </cell>
          <cell r="N11">
            <v>0</v>
          </cell>
          <cell r="O11">
            <v>11.218977075</v>
          </cell>
          <cell r="P11">
            <v>11.218977075</v>
          </cell>
          <cell r="Q11">
            <v>11.218977075</v>
          </cell>
          <cell r="R11">
            <v>22.437954149999999</v>
          </cell>
          <cell r="S11">
            <v>56.094885374999997</v>
          </cell>
          <cell r="T11">
            <v>246.81749564999998</v>
          </cell>
          <cell r="U11">
            <v>1121.8977075</v>
          </cell>
          <cell r="V11">
            <v>0</v>
          </cell>
          <cell r="W11">
            <v>95</v>
          </cell>
          <cell r="X11">
            <v>95</v>
          </cell>
          <cell r="Y11">
            <v>95</v>
          </cell>
          <cell r="Z11">
            <v>100</v>
          </cell>
          <cell r="AA11">
            <v>100</v>
          </cell>
          <cell r="AB11">
            <v>100</v>
          </cell>
          <cell r="AC11">
            <v>100</v>
          </cell>
          <cell r="AD11">
            <v>0</v>
          </cell>
          <cell r="AE11">
            <v>10.658028221249999</v>
          </cell>
          <cell r="AF11">
            <v>10.658028221249999</v>
          </cell>
          <cell r="AG11">
            <v>10.658028221249999</v>
          </cell>
          <cell r="AH11">
            <v>22.437954149999999</v>
          </cell>
          <cell r="AI11">
            <v>56.094885374999997</v>
          </cell>
          <cell r="AJ11">
            <v>246.81749564999998</v>
          </cell>
        </row>
        <row r="12">
          <cell r="B12" t="str">
            <v>ZHE4</v>
          </cell>
          <cell r="D12">
            <v>4.5228056900000002</v>
          </cell>
          <cell r="E12">
            <v>150</v>
          </cell>
          <cell r="F12">
            <v>0</v>
          </cell>
          <cell r="G12">
            <v>1</v>
          </cell>
          <cell r="H12">
            <v>1</v>
          </cell>
          <cell r="I12">
            <v>1</v>
          </cell>
          <cell r="J12">
            <v>2</v>
          </cell>
          <cell r="K12">
            <v>5</v>
          </cell>
          <cell r="L12">
            <v>19</v>
          </cell>
          <cell r="M12">
            <v>100</v>
          </cell>
          <cell r="N12">
            <v>0</v>
          </cell>
          <cell r="O12">
            <v>6.7842085350000003</v>
          </cell>
          <cell r="P12">
            <v>6.7842085350000003</v>
          </cell>
          <cell r="Q12">
            <v>6.7842085350000003</v>
          </cell>
          <cell r="R12">
            <v>13.568417070000001</v>
          </cell>
          <cell r="S12">
            <v>33.921042675000002</v>
          </cell>
          <cell r="T12">
            <v>128.89996216500001</v>
          </cell>
          <cell r="U12">
            <v>678.42085350000013</v>
          </cell>
          <cell r="V12">
            <v>0</v>
          </cell>
          <cell r="W12">
            <v>95</v>
          </cell>
          <cell r="X12">
            <v>95</v>
          </cell>
          <cell r="Y12">
            <v>95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0</v>
          </cell>
          <cell r="AE12">
            <v>6.444998108250001</v>
          </cell>
          <cell r="AF12">
            <v>6.444998108250001</v>
          </cell>
          <cell r="AG12">
            <v>6.444998108250001</v>
          </cell>
          <cell r="AH12">
            <v>13.568417070000001</v>
          </cell>
          <cell r="AI12">
            <v>33.921042675000002</v>
          </cell>
          <cell r="AJ12">
            <v>128.89996216500001</v>
          </cell>
        </row>
        <row r="13">
          <cell r="B13" t="str">
            <v>ZHE5</v>
          </cell>
          <cell r="D13">
            <v>5.6449906099999998</v>
          </cell>
          <cell r="E13">
            <v>150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2</v>
          </cell>
          <cell r="K13">
            <v>5</v>
          </cell>
          <cell r="L13">
            <v>20</v>
          </cell>
          <cell r="M13">
            <v>100</v>
          </cell>
          <cell r="N13">
            <v>8.4674859149999993</v>
          </cell>
          <cell r="O13">
            <v>8.4674859149999993</v>
          </cell>
          <cell r="P13">
            <v>8.4674859149999993</v>
          </cell>
          <cell r="Q13">
            <v>8.4674859149999993</v>
          </cell>
          <cell r="R13">
            <v>16.934971829999999</v>
          </cell>
          <cell r="S13">
            <v>42.337429574999994</v>
          </cell>
          <cell r="T13">
            <v>169.34971829999998</v>
          </cell>
          <cell r="U13">
            <v>846.74859150000009</v>
          </cell>
          <cell r="V13">
            <v>0</v>
          </cell>
          <cell r="W13">
            <v>95</v>
          </cell>
          <cell r="X13">
            <v>95</v>
          </cell>
          <cell r="Y13">
            <v>95</v>
          </cell>
          <cell r="Z13">
            <v>100</v>
          </cell>
          <cell r="AA13">
            <v>100</v>
          </cell>
          <cell r="AB13">
            <v>100</v>
          </cell>
          <cell r="AC13">
            <v>100</v>
          </cell>
          <cell r="AD13">
            <v>0</v>
          </cell>
          <cell r="AE13">
            <v>8.044111619249998</v>
          </cell>
          <cell r="AF13">
            <v>8.044111619249998</v>
          </cell>
          <cell r="AG13">
            <v>8.044111619249998</v>
          </cell>
          <cell r="AH13">
            <v>16.934971829999999</v>
          </cell>
          <cell r="AI13">
            <v>42.337429574999994</v>
          </cell>
          <cell r="AJ13">
            <v>169.34971829999998</v>
          </cell>
        </row>
        <row r="14">
          <cell r="B14" t="str">
            <v>ZHE6</v>
          </cell>
          <cell r="D14">
            <v>4.96843038</v>
          </cell>
          <cell r="E14">
            <v>150</v>
          </cell>
          <cell r="F14">
            <v>0</v>
          </cell>
          <cell r="G14">
            <v>1</v>
          </cell>
          <cell r="H14">
            <v>1</v>
          </cell>
          <cell r="I14">
            <v>1</v>
          </cell>
          <cell r="J14">
            <v>2</v>
          </cell>
          <cell r="K14">
            <v>5</v>
          </cell>
          <cell r="L14">
            <v>19</v>
          </cell>
          <cell r="M14">
            <v>100</v>
          </cell>
          <cell r="N14">
            <v>0</v>
          </cell>
          <cell r="O14">
            <v>7.4526455699999996</v>
          </cell>
          <cell r="P14">
            <v>7.4526455699999996</v>
          </cell>
          <cell r="Q14">
            <v>7.4526455699999996</v>
          </cell>
          <cell r="R14">
            <v>14.905291139999999</v>
          </cell>
          <cell r="S14">
            <v>37.26322785</v>
          </cell>
          <cell r="T14">
            <v>141.60026583000001</v>
          </cell>
          <cell r="U14">
            <v>745.26455700000008</v>
          </cell>
          <cell r="V14">
            <v>0</v>
          </cell>
          <cell r="W14">
            <v>95</v>
          </cell>
          <cell r="X14">
            <v>95</v>
          </cell>
          <cell r="Y14">
            <v>95</v>
          </cell>
          <cell r="Z14">
            <v>100</v>
          </cell>
          <cell r="AA14">
            <v>100</v>
          </cell>
          <cell r="AB14">
            <v>100</v>
          </cell>
          <cell r="AC14">
            <v>100</v>
          </cell>
          <cell r="AD14">
            <v>0</v>
          </cell>
          <cell r="AE14">
            <v>7.0800132914999994</v>
          </cell>
          <cell r="AF14">
            <v>7.0800132914999994</v>
          </cell>
          <cell r="AG14">
            <v>7.0800132914999994</v>
          </cell>
          <cell r="AH14">
            <v>14.905291139999999</v>
          </cell>
          <cell r="AI14">
            <v>37.26322785</v>
          </cell>
          <cell r="AJ14">
            <v>141.60026583000001</v>
          </cell>
        </row>
        <row r="15">
          <cell r="B15" t="str">
            <v>ZHE7</v>
          </cell>
          <cell r="D15">
            <v>6.2897480000000003</v>
          </cell>
          <cell r="E15">
            <v>150</v>
          </cell>
          <cell r="F15">
            <v>0</v>
          </cell>
          <cell r="G15">
            <v>1</v>
          </cell>
          <cell r="H15">
            <v>1</v>
          </cell>
          <cell r="I15">
            <v>1</v>
          </cell>
          <cell r="J15">
            <v>2</v>
          </cell>
          <cell r="K15">
            <v>5</v>
          </cell>
          <cell r="L15">
            <v>21</v>
          </cell>
          <cell r="M15">
            <v>100</v>
          </cell>
          <cell r="N15">
            <v>0</v>
          </cell>
          <cell r="O15">
            <v>9.434622000000001</v>
          </cell>
          <cell r="P15">
            <v>9.434622000000001</v>
          </cell>
          <cell r="Q15">
            <v>9.434622000000001</v>
          </cell>
          <cell r="R15">
            <v>18.869244000000002</v>
          </cell>
          <cell r="S15">
            <v>47.173110000000008</v>
          </cell>
          <cell r="T15">
            <v>198.127062</v>
          </cell>
          <cell r="U15">
            <v>943.46220000000005</v>
          </cell>
          <cell r="V15">
            <v>0</v>
          </cell>
          <cell r="W15">
            <v>95</v>
          </cell>
          <cell r="X15">
            <v>95</v>
          </cell>
          <cell r="Y15">
            <v>95</v>
          </cell>
          <cell r="Z15">
            <v>100</v>
          </cell>
          <cell r="AA15">
            <v>100</v>
          </cell>
          <cell r="AB15">
            <v>100</v>
          </cell>
          <cell r="AC15">
            <v>100</v>
          </cell>
          <cell r="AD15">
            <v>0</v>
          </cell>
          <cell r="AE15">
            <v>8.9628909000000014</v>
          </cell>
          <cell r="AF15">
            <v>8.9628909000000014</v>
          </cell>
          <cell r="AG15">
            <v>8.9628909000000014</v>
          </cell>
          <cell r="AH15">
            <v>18.869244000000002</v>
          </cell>
          <cell r="AI15">
            <v>47.173110000000008</v>
          </cell>
          <cell r="AJ15">
            <v>198.127062</v>
          </cell>
        </row>
        <row r="16">
          <cell r="B16" t="str">
            <v>ZHE8</v>
          </cell>
          <cell r="D16">
            <v>5.0102052199999996</v>
          </cell>
          <cell r="E16">
            <v>150</v>
          </cell>
          <cell r="F16">
            <v>0</v>
          </cell>
          <cell r="G16">
            <v>1</v>
          </cell>
          <cell r="H16">
            <v>1</v>
          </cell>
          <cell r="I16">
            <v>1</v>
          </cell>
          <cell r="J16">
            <v>2</v>
          </cell>
          <cell r="K16">
            <v>5</v>
          </cell>
          <cell r="L16">
            <v>21</v>
          </cell>
          <cell r="M16">
            <v>100</v>
          </cell>
          <cell r="N16">
            <v>0</v>
          </cell>
          <cell r="O16">
            <v>7.5153078299999994</v>
          </cell>
          <cell r="P16">
            <v>7.5153078299999994</v>
          </cell>
          <cell r="Q16">
            <v>7.5153078299999994</v>
          </cell>
          <cell r="R16">
            <v>15.030615659999999</v>
          </cell>
          <cell r="S16">
            <v>37.576539150000002</v>
          </cell>
          <cell r="T16">
            <v>157.82146442999999</v>
          </cell>
          <cell r="U16">
            <v>751.53078299999993</v>
          </cell>
          <cell r="V16">
            <v>0</v>
          </cell>
          <cell r="W16">
            <v>95</v>
          </cell>
          <cell r="X16">
            <v>95</v>
          </cell>
          <cell r="Y16">
            <v>95</v>
          </cell>
          <cell r="Z16">
            <v>100</v>
          </cell>
          <cell r="AA16">
            <v>100</v>
          </cell>
          <cell r="AB16">
            <v>100</v>
          </cell>
          <cell r="AC16">
            <v>100</v>
          </cell>
          <cell r="AD16">
            <v>0</v>
          </cell>
          <cell r="AE16">
            <v>7.1395424384999986</v>
          </cell>
          <cell r="AF16">
            <v>7.1395424384999986</v>
          </cell>
          <cell r="AG16">
            <v>7.1395424384999986</v>
          </cell>
          <cell r="AH16">
            <v>15.030615659999999</v>
          </cell>
          <cell r="AI16">
            <v>37.576539150000002</v>
          </cell>
          <cell r="AJ16">
            <v>157.82146442999999</v>
          </cell>
        </row>
        <row r="17">
          <cell r="B17" t="str">
            <v>ZHE9</v>
          </cell>
          <cell r="D17">
            <v>2.9402888699999998</v>
          </cell>
          <cell r="E17">
            <v>150</v>
          </cell>
          <cell r="F17">
            <v>0</v>
          </cell>
          <cell r="G17">
            <v>1</v>
          </cell>
          <cell r="H17">
            <v>1</v>
          </cell>
          <cell r="I17">
            <v>1</v>
          </cell>
          <cell r="J17">
            <v>2</v>
          </cell>
          <cell r="K17">
            <v>5</v>
          </cell>
          <cell r="L17">
            <v>22</v>
          </cell>
          <cell r="M17">
            <v>100</v>
          </cell>
          <cell r="N17">
            <v>0</v>
          </cell>
          <cell r="O17">
            <v>4.4104333049999997</v>
          </cell>
          <cell r="P17">
            <v>4.4104333049999997</v>
          </cell>
          <cell r="Q17">
            <v>4.4104333049999997</v>
          </cell>
          <cell r="R17">
            <v>8.8208666099999995</v>
          </cell>
          <cell r="S17">
            <v>22.052166524999997</v>
          </cell>
          <cell r="T17">
            <v>97.029532709999984</v>
          </cell>
          <cell r="U17">
            <v>441.04333050000002</v>
          </cell>
          <cell r="V17">
            <v>0</v>
          </cell>
          <cell r="W17">
            <v>95</v>
          </cell>
          <cell r="X17">
            <v>95</v>
          </cell>
          <cell r="Y17">
            <v>95</v>
          </cell>
          <cell r="Z17">
            <v>100</v>
          </cell>
          <cell r="AA17">
            <v>100</v>
          </cell>
          <cell r="AB17">
            <v>100</v>
          </cell>
          <cell r="AC17">
            <v>100</v>
          </cell>
          <cell r="AD17">
            <v>0</v>
          </cell>
          <cell r="AE17">
            <v>4.1899116397499991</v>
          </cell>
          <cell r="AF17">
            <v>4.1899116397499991</v>
          </cell>
          <cell r="AG17">
            <v>4.1899116397499991</v>
          </cell>
          <cell r="AH17">
            <v>8.8208666099999995</v>
          </cell>
          <cell r="AI17">
            <v>22.052166524999997</v>
          </cell>
          <cell r="AJ17">
            <v>97.029532709999984</v>
          </cell>
        </row>
        <row r="18">
          <cell r="B18" t="str">
            <v>ZHE10</v>
          </cell>
          <cell r="D18">
            <v>0.74472520000000009</v>
          </cell>
          <cell r="E18">
            <v>150</v>
          </cell>
          <cell r="F18">
            <v>0</v>
          </cell>
          <cell r="G18">
            <v>1</v>
          </cell>
          <cell r="H18">
            <v>1</v>
          </cell>
          <cell r="I18">
            <v>1</v>
          </cell>
          <cell r="J18">
            <v>2</v>
          </cell>
          <cell r="K18">
            <v>5</v>
          </cell>
          <cell r="L18">
            <v>21</v>
          </cell>
          <cell r="M18">
            <v>100</v>
          </cell>
          <cell r="N18">
            <v>0</v>
          </cell>
          <cell r="O18">
            <v>1.1170878000000002</v>
          </cell>
          <cell r="P18">
            <v>1.1170878000000002</v>
          </cell>
          <cell r="Q18">
            <v>1.1170878000000002</v>
          </cell>
          <cell r="R18">
            <v>2.2341756000000004</v>
          </cell>
          <cell r="S18">
            <v>5.5854390000000009</v>
          </cell>
          <cell r="T18">
            <v>23.458843800000004</v>
          </cell>
          <cell r="U18">
            <v>111.70878</v>
          </cell>
          <cell r="V18">
            <v>0</v>
          </cell>
          <cell r="W18">
            <v>95</v>
          </cell>
          <cell r="X18">
            <v>90</v>
          </cell>
          <cell r="Y18">
            <v>95</v>
          </cell>
          <cell r="Z18">
            <v>100</v>
          </cell>
          <cell r="AA18">
            <v>100</v>
          </cell>
          <cell r="AB18">
            <v>100</v>
          </cell>
          <cell r="AC18">
            <v>100</v>
          </cell>
          <cell r="AD18">
            <v>0</v>
          </cell>
          <cell r="AE18">
            <v>1.06123341</v>
          </cell>
          <cell r="AF18">
            <v>1.0053790200000001</v>
          </cell>
          <cell r="AG18">
            <v>1.06123341</v>
          </cell>
          <cell r="AH18">
            <v>2.2341756000000004</v>
          </cell>
          <cell r="AI18">
            <v>5.5854390000000009</v>
          </cell>
          <cell r="AJ18">
            <v>23.458843800000004</v>
          </cell>
        </row>
        <row r="19">
          <cell r="B19" t="str">
            <v>ZHE11</v>
          </cell>
          <cell r="D19">
            <v>1.7034987799999999</v>
          </cell>
          <cell r="E19">
            <v>150</v>
          </cell>
          <cell r="F19">
            <v>1</v>
          </cell>
          <cell r="G19">
            <v>2</v>
          </cell>
          <cell r="H19">
            <v>2</v>
          </cell>
          <cell r="I19">
            <v>3</v>
          </cell>
          <cell r="J19">
            <v>5</v>
          </cell>
          <cell r="K19">
            <v>6</v>
          </cell>
          <cell r="L19">
            <v>21</v>
          </cell>
          <cell r="M19">
            <v>100</v>
          </cell>
          <cell r="N19">
            <v>2.55524817</v>
          </cell>
          <cell r="O19">
            <v>5.1104963400000001</v>
          </cell>
          <cell r="P19">
            <v>5.1104963400000001</v>
          </cell>
          <cell r="Q19">
            <v>7.6657445099999997</v>
          </cell>
          <cell r="R19">
            <v>12.776240849999999</v>
          </cell>
          <cell r="S19">
            <v>15.331489019999999</v>
          </cell>
          <cell r="T19">
            <v>53.660211569999994</v>
          </cell>
          <cell r="U19">
            <v>255.52481699999996</v>
          </cell>
          <cell r="V19">
            <v>0</v>
          </cell>
          <cell r="W19">
            <v>80</v>
          </cell>
          <cell r="X19">
            <v>90</v>
          </cell>
          <cell r="Y19">
            <v>95</v>
          </cell>
          <cell r="Z19">
            <v>100</v>
          </cell>
          <cell r="AA19">
            <v>100</v>
          </cell>
          <cell r="AB19">
            <v>100</v>
          </cell>
          <cell r="AC19">
            <v>100</v>
          </cell>
          <cell r="AD19">
            <v>0</v>
          </cell>
          <cell r="AE19">
            <v>4.0883970720000002</v>
          </cell>
          <cell r="AF19">
            <v>4.5994467060000002</v>
          </cell>
          <cell r="AG19">
            <v>7.2824572845000004</v>
          </cell>
          <cell r="AH19">
            <v>12.776240849999999</v>
          </cell>
          <cell r="AI19">
            <v>15.331489019999999</v>
          </cell>
          <cell r="AJ19">
            <v>53.660211569999994</v>
          </cell>
        </row>
        <row r="20">
          <cell r="B20" t="str">
            <v>ZHE12</v>
          </cell>
          <cell r="D20">
            <v>7.5712512300000006</v>
          </cell>
          <cell r="E20">
            <v>150</v>
          </cell>
          <cell r="F20">
            <v>6</v>
          </cell>
          <cell r="G20">
            <v>5</v>
          </cell>
          <cell r="H20">
            <v>5</v>
          </cell>
          <cell r="I20">
            <v>7</v>
          </cell>
          <cell r="J20">
            <v>7</v>
          </cell>
          <cell r="K20">
            <v>7</v>
          </cell>
          <cell r="L20">
            <v>22</v>
          </cell>
          <cell r="M20">
            <v>100</v>
          </cell>
          <cell r="N20">
            <v>68.141261069999999</v>
          </cell>
          <cell r="O20">
            <v>56.784384225000004</v>
          </cell>
          <cell r="P20">
            <v>56.784384225000004</v>
          </cell>
          <cell r="Q20">
            <v>79.498137915000001</v>
          </cell>
          <cell r="R20">
            <v>79.498137915000001</v>
          </cell>
          <cell r="S20">
            <v>79.498137915000001</v>
          </cell>
          <cell r="T20">
            <v>249.85129058999999</v>
          </cell>
          <cell r="U20">
            <v>1135.6876844999999</v>
          </cell>
          <cell r="V20">
            <v>0</v>
          </cell>
          <cell r="W20">
            <v>80</v>
          </cell>
          <cell r="X20">
            <v>90</v>
          </cell>
          <cell r="Y20">
            <v>95</v>
          </cell>
          <cell r="Z20">
            <v>100</v>
          </cell>
          <cell r="AA20">
            <v>100</v>
          </cell>
          <cell r="AB20">
            <v>100</v>
          </cell>
          <cell r="AC20">
            <v>100</v>
          </cell>
          <cell r="AD20">
            <v>0</v>
          </cell>
          <cell r="AE20">
            <v>45.427507380000009</v>
          </cell>
          <cell r="AF20">
            <v>51.105945802500003</v>
          </cell>
          <cell r="AG20">
            <v>75.523231019249991</v>
          </cell>
          <cell r="AH20">
            <v>79.498137915000001</v>
          </cell>
          <cell r="AI20">
            <v>79.498137915000001</v>
          </cell>
          <cell r="AJ20">
            <v>249.85129058999999</v>
          </cell>
        </row>
        <row r="21">
          <cell r="B21" t="str">
            <v>ZHE13</v>
          </cell>
          <cell r="D21">
            <v>12.513706840000001</v>
          </cell>
          <cell r="E21">
            <v>150</v>
          </cell>
          <cell r="F21">
            <v>5</v>
          </cell>
          <cell r="G21">
            <v>5</v>
          </cell>
          <cell r="H21">
            <v>5</v>
          </cell>
          <cell r="I21">
            <v>5</v>
          </cell>
          <cell r="J21">
            <v>6</v>
          </cell>
          <cell r="K21">
            <v>6</v>
          </cell>
          <cell r="L21">
            <v>25</v>
          </cell>
          <cell r="M21">
            <v>100</v>
          </cell>
          <cell r="N21">
            <v>93.85280130000001</v>
          </cell>
          <cell r="O21">
            <v>93.85280130000001</v>
          </cell>
          <cell r="P21">
            <v>93.85280130000001</v>
          </cell>
          <cell r="Q21">
            <v>93.85280130000001</v>
          </cell>
          <cell r="R21">
            <v>112.62336156000001</v>
          </cell>
          <cell r="S21">
            <v>112.62336156000001</v>
          </cell>
          <cell r="T21">
            <v>469.26400650000011</v>
          </cell>
          <cell r="U21">
            <v>1877.0560260000002</v>
          </cell>
          <cell r="V21">
            <v>0</v>
          </cell>
          <cell r="W21">
            <v>80</v>
          </cell>
          <cell r="X21">
            <v>90</v>
          </cell>
          <cell r="Y21">
            <v>95</v>
          </cell>
          <cell r="Z21">
            <v>100</v>
          </cell>
          <cell r="AA21">
            <v>100</v>
          </cell>
          <cell r="AB21">
            <v>100</v>
          </cell>
          <cell r="AC21">
            <v>100</v>
          </cell>
          <cell r="AD21">
            <v>0</v>
          </cell>
          <cell r="AE21">
            <v>75.082241040000014</v>
          </cell>
          <cell r="AF21">
            <v>84.467521169999998</v>
          </cell>
          <cell r="AG21">
            <v>89.160161235000018</v>
          </cell>
          <cell r="AH21">
            <v>112.62336156000001</v>
          </cell>
          <cell r="AI21">
            <v>112.62336156000001</v>
          </cell>
          <cell r="AJ21">
            <v>469.26400650000011</v>
          </cell>
        </row>
        <row r="22">
          <cell r="B22" t="str">
            <v>ZHE14</v>
          </cell>
          <cell r="D22">
            <v>9.9901688499999999</v>
          </cell>
          <cell r="E22">
            <v>150</v>
          </cell>
          <cell r="F22">
            <v>0</v>
          </cell>
          <cell r="G22">
            <v>1</v>
          </cell>
          <cell r="H22">
            <v>1</v>
          </cell>
          <cell r="I22">
            <v>1</v>
          </cell>
          <cell r="J22">
            <v>2</v>
          </cell>
          <cell r="K22">
            <v>3</v>
          </cell>
          <cell r="L22">
            <v>23</v>
          </cell>
          <cell r="M22">
            <v>100</v>
          </cell>
          <cell r="N22">
            <v>0</v>
          </cell>
          <cell r="O22">
            <v>14.985253275</v>
          </cell>
          <cell r="P22">
            <v>14.985253275</v>
          </cell>
          <cell r="Q22">
            <v>14.985253275</v>
          </cell>
          <cell r="R22">
            <v>29.97050655</v>
          </cell>
          <cell r="S22">
            <v>44.955759824999994</v>
          </cell>
          <cell r="T22">
            <v>344.66082532499996</v>
          </cell>
          <cell r="U22">
            <v>1498.5253274999998</v>
          </cell>
          <cell r="V22">
            <v>0</v>
          </cell>
          <cell r="W22">
            <v>90</v>
          </cell>
          <cell r="X22">
            <v>90</v>
          </cell>
          <cell r="Y22">
            <v>95</v>
          </cell>
          <cell r="Z22">
            <v>100</v>
          </cell>
          <cell r="AA22">
            <v>100</v>
          </cell>
          <cell r="AB22">
            <v>100</v>
          </cell>
          <cell r="AC22">
            <v>100</v>
          </cell>
          <cell r="AD22">
            <v>0</v>
          </cell>
          <cell r="AE22">
            <v>13.4867279475</v>
          </cell>
          <cell r="AF22">
            <v>13.4867279475</v>
          </cell>
          <cell r="AG22">
            <v>14.235990611249999</v>
          </cell>
          <cell r="AH22">
            <v>29.97050655</v>
          </cell>
          <cell r="AI22">
            <v>44.955759824999994</v>
          </cell>
          <cell r="AJ22">
            <v>344.66082532499996</v>
          </cell>
        </row>
        <row r="23">
          <cell r="B23" t="str">
            <v>ZHE15</v>
          </cell>
          <cell r="D23">
            <v>7.5972413599999999</v>
          </cell>
          <cell r="E23">
            <v>150</v>
          </cell>
          <cell r="F23">
            <v>5</v>
          </cell>
          <cell r="G23">
            <v>5</v>
          </cell>
          <cell r="H23">
            <v>5</v>
          </cell>
          <cell r="I23">
            <v>5</v>
          </cell>
          <cell r="J23">
            <v>6</v>
          </cell>
          <cell r="K23">
            <v>6</v>
          </cell>
          <cell r="L23">
            <v>22</v>
          </cell>
          <cell r="M23">
            <v>100</v>
          </cell>
          <cell r="N23">
            <v>56.9793102</v>
          </cell>
          <cell r="O23">
            <v>56.9793102</v>
          </cell>
          <cell r="P23">
            <v>56.9793102</v>
          </cell>
          <cell r="Q23">
            <v>56.9793102</v>
          </cell>
          <cell r="R23">
            <v>68.375172239999998</v>
          </cell>
          <cell r="S23">
            <v>68.375172239999998</v>
          </cell>
          <cell r="T23">
            <v>250.70896488</v>
          </cell>
          <cell r="U23">
            <v>1139.586204</v>
          </cell>
          <cell r="V23">
            <v>0</v>
          </cell>
          <cell r="W23">
            <v>82</v>
          </cell>
          <cell r="X23">
            <v>90</v>
          </cell>
          <cell r="Y23">
            <v>95</v>
          </cell>
          <cell r="Z23">
            <v>100</v>
          </cell>
          <cell r="AA23">
            <v>100</v>
          </cell>
          <cell r="AB23">
            <v>100</v>
          </cell>
          <cell r="AC23">
            <v>100</v>
          </cell>
          <cell r="AD23">
            <v>0</v>
          </cell>
          <cell r="AE23">
            <v>46.723034364000007</v>
          </cell>
          <cell r="AF23">
            <v>51.281379180000002</v>
          </cell>
          <cell r="AG23">
            <v>54.130344690000001</v>
          </cell>
          <cell r="AH23">
            <v>68.375172239999998</v>
          </cell>
          <cell r="AI23">
            <v>68.375172239999998</v>
          </cell>
          <cell r="AJ23">
            <v>250.70896488</v>
          </cell>
        </row>
        <row r="24">
          <cell r="D24">
            <v>111.02862732000001</v>
          </cell>
          <cell r="N24">
            <v>514.35239107500001</v>
          </cell>
          <cell r="O24">
            <v>597.67410981</v>
          </cell>
          <cell r="P24">
            <v>597.67410981</v>
          </cell>
          <cell r="Q24">
            <v>622.94311167000001</v>
          </cell>
          <cell r="R24">
            <v>802.557984315</v>
          </cell>
          <cell r="S24">
            <v>1142.53590693</v>
          </cell>
          <cell r="T24">
            <v>4085.3541801900005</v>
          </cell>
          <cell r="U24">
            <v>16654.294098000002</v>
          </cell>
          <cell r="AD24">
            <v>0</v>
          </cell>
          <cell r="AE24">
            <v>536.27167904999999</v>
          </cell>
          <cell r="AF24">
            <v>556.34893766249991</v>
          </cell>
          <cell r="AG24">
            <v>591.79595608649993</v>
          </cell>
          <cell r="AH24">
            <v>802.557984315</v>
          </cell>
          <cell r="AI24">
            <v>1142.53590693</v>
          </cell>
          <cell r="AJ24">
            <v>4085.3541801900005</v>
          </cell>
        </row>
        <row r="25">
          <cell r="B25" t="str">
            <v xml:space="preserve">REV1-1 </v>
          </cell>
          <cell r="D25">
            <v>0.85060000000000002</v>
          </cell>
          <cell r="E25">
            <v>150</v>
          </cell>
          <cell r="F25">
            <v>50</v>
          </cell>
          <cell r="G25">
            <v>60</v>
          </cell>
          <cell r="H25">
            <v>70</v>
          </cell>
          <cell r="I25">
            <v>80</v>
          </cell>
          <cell r="J25">
            <v>85</v>
          </cell>
          <cell r="K25">
            <v>90</v>
          </cell>
          <cell r="L25">
            <v>95</v>
          </cell>
          <cell r="M25">
            <v>100</v>
          </cell>
          <cell r="N25">
            <v>63.795000000000002</v>
          </cell>
          <cell r="O25">
            <v>76.554000000000002</v>
          </cell>
          <cell r="P25">
            <v>89.313000000000017</v>
          </cell>
          <cell r="Q25">
            <v>102.072</v>
          </cell>
          <cell r="R25">
            <v>108.4515</v>
          </cell>
          <cell r="S25">
            <v>114.831</v>
          </cell>
          <cell r="T25">
            <v>121.21050000000001</v>
          </cell>
          <cell r="U25">
            <v>127.59</v>
          </cell>
          <cell r="V25">
            <v>0</v>
          </cell>
          <cell r="W25">
            <v>90</v>
          </cell>
          <cell r="X25">
            <v>90</v>
          </cell>
          <cell r="Y25">
            <v>95</v>
          </cell>
          <cell r="Z25">
            <v>100</v>
          </cell>
          <cell r="AA25">
            <v>100</v>
          </cell>
          <cell r="AB25">
            <v>100</v>
          </cell>
          <cell r="AC25">
            <v>100</v>
          </cell>
          <cell r="AD25">
            <v>0</v>
          </cell>
          <cell r="AE25">
            <v>68.898600000000002</v>
          </cell>
          <cell r="AF25">
            <v>80.381700000000023</v>
          </cell>
          <cell r="AG25">
            <v>96.968400000000003</v>
          </cell>
          <cell r="AH25">
            <v>108.4515</v>
          </cell>
          <cell r="AI25">
            <v>114.831</v>
          </cell>
          <cell r="AJ25">
            <v>121.21050000000001</v>
          </cell>
        </row>
        <row r="26">
          <cell r="B26" t="str">
            <v>REV1-2</v>
          </cell>
          <cell r="D26">
            <v>2.0886999999999998</v>
          </cell>
          <cell r="E26">
            <v>150</v>
          </cell>
          <cell r="F26">
            <v>50</v>
          </cell>
          <cell r="G26">
            <v>60</v>
          </cell>
          <cell r="H26">
            <v>70</v>
          </cell>
          <cell r="I26">
            <v>80</v>
          </cell>
          <cell r="J26">
            <v>85</v>
          </cell>
          <cell r="K26">
            <v>90</v>
          </cell>
          <cell r="L26">
            <v>95</v>
          </cell>
          <cell r="M26">
            <v>100</v>
          </cell>
          <cell r="N26">
            <v>156.65249999999997</v>
          </cell>
          <cell r="O26">
            <v>187.983</v>
          </cell>
          <cell r="P26">
            <v>219.31349999999998</v>
          </cell>
          <cell r="Q26">
            <v>250.64399999999998</v>
          </cell>
          <cell r="R26">
            <v>266.30924999999996</v>
          </cell>
          <cell r="S26">
            <v>281.97449999999998</v>
          </cell>
          <cell r="T26">
            <v>297.63974999999994</v>
          </cell>
          <cell r="U26">
            <v>313.30499999999995</v>
          </cell>
          <cell r="V26">
            <v>0</v>
          </cell>
          <cell r="W26">
            <v>90</v>
          </cell>
          <cell r="X26">
            <v>90</v>
          </cell>
          <cell r="Y26">
            <v>95</v>
          </cell>
          <cell r="Z26">
            <v>100</v>
          </cell>
          <cell r="AA26">
            <v>100</v>
          </cell>
          <cell r="AB26">
            <v>100</v>
          </cell>
          <cell r="AC26">
            <v>100</v>
          </cell>
          <cell r="AD26">
            <v>0</v>
          </cell>
          <cell r="AE26">
            <v>169.18470000000002</v>
          </cell>
          <cell r="AF26">
            <v>197.38214999999997</v>
          </cell>
          <cell r="AG26">
            <v>238.11179999999996</v>
          </cell>
          <cell r="AH26">
            <v>266.30924999999996</v>
          </cell>
          <cell r="AI26">
            <v>281.97449999999998</v>
          </cell>
          <cell r="AJ26">
            <v>297.63974999999994</v>
          </cell>
        </row>
        <row r="27">
          <cell r="B27" t="str">
            <v>REV1-3</v>
          </cell>
          <cell r="D27">
            <v>1.1767000000000001</v>
          </cell>
          <cell r="E27">
            <v>150</v>
          </cell>
          <cell r="F27">
            <v>50</v>
          </cell>
          <cell r="G27">
            <v>60</v>
          </cell>
          <cell r="H27">
            <v>70</v>
          </cell>
          <cell r="I27">
            <v>80</v>
          </cell>
          <cell r="J27">
            <v>85</v>
          </cell>
          <cell r="K27">
            <v>90</v>
          </cell>
          <cell r="L27">
            <v>95</v>
          </cell>
          <cell r="M27">
            <v>100</v>
          </cell>
          <cell r="N27">
            <v>88.252499999999998</v>
          </cell>
          <cell r="O27">
            <v>105.90300000000001</v>
          </cell>
          <cell r="P27">
            <v>123.5535</v>
          </cell>
          <cell r="Q27">
            <v>141.20400000000001</v>
          </cell>
          <cell r="R27">
            <v>150.02925000000002</v>
          </cell>
          <cell r="S27">
            <v>158.8545</v>
          </cell>
          <cell r="T27">
            <v>167.67975000000001</v>
          </cell>
          <cell r="U27">
            <v>176.505</v>
          </cell>
          <cell r="V27">
            <v>0</v>
          </cell>
          <cell r="W27">
            <v>90</v>
          </cell>
          <cell r="X27">
            <v>90</v>
          </cell>
          <cell r="Y27">
            <v>95</v>
          </cell>
          <cell r="Z27">
            <v>100</v>
          </cell>
          <cell r="AA27">
            <v>100</v>
          </cell>
          <cell r="AB27">
            <v>100</v>
          </cell>
          <cell r="AC27">
            <v>100</v>
          </cell>
          <cell r="AD27">
            <v>0</v>
          </cell>
          <cell r="AE27">
            <v>95.312700000000007</v>
          </cell>
          <cell r="AF27">
            <v>111.19815</v>
          </cell>
          <cell r="AG27">
            <v>134.1438</v>
          </cell>
          <cell r="AH27">
            <v>150.02925000000002</v>
          </cell>
          <cell r="AI27">
            <v>158.8545</v>
          </cell>
          <cell r="AJ27">
            <v>167.67975000000001</v>
          </cell>
        </row>
        <row r="28">
          <cell r="B28" t="str">
            <v>REV1-4</v>
          </cell>
          <cell r="D28">
            <v>0.73350000000000004</v>
          </cell>
          <cell r="E28">
            <v>150</v>
          </cell>
          <cell r="F28">
            <v>50</v>
          </cell>
          <cell r="G28">
            <v>60</v>
          </cell>
          <cell r="H28">
            <v>70</v>
          </cell>
          <cell r="I28">
            <v>80</v>
          </cell>
          <cell r="J28">
            <v>85</v>
          </cell>
          <cell r="K28">
            <v>90</v>
          </cell>
          <cell r="L28">
            <v>95</v>
          </cell>
          <cell r="M28">
            <v>100</v>
          </cell>
          <cell r="N28">
            <v>55.012500000000003</v>
          </cell>
          <cell r="O28">
            <v>66.015000000000001</v>
          </cell>
          <cell r="P28">
            <v>77.017499999999998</v>
          </cell>
          <cell r="Q28">
            <v>88.02</v>
          </cell>
          <cell r="R28">
            <v>93.521249999999995</v>
          </cell>
          <cell r="S28">
            <v>99.022499999999994</v>
          </cell>
          <cell r="T28">
            <v>104.52375000000001</v>
          </cell>
          <cell r="U28">
            <v>110.02500000000001</v>
          </cell>
          <cell r="V28">
            <v>0</v>
          </cell>
          <cell r="W28">
            <v>90</v>
          </cell>
          <cell r="X28">
            <v>90</v>
          </cell>
          <cell r="Y28">
            <v>95</v>
          </cell>
          <cell r="Z28">
            <v>100</v>
          </cell>
          <cell r="AA28">
            <v>100</v>
          </cell>
          <cell r="AB28">
            <v>100</v>
          </cell>
          <cell r="AC28">
            <v>100</v>
          </cell>
          <cell r="AD28">
            <v>0</v>
          </cell>
          <cell r="AE28">
            <v>59.413500000000006</v>
          </cell>
          <cell r="AF28">
            <v>69.315749999999994</v>
          </cell>
          <cell r="AG28">
            <v>83.619</v>
          </cell>
          <cell r="AH28">
            <v>93.521249999999995</v>
          </cell>
          <cell r="AI28">
            <v>99.022499999999994</v>
          </cell>
          <cell r="AJ28">
            <v>104.52375000000001</v>
          </cell>
        </row>
        <row r="29">
          <cell r="B29" t="str">
            <v>REV1-5</v>
          </cell>
          <cell r="D29">
            <v>1.5261</v>
          </cell>
          <cell r="E29">
            <v>150</v>
          </cell>
          <cell r="F29">
            <v>50</v>
          </cell>
          <cell r="G29">
            <v>60</v>
          </cell>
          <cell r="H29">
            <v>70</v>
          </cell>
          <cell r="I29">
            <v>80</v>
          </cell>
          <cell r="J29">
            <v>85</v>
          </cell>
          <cell r="K29">
            <v>90</v>
          </cell>
          <cell r="L29">
            <v>95</v>
          </cell>
          <cell r="M29">
            <v>100</v>
          </cell>
          <cell r="N29">
            <v>114.4575</v>
          </cell>
          <cell r="O29">
            <v>137.34899999999999</v>
          </cell>
          <cell r="P29">
            <v>160.2405</v>
          </cell>
          <cell r="Q29">
            <v>183.13200000000001</v>
          </cell>
          <cell r="R29">
            <v>194.57775000000001</v>
          </cell>
          <cell r="S29">
            <v>206.02349999999998</v>
          </cell>
          <cell r="T29">
            <v>217.46924999999999</v>
          </cell>
          <cell r="U29">
            <v>228.91499999999999</v>
          </cell>
          <cell r="V29">
            <v>0</v>
          </cell>
          <cell r="W29">
            <v>90</v>
          </cell>
          <cell r="X29">
            <v>90</v>
          </cell>
          <cell r="Y29">
            <v>95</v>
          </cell>
          <cell r="Z29">
            <v>100</v>
          </cell>
          <cell r="AA29">
            <v>100</v>
          </cell>
          <cell r="AB29">
            <v>100</v>
          </cell>
          <cell r="AC29">
            <v>100</v>
          </cell>
          <cell r="AD29">
            <v>0</v>
          </cell>
          <cell r="AE29">
            <v>123.61409999999999</v>
          </cell>
          <cell r="AF29">
            <v>144.21645000000001</v>
          </cell>
          <cell r="AG29">
            <v>173.97540000000001</v>
          </cell>
          <cell r="AH29">
            <v>194.57775000000001</v>
          </cell>
          <cell r="AI29">
            <v>206.02349999999998</v>
          </cell>
          <cell r="AJ29">
            <v>217.46924999999999</v>
          </cell>
        </row>
        <row r="30">
          <cell r="B30" t="str">
            <v>REV1-6</v>
          </cell>
          <cell r="D30">
            <v>1.4928999999999999</v>
          </cell>
          <cell r="E30">
            <v>150</v>
          </cell>
          <cell r="F30">
            <v>50</v>
          </cell>
          <cell r="G30">
            <v>60</v>
          </cell>
          <cell r="H30">
            <v>70</v>
          </cell>
          <cell r="I30">
            <v>80</v>
          </cell>
          <cell r="J30">
            <v>85</v>
          </cell>
          <cell r="K30">
            <v>90</v>
          </cell>
          <cell r="L30">
            <v>95</v>
          </cell>
          <cell r="M30">
            <v>100</v>
          </cell>
          <cell r="N30">
            <v>111.9675</v>
          </cell>
          <cell r="O30">
            <v>134.36099999999999</v>
          </cell>
          <cell r="P30">
            <v>156.75449999999998</v>
          </cell>
          <cell r="Q30">
            <v>179.148</v>
          </cell>
          <cell r="R30">
            <v>190.34474999999998</v>
          </cell>
          <cell r="S30">
            <v>201.54149999999998</v>
          </cell>
          <cell r="T30">
            <v>212.73824999999997</v>
          </cell>
          <cell r="U30">
            <v>223.935</v>
          </cell>
          <cell r="V30">
            <v>0</v>
          </cell>
          <cell r="W30">
            <v>90</v>
          </cell>
          <cell r="X30">
            <v>90</v>
          </cell>
          <cell r="Y30">
            <v>95</v>
          </cell>
          <cell r="Z30">
            <v>100</v>
          </cell>
          <cell r="AA30">
            <v>100</v>
          </cell>
          <cell r="AB30">
            <v>100</v>
          </cell>
          <cell r="AC30">
            <v>100</v>
          </cell>
          <cell r="AD30">
            <v>0</v>
          </cell>
          <cell r="AE30">
            <v>120.92489999999999</v>
          </cell>
          <cell r="AF30">
            <v>141.07905</v>
          </cell>
          <cell r="AG30">
            <v>170.19060000000002</v>
          </cell>
          <cell r="AH30">
            <v>190.34474999999998</v>
          </cell>
          <cell r="AI30">
            <v>201.54149999999998</v>
          </cell>
          <cell r="AJ30">
            <v>212.73824999999997</v>
          </cell>
        </row>
        <row r="31">
          <cell r="B31" t="str">
            <v>REV1-7</v>
          </cell>
          <cell r="D31">
            <v>1.2736000000000001</v>
          </cell>
          <cell r="E31">
            <v>150</v>
          </cell>
          <cell r="F31">
            <v>50</v>
          </cell>
          <cell r="G31">
            <v>60</v>
          </cell>
          <cell r="H31">
            <v>70</v>
          </cell>
          <cell r="I31">
            <v>80</v>
          </cell>
          <cell r="J31">
            <v>85</v>
          </cell>
          <cell r="K31">
            <v>90</v>
          </cell>
          <cell r="L31">
            <v>95</v>
          </cell>
          <cell r="M31">
            <v>100</v>
          </cell>
          <cell r="N31">
            <v>95.52</v>
          </cell>
          <cell r="O31">
            <v>114.62400000000001</v>
          </cell>
          <cell r="P31">
            <v>133.72800000000001</v>
          </cell>
          <cell r="Q31">
            <v>152.83199999999999</v>
          </cell>
          <cell r="R31">
            <v>162.38400000000001</v>
          </cell>
          <cell r="S31">
            <v>171.93600000000004</v>
          </cell>
          <cell r="T31">
            <v>181.488</v>
          </cell>
          <cell r="U31">
            <v>191.04</v>
          </cell>
          <cell r="V31">
            <v>0</v>
          </cell>
          <cell r="W31">
            <v>90</v>
          </cell>
          <cell r="X31">
            <v>90</v>
          </cell>
          <cell r="Y31">
            <v>95</v>
          </cell>
          <cell r="Z31">
            <v>100</v>
          </cell>
          <cell r="AA31">
            <v>100</v>
          </cell>
          <cell r="AB31">
            <v>100</v>
          </cell>
          <cell r="AC31">
            <v>100</v>
          </cell>
          <cell r="AD31">
            <v>0</v>
          </cell>
          <cell r="AE31">
            <v>103.16160000000002</v>
          </cell>
          <cell r="AF31">
            <v>120.35520000000001</v>
          </cell>
          <cell r="AG31">
            <v>145.19039999999998</v>
          </cell>
          <cell r="AH31">
            <v>162.38400000000001</v>
          </cell>
          <cell r="AI31">
            <v>171.93600000000004</v>
          </cell>
          <cell r="AJ31">
            <v>181.488</v>
          </cell>
        </row>
        <row r="32">
          <cell r="B32" t="str">
            <v>REV1-8</v>
          </cell>
          <cell r="D32">
            <v>0.52969999999999995</v>
          </cell>
          <cell r="E32">
            <v>150</v>
          </cell>
          <cell r="F32">
            <v>50</v>
          </cell>
          <cell r="G32">
            <v>60</v>
          </cell>
          <cell r="H32">
            <v>70</v>
          </cell>
          <cell r="I32">
            <v>80</v>
          </cell>
          <cell r="J32">
            <v>85</v>
          </cell>
          <cell r="K32">
            <v>90</v>
          </cell>
          <cell r="L32">
            <v>95</v>
          </cell>
          <cell r="M32">
            <v>100</v>
          </cell>
          <cell r="N32">
            <v>39.727499999999992</v>
          </cell>
          <cell r="O32">
            <v>47.672999999999995</v>
          </cell>
          <cell r="P32">
            <v>55.618499999999997</v>
          </cell>
          <cell r="Q32">
            <v>63.563999999999993</v>
          </cell>
          <cell r="R32">
            <v>67.536749999999998</v>
          </cell>
          <cell r="S32">
            <v>71.509499999999989</v>
          </cell>
          <cell r="T32">
            <v>75.482249999999979</v>
          </cell>
          <cell r="U32">
            <v>79.454999999999984</v>
          </cell>
          <cell r="V32">
            <v>0</v>
          </cell>
          <cell r="W32">
            <v>90</v>
          </cell>
          <cell r="X32">
            <v>90</v>
          </cell>
          <cell r="Y32">
            <v>95</v>
          </cell>
          <cell r="Z32">
            <v>100</v>
          </cell>
          <cell r="AA32">
            <v>100</v>
          </cell>
          <cell r="AB32">
            <v>100</v>
          </cell>
          <cell r="AC32">
            <v>100</v>
          </cell>
          <cell r="AD32">
            <v>0</v>
          </cell>
          <cell r="AE32">
            <v>42.905699999999996</v>
          </cell>
          <cell r="AF32">
            <v>50.056649999999998</v>
          </cell>
          <cell r="AG32">
            <v>60.385799999999989</v>
          </cell>
          <cell r="AH32">
            <v>67.536749999999998</v>
          </cell>
          <cell r="AI32">
            <v>71.509499999999989</v>
          </cell>
          <cell r="AJ32">
            <v>75.482249999999979</v>
          </cell>
        </row>
        <row r="33">
          <cell r="B33" t="str">
            <v>REV2-1</v>
          </cell>
          <cell r="D33">
            <v>21.404399999999999</v>
          </cell>
          <cell r="E33">
            <v>100</v>
          </cell>
          <cell r="F33">
            <v>5</v>
          </cell>
          <cell r="G33">
            <v>10</v>
          </cell>
          <cell r="H33">
            <v>15</v>
          </cell>
          <cell r="I33">
            <v>18</v>
          </cell>
          <cell r="J33">
            <v>20</v>
          </cell>
          <cell r="K33">
            <v>22</v>
          </cell>
          <cell r="L33">
            <v>25</v>
          </cell>
          <cell r="M33">
            <v>100</v>
          </cell>
          <cell r="N33">
            <v>107.02199999999999</v>
          </cell>
          <cell r="O33">
            <v>214.04399999999998</v>
          </cell>
          <cell r="P33">
            <v>321.06599999999997</v>
          </cell>
          <cell r="Q33">
            <v>385.2792</v>
          </cell>
          <cell r="R33">
            <v>428.08799999999997</v>
          </cell>
          <cell r="S33">
            <v>470.89679999999998</v>
          </cell>
          <cell r="T33">
            <v>535.11</v>
          </cell>
          <cell r="U33">
            <v>2140.44</v>
          </cell>
          <cell r="V33">
            <v>0</v>
          </cell>
          <cell r="W33">
            <v>90</v>
          </cell>
          <cell r="X33">
            <v>90</v>
          </cell>
          <cell r="Y33">
            <v>95</v>
          </cell>
          <cell r="Z33">
            <v>100</v>
          </cell>
          <cell r="AA33">
            <v>100</v>
          </cell>
          <cell r="AB33">
            <v>100</v>
          </cell>
          <cell r="AC33">
            <v>100</v>
          </cell>
          <cell r="AD33">
            <v>0</v>
          </cell>
          <cell r="AE33">
            <v>192.6396</v>
          </cell>
          <cell r="AF33">
            <v>288.95939999999996</v>
          </cell>
          <cell r="AG33">
            <v>366.01523999999995</v>
          </cell>
          <cell r="AH33">
            <v>428.08799999999997</v>
          </cell>
          <cell r="AI33">
            <v>470.89679999999998</v>
          </cell>
          <cell r="AJ33">
            <v>535.11</v>
          </cell>
        </row>
        <row r="34">
          <cell r="B34" t="str">
            <v>REV2-2</v>
          </cell>
          <cell r="D34">
            <v>26.6144</v>
          </cell>
          <cell r="E34">
            <v>100</v>
          </cell>
          <cell r="F34">
            <v>5</v>
          </cell>
          <cell r="G34">
            <v>10</v>
          </cell>
          <cell r="H34">
            <v>15</v>
          </cell>
          <cell r="I34">
            <v>18</v>
          </cell>
          <cell r="J34">
            <v>20</v>
          </cell>
          <cell r="K34">
            <v>22</v>
          </cell>
          <cell r="L34">
            <v>25</v>
          </cell>
          <cell r="M34">
            <v>100</v>
          </cell>
          <cell r="N34">
            <v>133.072</v>
          </cell>
          <cell r="O34">
            <v>266.14400000000001</v>
          </cell>
          <cell r="P34">
            <v>399.21600000000001</v>
          </cell>
          <cell r="Q34">
            <v>479.05919999999998</v>
          </cell>
          <cell r="R34">
            <v>532.28800000000001</v>
          </cell>
          <cell r="S34">
            <v>585.51679999999999</v>
          </cell>
          <cell r="T34">
            <v>665.36</v>
          </cell>
          <cell r="U34">
            <v>2661.44</v>
          </cell>
          <cell r="V34">
            <v>0</v>
          </cell>
          <cell r="W34">
            <v>90</v>
          </cell>
          <cell r="X34">
            <v>90</v>
          </cell>
          <cell r="Y34">
            <v>95</v>
          </cell>
          <cell r="Z34">
            <v>100</v>
          </cell>
          <cell r="AA34">
            <v>100</v>
          </cell>
          <cell r="AB34">
            <v>100</v>
          </cell>
          <cell r="AC34">
            <v>100</v>
          </cell>
          <cell r="AD34">
            <v>0</v>
          </cell>
          <cell r="AE34">
            <v>239.52959999999999</v>
          </cell>
          <cell r="AF34">
            <v>359.2944</v>
          </cell>
          <cell r="AG34">
            <v>455.10623999999996</v>
          </cell>
          <cell r="AH34">
            <v>532.28800000000001</v>
          </cell>
          <cell r="AI34">
            <v>585.51679999999999</v>
          </cell>
          <cell r="AJ34">
            <v>665.36</v>
          </cell>
        </row>
        <row r="35">
          <cell r="D35">
            <v>57.690600000000003</v>
          </cell>
          <cell r="N35">
            <v>965.47899999999993</v>
          </cell>
          <cell r="O35">
            <v>1350.65</v>
          </cell>
          <cell r="P35">
            <v>1735.8209999999999</v>
          </cell>
          <cell r="Q35">
            <v>2024.9544000000001</v>
          </cell>
          <cell r="R35">
            <v>2193.5304999999998</v>
          </cell>
          <cell r="S35">
            <v>2362.1066000000001</v>
          </cell>
          <cell r="T35">
            <v>2578.7015000000001</v>
          </cell>
          <cell r="U35">
            <v>6252.65</v>
          </cell>
          <cell r="AD35">
            <v>0</v>
          </cell>
          <cell r="AE35">
            <v>1215.585</v>
          </cell>
          <cell r="AF35">
            <v>1562.2388999999998</v>
          </cell>
          <cell r="AG35">
            <v>1923.7066799999998</v>
          </cell>
          <cell r="AH35">
            <v>2193.5304999999998</v>
          </cell>
          <cell r="AI35">
            <v>2362.1066000000001</v>
          </cell>
          <cell r="AJ35">
            <v>2578.7015000000001</v>
          </cell>
        </row>
        <row r="36">
          <cell r="B36" t="str">
            <v>ZV1</v>
          </cell>
          <cell r="D36">
            <v>2.8764431199999998</v>
          </cell>
          <cell r="E36">
            <v>150</v>
          </cell>
          <cell r="F36">
            <v>0</v>
          </cell>
          <cell r="G36">
            <v>1</v>
          </cell>
          <cell r="H36">
            <v>1</v>
          </cell>
          <cell r="I36">
            <v>1</v>
          </cell>
          <cell r="J36">
            <v>2</v>
          </cell>
          <cell r="K36">
            <v>5</v>
          </cell>
          <cell r="L36">
            <v>22</v>
          </cell>
          <cell r="M36">
            <v>100</v>
          </cell>
          <cell r="N36">
            <v>0</v>
          </cell>
          <cell r="O36">
            <v>4.3146646799999999</v>
          </cell>
          <cell r="P36">
            <v>4.3146646799999999</v>
          </cell>
          <cell r="Q36">
            <v>4.3146646799999999</v>
          </cell>
          <cell r="R36">
            <v>8.6293293599999998</v>
          </cell>
          <cell r="S36">
            <v>21.5733234</v>
          </cell>
          <cell r="T36">
            <v>94.922622959999984</v>
          </cell>
          <cell r="U36">
            <v>431.46646799999996</v>
          </cell>
          <cell r="V36">
            <v>0</v>
          </cell>
          <cell r="W36">
            <v>80</v>
          </cell>
          <cell r="X36">
            <v>90</v>
          </cell>
          <cell r="Y36">
            <v>99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0</v>
          </cell>
          <cell r="AE36">
            <v>3.4517317439999999</v>
          </cell>
          <cell r="AF36">
            <v>3.8831982119999999</v>
          </cell>
          <cell r="AG36">
            <v>4.2715180331999996</v>
          </cell>
          <cell r="AH36">
            <v>8.6293293599999998</v>
          </cell>
          <cell r="AI36">
            <v>21.5733234</v>
          </cell>
          <cell r="AJ36">
            <v>94.922622959999984</v>
          </cell>
        </row>
        <row r="37">
          <cell r="B37" t="str">
            <v>ZV2</v>
          </cell>
          <cell r="D37">
            <v>9.5339910900000007</v>
          </cell>
          <cell r="E37">
            <v>150</v>
          </cell>
          <cell r="F37">
            <v>0</v>
          </cell>
          <cell r="G37">
            <v>1</v>
          </cell>
          <cell r="H37">
            <v>1</v>
          </cell>
          <cell r="I37">
            <v>1</v>
          </cell>
          <cell r="J37">
            <v>3</v>
          </cell>
          <cell r="K37">
            <v>6</v>
          </cell>
          <cell r="L37">
            <v>22</v>
          </cell>
          <cell r="M37">
            <v>100</v>
          </cell>
          <cell r="N37">
            <v>0</v>
          </cell>
          <cell r="O37">
            <v>14.300986635000001</v>
          </cell>
          <cell r="P37">
            <v>14.300986635000001</v>
          </cell>
          <cell r="Q37">
            <v>14.300986635000001</v>
          </cell>
          <cell r="R37">
            <v>42.90295990500001</v>
          </cell>
          <cell r="S37">
            <v>85.80591981000002</v>
          </cell>
          <cell r="T37">
            <v>314.62170597000005</v>
          </cell>
          <cell r="U37">
            <v>1430.0986634999999</v>
          </cell>
          <cell r="V37">
            <v>0</v>
          </cell>
          <cell r="W37">
            <v>80</v>
          </cell>
          <cell r="X37">
            <v>90</v>
          </cell>
          <cell r="Y37">
            <v>99</v>
          </cell>
          <cell r="Z37">
            <v>100</v>
          </cell>
          <cell r="AA37">
            <v>100</v>
          </cell>
          <cell r="AB37">
            <v>100</v>
          </cell>
          <cell r="AC37">
            <v>100</v>
          </cell>
          <cell r="AD37">
            <v>0</v>
          </cell>
          <cell r="AE37">
            <v>11.440789308000001</v>
          </cell>
          <cell r="AF37">
            <v>12.870887971500002</v>
          </cell>
          <cell r="AG37">
            <v>14.15797676865</v>
          </cell>
          <cell r="AH37">
            <v>42.90295990500001</v>
          </cell>
          <cell r="AI37">
            <v>85.80591981000002</v>
          </cell>
          <cell r="AJ37">
            <v>314.62170597000005</v>
          </cell>
        </row>
        <row r="38">
          <cell r="B38" t="str">
            <v>ZV3</v>
          </cell>
          <cell r="D38">
            <v>8.7326525099999994</v>
          </cell>
          <cell r="E38">
            <v>150</v>
          </cell>
          <cell r="F38">
            <v>0</v>
          </cell>
          <cell r="G38">
            <v>1</v>
          </cell>
          <cell r="H38">
            <v>1</v>
          </cell>
          <cell r="I38">
            <v>1</v>
          </cell>
          <cell r="J38">
            <v>3</v>
          </cell>
          <cell r="K38">
            <v>6</v>
          </cell>
          <cell r="L38">
            <v>24</v>
          </cell>
          <cell r="M38">
            <v>100</v>
          </cell>
          <cell r="N38">
            <v>0</v>
          </cell>
          <cell r="O38">
            <v>13.098978765</v>
          </cell>
          <cell r="P38">
            <v>13.098978765</v>
          </cell>
          <cell r="Q38">
            <v>13.098978765</v>
          </cell>
          <cell r="R38">
            <v>39.296936294999995</v>
          </cell>
          <cell r="S38">
            <v>78.593872589999989</v>
          </cell>
          <cell r="T38">
            <v>314.37549035999996</v>
          </cell>
          <cell r="U38">
            <v>1309.8978764999999</v>
          </cell>
          <cell r="V38">
            <v>0</v>
          </cell>
          <cell r="W38">
            <v>80</v>
          </cell>
          <cell r="X38">
            <v>90</v>
          </cell>
          <cell r="Y38">
            <v>99</v>
          </cell>
          <cell r="Z38">
            <v>100</v>
          </cell>
          <cell r="AA38">
            <v>100</v>
          </cell>
          <cell r="AB38">
            <v>100</v>
          </cell>
          <cell r="AC38">
            <v>100</v>
          </cell>
          <cell r="AD38">
            <v>0</v>
          </cell>
          <cell r="AE38">
            <v>10.479183012</v>
          </cell>
          <cell r="AF38">
            <v>11.789080888500001</v>
          </cell>
          <cell r="AG38">
            <v>12.96798897735</v>
          </cell>
          <cell r="AH38">
            <v>39.296936294999995</v>
          </cell>
          <cell r="AI38">
            <v>78.593872589999989</v>
          </cell>
          <cell r="AJ38">
            <v>314.37549035999996</v>
          </cell>
        </row>
        <row r="39">
          <cell r="B39" t="str">
            <v>ZV4</v>
          </cell>
          <cell r="D39">
            <v>4.9901405500000005</v>
          </cell>
          <cell r="E39">
            <v>150</v>
          </cell>
          <cell r="F39">
            <v>1</v>
          </cell>
          <cell r="G39">
            <v>1</v>
          </cell>
          <cell r="H39">
            <v>2</v>
          </cell>
          <cell r="I39">
            <v>2</v>
          </cell>
          <cell r="J39">
            <v>3</v>
          </cell>
          <cell r="K39">
            <v>6</v>
          </cell>
          <cell r="L39">
            <v>25</v>
          </cell>
          <cell r="M39">
            <v>100</v>
          </cell>
          <cell r="N39">
            <v>7.4852108250000002</v>
          </cell>
          <cell r="O39">
            <v>7.4852108250000002</v>
          </cell>
          <cell r="P39">
            <v>14.97042165</v>
          </cell>
          <cell r="Q39">
            <v>14.97042165</v>
          </cell>
          <cell r="R39">
            <v>22.455632475000002</v>
          </cell>
          <cell r="S39">
            <v>44.911264950000003</v>
          </cell>
          <cell r="T39">
            <v>187.13027062500001</v>
          </cell>
          <cell r="U39">
            <v>748.52108250000003</v>
          </cell>
          <cell r="V39">
            <v>0</v>
          </cell>
          <cell r="W39">
            <v>80</v>
          </cell>
          <cell r="X39">
            <v>90</v>
          </cell>
          <cell r="Y39">
            <v>99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0</v>
          </cell>
          <cell r="AE39">
            <v>5.9881686600000004</v>
          </cell>
          <cell r="AF39">
            <v>13.473379485000001</v>
          </cell>
          <cell r="AG39">
            <v>14.8207174335</v>
          </cell>
          <cell r="AH39">
            <v>22.455632475000002</v>
          </cell>
          <cell r="AI39">
            <v>44.911264950000003</v>
          </cell>
          <cell r="AJ39">
            <v>187.13027062500001</v>
          </cell>
        </row>
        <row r="40">
          <cell r="B40" t="str">
            <v>ZV5</v>
          </cell>
          <cell r="D40">
            <v>6.9300871700000002</v>
          </cell>
          <cell r="E40">
            <v>150</v>
          </cell>
          <cell r="F40">
            <v>0</v>
          </cell>
          <cell r="G40">
            <v>1</v>
          </cell>
          <cell r="H40">
            <v>1</v>
          </cell>
          <cell r="I40">
            <v>1</v>
          </cell>
          <cell r="J40">
            <v>3</v>
          </cell>
          <cell r="K40">
            <v>6</v>
          </cell>
          <cell r="L40">
            <v>22</v>
          </cell>
          <cell r="M40">
            <v>100</v>
          </cell>
          <cell r="N40">
            <v>0</v>
          </cell>
          <cell r="O40">
            <v>10.395130755</v>
          </cell>
          <cell r="P40">
            <v>10.395130755</v>
          </cell>
          <cell r="Q40">
            <v>10.395130755</v>
          </cell>
          <cell r="R40">
            <v>31.185392265000001</v>
          </cell>
          <cell r="S40">
            <v>62.370784530000002</v>
          </cell>
          <cell r="T40">
            <v>228.69287660999998</v>
          </cell>
          <cell r="U40">
            <v>1039.5130755</v>
          </cell>
          <cell r="V40">
            <v>0</v>
          </cell>
          <cell r="W40">
            <v>80</v>
          </cell>
          <cell r="X40">
            <v>90</v>
          </cell>
          <cell r="Y40">
            <v>99</v>
          </cell>
          <cell r="Z40">
            <v>100</v>
          </cell>
          <cell r="AA40">
            <v>100</v>
          </cell>
          <cell r="AB40">
            <v>100</v>
          </cell>
          <cell r="AC40">
            <v>100</v>
          </cell>
          <cell r="AD40">
            <v>0</v>
          </cell>
          <cell r="AE40">
            <v>8.3161046039999995</v>
          </cell>
          <cell r="AF40">
            <v>9.3556176794999999</v>
          </cell>
          <cell r="AG40">
            <v>10.291179447449998</v>
          </cell>
          <cell r="AH40">
            <v>31.185392265000001</v>
          </cell>
          <cell r="AI40">
            <v>62.370784530000002</v>
          </cell>
          <cell r="AJ40">
            <v>228.69287660999998</v>
          </cell>
        </row>
        <row r="41">
          <cell r="B41" t="str">
            <v>ZV6</v>
          </cell>
          <cell r="D41">
            <v>2.5153504</v>
          </cell>
          <cell r="E41">
            <v>150</v>
          </cell>
          <cell r="F41">
            <v>0</v>
          </cell>
          <cell r="G41">
            <v>1</v>
          </cell>
          <cell r="H41">
            <v>1</v>
          </cell>
          <cell r="I41">
            <v>1</v>
          </cell>
          <cell r="J41">
            <v>3</v>
          </cell>
          <cell r="K41">
            <v>6</v>
          </cell>
          <cell r="L41">
            <v>24</v>
          </cell>
          <cell r="M41">
            <v>100</v>
          </cell>
          <cell r="N41">
            <v>0</v>
          </cell>
          <cell r="O41">
            <v>3.7730255999999995</v>
          </cell>
          <cell r="P41">
            <v>3.7730255999999995</v>
          </cell>
          <cell r="Q41">
            <v>3.7730255999999995</v>
          </cell>
          <cell r="R41">
            <v>11.319076799999999</v>
          </cell>
          <cell r="S41">
            <v>22.638153599999999</v>
          </cell>
          <cell r="T41">
            <v>90.552614399999996</v>
          </cell>
          <cell r="U41">
            <v>377.30256000000003</v>
          </cell>
          <cell r="V41">
            <v>0</v>
          </cell>
          <cell r="W41">
            <v>80</v>
          </cell>
          <cell r="X41">
            <v>90</v>
          </cell>
          <cell r="Y41">
            <v>99</v>
          </cell>
          <cell r="Z41">
            <v>100</v>
          </cell>
          <cell r="AA41">
            <v>100</v>
          </cell>
          <cell r="AB41">
            <v>100</v>
          </cell>
          <cell r="AC41">
            <v>100</v>
          </cell>
          <cell r="AD41">
            <v>0</v>
          </cell>
          <cell r="AE41">
            <v>3.0184204799999996</v>
          </cell>
          <cell r="AF41">
            <v>3.3957230399999996</v>
          </cell>
          <cell r="AG41">
            <v>3.7352953439999994</v>
          </cell>
          <cell r="AH41">
            <v>11.319076799999999</v>
          </cell>
          <cell r="AI41">
            <v>22.638153599999999</v>
          </cell>
          <cell r="AJ41">
            <v>90.552614399999996</v>
          </cell>
        </row>
        <row r="42">
          <cell r="B42" t="str">
            <v>ZV7</v>
          </cell>
          <cell r="D42">
            <v>1.5835262299999999</v>
          </cell>
          <cell r="E42">
            <v>150</v>
          </cell>
          <cell r="F42">
            <v>1</v>
          </cell>
          <cell r="G42">
            <v>1</v>
          </cell>
          <cell r="H42">
            <v>2</v>
          </cell>
          <cell r="I42">
            <v>2</v>
          </cell>
          <cell r="J42">
            <v>3</v>
          </cell>
          <cell r="K42">
            <v>6</v>
          </cell>
          <cell r="L42">
            <v>26</v>
          </cell>
          <cell r="M42">
            <v>100</v>
          </cell>
          <cell r="N42">
            <v>2.3752893450000001</v>
          </cell>
          <cell r="O42">
            <v>2.3752893450000001</v>
          </cell>
          <cell r="P42">
            <v>4.7505786900000002</v>
          </cell>
          <cell r="Q42">
            <v>4.7505786900000002</v>
          </cell>
          <cell r="R42">
            <v>7.1258680349999999</v>
          </cell>
          <cell r="S42">
            <v>14.25173607</v>
          </cell>
          <cell r="T42">
            <v>61.757522969999989</v>
          </cell>
          <cell r="U42">
            <v>237.52893449999999</v>
          </cell>
          <cell r="V42">
            <v>0</v>
          </cell>
          <cell r="W42">
            <v>80</v>
          </cell>
          <cell r="X42">
            <v>90</v>
          </cell>
          <cell r="Y42">
            <v>99</v>
          </cell>
          <cell r="Z42">
            <v>100</v>
          </cell>
          <cell r="AA42">
            <v>100</v>
          </cell>
          <cell r="AB42">
            <v>100</v>
          </cell>
          <cell r="AC42">
            <v>100</v>
          </cell>
          <cell r="AD42">
            <v>0</v>
          </cell>
          <cell r="AE42">
            <v>1.9002314760000001</v>
          </cell>
          <cell r="AF42">
            <v>4.2755208209999997</v>
          </cell>
          <cell r="AG42">
            <v>4.7030729031000007</v>
          </cell>
          <cell r="AH42">
            <v>7.1258680349999999</v>
          </cell>
          <cell r="AI42">
            <v>14.25173607</v>
          </cell>
          <cell r="AJ42">
            <v>61.757522969999989</v>
          </cell>
        </row>
        <row r="43">
          <cell r="B43" t="str">
            <v>ZV8</v>
          </cell>
          <cell r="D43">
            <v>10.25752327</v>
          </cell>
          <cell r="E43">
            <v>150</v>
          </cell>
          <cell r="F43">
            <v>0</v>
          </cell>
          <cell r="G43">
            <v>1</v>
          </cell>
          <cell r="H43">
            <v>1</v>
          </cell>
          <cell r="I43">
            <v>1</v>
          </cell>
          <cell r="J43">
            <v>3</v>
          </cell>
          <cell r="K43">
            <v>6</v>
          </cell>
          <cell r="L43">
            <v>25</v>
          </cell>
          <cell r="M43">
            <v>100</v>
          </cell>
          <cell r="N43">
            <v>0</v>
          </cell>
          <cell r="O43">
            <v>15.386284905</v>
          </cell>
          <cell r="P43">
            <v>15.386284905</v>
          </cell>
          <cell r="Q43">
            <v>15.386284905</v>
          </cell>
          <cell r="R43">
            <v>46.158854714999997</v>
          </cell>
          <cell r="S43">
            <v>92.317709429999994</v>
          </cell>
          <cell r="T43">
            <v>384.657122625</v>
          </cell>
          <cell r="U43">
            <v>1538.6284905</v>
          </cell>
          <cell r="V43">
            <v>0</v>
          </cell>
          <cell r="W43">
            <v>80</v>
          </cell>
          <cell r="X43">
            <v>90</v>
          </cell>
          <cell r="Y43">
            <v>99</v>
          </cell>
          <cell r="Z43">
            <v>100</v>
          </cell>
          <cell r="AA43">
            <v>100</v>
          </cell>
          <cell r="AB43">
            <v>100</v>
          </cell>
          <cell r="AC43">
            <v>100</v>
          </cell>
          <cell r="AD43">
            <v>0</v>
          </cell>
          <cell r="AE43">
            <v>12.309027923999999</v>
          </cell>
          <cell r="AF43">
            <v>13.847656414499999</v>
          </cell>
          <cell r="AG43">
            <v>15.232422055950002</v>
          </cell>
          <cell r="AH43">
            <v>46.158854714999997</v>
          </cell>
          <cell r="AI43">
            <v>92.317709429999994</v>
          </cell>
          <cell r="AJ43">
            <v>384.657122625</v>
          </cell>
        </row>
        <row r="44">
          <cell r="B44" t="str">
            <v>ZV9</v>
          </cell>
          <cell r="D44">
            <v>6.3904595899999999</v>
          </cell>
          <cell r="E44">
            <v>150</v>
          </cell>
          <cell r="F44">
            <v>0</v>
          </cell>
          <cell r="G44">
            <v>1</v>
          </cell>
          <cell r="H44">
            <v>1</v>
          </cell>
          <cell r="I44">
            <v>1</v>
          </cell>
          <cell r="J44">
            <v>3</v>
          </cell>
          <cell r="K44">
            <v>6</v>
          </cell>
          <cell r="L44">
            <v>23</v>
          </cell>
          <cell r="M44">
            <v>100</v>
          </cell>
          <cell r="N44">
            <v>0</v>
          </cell>
          <cell r="O44">
            <v>9.5856893850000002</v>
          </cell>
          <cell r="P44">
            <v>9.5856893850000002</v>
          </cell>
          <cell r="Q44">
            <v>9.5856893850000002</v>
          </cell>
          <cell r="R44">
            <v>28.757068154999999</v>
          </cell>
          <cell r="S44">
            <v>57.514136309999998</v>
          </cell>
          <cell r="T44">
            <v>220.470855855</v>
          </cell>
          <cell r="U44">
            <v>958.56893849999994</v>
          </cell>
          <cell r="V44">
            <v>0</v>
          </cell>
          <cell r="W44">
            <v>80</v>
          </cell>
          <cell r="X44">
            <v>90</v>
          </cell>
          <cell r="Y44">
            <v>99</v>
          </cell>
          <cell r="Z44">
            <v>100</v>
          </cell>
          <cell r="AA44">
            <v>100</v>
          </cell>
          <cell r="AB44">
            <v>100</v>
          </cell>
          <cell r="AC44">
            <v>100</v>
          </cell>
          <cell r="AD44">
            <v>0</v>
          </cell>
          <cell r="AE44">
            <v>7.6685515080000002</v>
          </cell>
          <cell r="AF44">
            <v>8.6271204465000011</v>
          </cell>
          <cell r="AG44">
            <v>9.4898324911500005</v>
          </cell>
          <cell r="AH44">
            <v>28.757068154999999</v>
          </cell>
          <cell r="AI44">
            <v>57.514136309999998</v>
          </cell>
          <cell r="AJ44">
            <v>220.470855855</v>
          </cell>
        </row>
        <row r="45">
          <cell r="D45">
            <v>53.810173929999998</v>
          </cell>
          <cell r="M45">
            <v>100</v>
          </cell>
          <cell r="N45">
            <v>9.8605001699999999</v>
          </cell>
          <cell r="O45">
            <v>80.715260894999986</v>
          </cell>
          <cell r="P45">
            <v>90.57576106499998</v>
          </cell>
          <cell r="Q45">
            <v>90.57576106499998</v>
          </cell>
          <cell r="R45">
            <v>237.83111800500001</v>
          </cell>
          <cell r="S45">
            <v>479.97690068999998</v>
          </cell>
          <cell r="T45">
            <v>1897.1810823750002</v>
          </cell>
          <cell r="U45">
            <v>8071.5260894999992</v>
          </cell>
          <cell r="AD45">
            <v>0</v>
          </cell>
          <cell r="AE45">
            <v>64.572208716000006</v>
          </cell>
          <cell r="AF45">
            <v>81.518184958500001</v>
          </cell>
          <cell r="AG45">
            <v>89.670003454349995</v>
          </cell>
          <cell r="AH45">
            <v>237.83111800500001</v>
          </cell>
          <cell r="AI45">
            <v>479.97690068999998</v>
          </cell>
          <cell r="AJ45">
            <v>1897.1810823750002</v>
          </cell>
        </row>
        <row r="46">
          <cell r="B46" t="str">
            <v>RES1</v>
          </cell>
          <cell r="D46">
            <v>0.82910563000000004</v>
          </cell>
          <cell r="E46">
            <v>150</v>
          </cell>
          <cell r="F46">
            <v>80</v>
          </cell>
          <cell r="G46">
            <v>80</v>
          </cell>
          <cell r="H46">
            <v>84</v>
          </cell>
          <cell r="I46">
            <v>88</v>
          </cell>
          <cell r="J46">
            <v>89</v>
          </cell>
          <cell r="K46">
            <v>90</v>
          </cell>
          <cell r="L46">
            <v>96</v>
          </cell>
          <cell r="M46">
            <v>100</v>
          </cell>
          <cell r="N46">
            <v>99.492675599999998</v>
          </cell>
          <cell r="O46">
            <v>99.492675599999998</v>
          </cell>
          <cell r="P46">
            <v>104.46730938</v>
          </cell>
          <cell r="Q46">
            <v>109.44194316000001</v>
          </cell>
          <cell r="R46">
            <v>110.68560160500002</v>
          </cell>
          <cell r="S46">
            <v>111.92926005000001</v>
          </cell>
          <cell r="T46">
            <v>119.39121072000002</v>
          </cell>
          <cell r="U46">
            <v>124.36584450000001</v>
          </cell>
          <cell r="V46">
            <v>0</v>
          </cell>
          <cell r="W46">
            <v>80</v>
          </cell>
          <cell r="X46">
            <v>80</v>
          </cell>
          <cell r="Y46">
            <v>80</v>
          </cell>
          <cell r="Z46">
            <v>100</v>
          </cell>
          <cell r="AA46">
            <v>100</v>
          </cell>
          <cell r="AB46">
            <v>100</v>
          </cell>
          <cell r="AC46">
            <v>100</v>
          </cell>
          <cell r="AD46">
            <v>0</v>
          </cell>
          <cell r="AE46">
            <v>79.594140479999993</v>
          </cell>
          <cell r="AF46">
            <v>83.573847504</v>
          </cell>
          <cell r="AG46">
            <v>87.553554528000006</v>
          </cell>
          <cell r="AH46">
            <v>110.68560160500002</v>
          </cell>
          <cell r="AI46">
            <v>111.92926005000001</v>
          </cell>
          <cell r="AJ46">
            <v>119.39121072000002</v>
          </cell>
        </row>
        <row r="47">
          <cell r="B47" t="str">
            <v>RES2</v>
          </cell>
          <cell r="D47">
            <v>1.82</v>
          </cell>
          <cell r="E47">
            <v>150</v>
          </cell>
          <cell r="F47">
            <v>25</v>
          </cell>
          <cell r="G47">
            <v>30</v>
          </cell>
          <cell r="H47">
            <v>35</v>
          </cell>
          <cell r="I47">
            <v>40</v>
          </cell>
          <cell r="J47">
            <v>40</v>
          </cell>
          <cell r="K47">
            <v>45</v>
          </cell>
          <cell r="L47">
            <v>66</v>
          </cell>
          <cell r="M47">
            <v>100</v>
          </cell>
          <cell r="N47">
            <v>68.25</v>
          </cell>
          <cell r="O47">
            <v>81.900000000000006</v>
          </cell>
          <cell r="P47">
            <v>95.55</v>
          </cell>
          <cell r="Q47">
            <v>109.2</v>
          </cell>
          <cell r="R47">
            <v>109.2</v>
          </cell>
          <cell r="S47">
            <v>122.85</v>
          </cell>
          <cell r="T47">
            <v>180.18</v>
          </cell>
          <cell r="U47">
            <v>273</v>
          </cell>
          <cell r="V47">
            <v>0</v>
          </cell>
          <cell r="W47">
            <v>80</v>
          </cell>
          <cell r="X47">
            <v>80</v>
          </cell>
          <cell r="Y47">
            <v>80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0</v>
          </cell>
          <cell r="AE47">
            <v>65.52</v>
          </cell>
          <cell r="AF47">
            <v>76.44</v>
          </cell>
          <cell r="AG47">
            <v>87.36</v>
          </cell>
          <cell r="AH47">
            <v>109.2</v>
          </cell>
          <cell r="AI47">
            <v>122.85</v>
          </cell>
          <cell r="AJ47">
            <v>180.18</v>
          </cell>
        </row>
        <row r="48">
          <cell r="B48" t="str">
            <v>RES3</v>
          </cell>
          <cell r="D48">
            <v>1.7678549900000002</v>
          </cell>
          <cell r="E48">
            <v>150</v>
          </cell>
          <cell r="F48">
            <v>30</v>
          </cell>
          <cell r="G48">
            <v>30</v>
          </cell>
          <cell r="H48">
            <v>35</v>
          </cell>
          <cell r="I48">
            <v>40</v>
          </cell>
          <cell r="J48">
            <v>45</v>
          </cell>
          <cell r="K48">
            <v>47</v>
          </cell>
          <cell r="L48">
            <v>62</v>
          </cell>
          <cell r="M48">
            <v>100</v>
          </cell>
          <cell r="N48">
            <v>79.553474550000004</v>
          </cell>
          <cell r="O48">
            <v>79.553474550000004</v>
          </cell>
          <cell r="P48">
            <v>92.81238697500001</v>
          </cell>
          <cell r="Q48">
            <v>106.0712994</v>
          </cell>
          <cell r="R48">
            <v>119.33021182500002</v>
          </cell>
          <cell r="S48">
            <v>124.63377679500002</v>
          </cell>
          <cell r="T48">
            <v>164.41051407000003</v>
          </cell>
          <cell r="U48">
            <v>265.17824850000005</v>
          </cell>
          <cell r="V48">
            <v>0</v>
          </cell>
          <cell r="W48">
            <v>80</v>
          </cell>
          <cell r="X48">
            <v>80</v>
          </cell>
          <cell r="Y48">
            <v>85</v>
          </cell>
          <cell r="Z48">
            <v>100</v>
          </cell>
          <cell r="AA48">
            <v>100</v>
          </cell>
          <cell r="AB48">
            <v>100</v>
          </cell>
          <cell r="AC48">
            <v>100</v>
          </cell>
          <cell r="AD48">
            <v>0</v>
          </cell>
          <cell r="AE48">
            <v>63.642779640000008</v>
          </cell>
          <cell r="AF48">
            <v>74.249909580000008</v>
          </cell>
          <cell r="AG48">
            <v>90.160604490000011</v>
          </cell>
          <cell r="AH48">
            <v>119.33021182500002</v>
          </cell>
          <cell r="AI48">
            <v>124.63377679500002</v>
          </cell>
          <cell r="AJ48">
            <v>164.41051407000003</v>
          </cell>
        </row>
        <row r="49">
          <cell r="B49" t="str">
            <v>RES4</v>
          </cell>
          <cell r="D49">
            <v>3.0951203899999999</v>
          </cell>
          <cell r="E49">
            <v>150</v>
          </cell>
          <cell r="F49">
            <v>40</v>
          </cell>
          <cell r="G49">
            <v>45</v>
          </cell>
          <cell r="H49">
            <v>50</v>
          </cell>
          <cell r="I49">
            <v>55</v>
          </cell>
          <cell r="J49">
            <v>60</v>
          </cell>
          <cell r="K49">
            <v>60</v>
          </cell>
          <cell r="L49">
            <v>78</v>
          </cell>
          <cell r="M49">
            <v>100</v>
          </cell>
          <cell r="N49">
            <v>185.7072234</v>
          </cell>
          <cell r="O49">
            <v>208.920626325</v>
          </cell>
          <cell r="P49">
            <v>232.13402925</v>
          </cell>
          <cell r="Q49">
            <v>255.34743217499999</v>
          </cell>
          <cell r="R49">
            <v>278.56083510000002</v>
          </cell>
          <cell r="S49">
            <v>278.56083510000002</v>
          </cell>
          <cell r="T49">
            <v>362.12908562999996</v>
          </cell>
          <cell r="U49">
            <v>464.2680585</v>
          </cell>
          <cell r="V49">
            <v>0</v>
          </cell>
          <cell r="W49">
            <v>80</v>
          </cell>
          <cell r="X49">
            <v>80</v>
          </cell>
          <cell r="Y49">
            <v>85</v>
          </cell>
          <cell r="Z49">
            <v>100</v>
          </cell>
          <cell r="AA49">
            <v>100</v>
          </cell>
          <cell r="AB49">
            <v>100</v>
          </cell>
          <cell r="AC49">
            <v>100</v>
          </cell>
          <cell r="AD49">
            <v>0</v>
          </cell>
          <cell r="AE49">
            <v>167.13650106</v>
          </cell>
          <cell r="AF49">
            <v>185.7072234</v>
          </cell>
          <cell r="AG49">
            <v>217.04531734874999</v>
          </cell>
          <cell r="AH49">
            <v>278.56083510000002</v>
          </cell>
          <cell r="AI49">
            <v>278.56083510000002</v>
          </cell>
          <cell r="AJ49">
            <v>362.12908562999996</v>
          </cell>
        </row>
        <row r="50">
          <cell r="B50" t="str">
            <v>RES5</v>
          </cell>
          <cell r="D50">
            <v>2.6665122599999997</v>
          </cell>
          <cell r="E50">
            <v>150</v>
          </cell>
          <cell r="F50">
            <v>70</v>
          </cell>
          <cell r="G50">
            <v>75</v>
          </cell>
          <cell r="H50">
            <v>80</v>
          </cell>
          <cell r="I50">
            <v>85</v>
          </cell>
          <cell r="J50">
            <v>90</v>
          </cell>
          <cell r="K50">
            <v>90</v>
          </cell>
          <cell r="L50">
            <v>95</v>
          </cell>
          <cell r="M50">
            <v>100</v>
          </cell>
          <cell r="N50">
            <v>279.98378729999996</v>
          </cell>
          <cell r="O50">
            <v>299.98262924999995</v>
          </cell>
          <cell r="P50">
            <v>319.98147119999999</v>
          </cell>
          <cell r="Q50">
            <v>339.98031315000003</v>
          </cell>
          <cell r="R50">
            <v>359.97915510000001</v>
          </cell>
          <cell r="S50">
            <v>359.97915510000001</v>
          </cell>
          <cell r="T50">
            <v>379.97799705</v>
          </cell>
          <cell r="U50">
            <v>399.97683899999998</v>
          </cell>
          <cell r="V50">
            <v>0</v>
          </cell>
          <cell r="W50">
            <v>80</v>
          </cell>
          <cell r="X50">
            <v>80</v>
          </cell>
          <cell r="Y50">
            <v>90</v>
          </cell>
          <cell r="Z50">
            <v>100</v>
          </cell>
          <cell r="AA50">
            <v>100</v>
          </cell>
          <cell r="AB50">
            <v>100</v>
          </cell>
          <cell r="AC50">
            <v>100</v>
          </cell>
          <cell r="AD50">
            <v>0</v>
          </cell>
          <cell r="AE50">
            <v>239.98610339999996</v>
          </cell>
          <cell r="AF50">
            <v>255.98517695999999</v>
          </cell>
          <cell r="AG50">
            <v>305.98228183500004</v>
          </cell>
          <cell r="AH50">
            <v>359.97915510000001</v>
          </cell>
          <cell r="AI50">
            <v>359.97915510000001</v>
          </cell>
          <cell r="AJ50">
            <v>379.97799705</v>
          </cell>
        </row>
        <row r="51">
          <cell r="B51" t="str">
            <v>RES6</v>
          </cell>
          <cell r="D51">
            <v>1.67562221</v>
          </cell>
          <cell r="E51">
            <v>150</v>
          </cell>
          <cell r="F51">
            <v>50</v>
          </cell>
          <cell r="G51">
            <v>50</v>
          </cell>
          <cell r="H51">
            <v>60</v>
          </cell>
          <cell r="I51">
            <v>65</v>
          </cell>
          <cell r="J51">
            <v>70</v>
          </cell>
          <cell r="K51">
            <v>75</v>
          </cell>
          <cell r="L51">
            <v>90</v>
          </cell>
          <cell r="M51">
            <v>100</v>
          </cell>
          <cell r="N51">
            <v>125.67166574999999</v>
          </cell>
          <cell r="O51">
            <v>125.67166574999999</v>
          </cell>
          <cell r="P51">
            <v>150.80599889999999</v>
          </cell>
          <cell r="Q51">
            <v>163.37316547500001</v>
          </cell>
          <cell r="R51">
            <v>175.94033204999999</v>
          </cell>
          <cell r="S51">
            <v>188.50749862500001</v>
          </cell>
          <cell r="T51">
            <v>226.20899835</v>
          </cell>
          <cell r="U51">
            <v>251.34333149999998</v>
          </cell>
          <cell r="V51">
            <v>0</v>
          </cell>
          <cell r="W51">
            <v>80</v>
          </cell>
          <cell r="X51">
            <v>80</v>
          </cell>
          <cell r="Y51">
            <v>90</v>
          </cell>
          <cell r="Z51">
            <v>100</v>
          </cell>
          <cell r="AA51">
            <v>100</v>
          </cell>
          <cell r="AB51">
            <v>100</v>
          </cell>
          <cell r="AC51">
            <v>100</v>
          </cell>
          <cell r="AD51">
            <v>0</v>
          </cell>
          <cell r="AE51">
            <v>100.53733259999998</v>
          </cell>
          <cell r="AF51">
            <v>120.64479911999999</v>
          </cell>
          <cell r="AG51">
            <v>147.03584892750001</v>
          </cell>
          <cell r="AH51">
            <v>175.94033204999999</v>
          </cell>
          <cell r="AI51">
            <v>188.50749862500001</v>
          </cell>
          <cell r="AJ51">
            <v>226.20899835</v>
          </cell>
        </row>
        <row r="52">
          <cell r="B52" t="str">
            <v>RES7</v>
          </cell>
          <cell r="D52">
            <v>3.0246580699999996</v>
          </cell>
          <cell r="E52">
            <v>150</v>
          </cell>
          <cell r="F52">
            <v>50</v>
          </cell>
          <cell r="G52">
            <v>50</v>
          </cell>
          <cell r="H52">
            <v>60</v>
          </cell>
          <cell r="I52">
            <v>65</v>
          </cell>
          <cell r="J52">
            <v>65</v>
          </cell>
          <cell r="K52">
            <v>66</v>
          </cell>
          <cell r="L52">
            <v>82</v>
          </cell>
          <cell r="M52">
            <v>100</v>
          </cell>
          <cell r="N52">
            <v>226.84935524999997</v>
          </cell>
          <cell r="O52">
            <v>226.84935524999997</v>
          </cell>
          <cell r="P52">
            <v>272.21922629999995</v>
          </cell>
          <cell r="Q52">
            <v>294.90416182499996</v>
          </cell>
          <cell r="R52">
            <v>294.90416182499996</v>
          </cell>
          <cell r="S52">
            <v>299.44114893</v>
          </cell>
          <cell r="T52">
            <v>372.03294260999996</v>
          </cell>
          <cell r="U52">
            <v>453.69871049999995</v>
          </cell>
          <cell r="V52">
            <v>0</v>
          </cell>
          <cell r="W52">
            <v>80</v>
          </cell>
          <cell r="X52">
            <v>80</v>
          </cell>
          <cell r="Y52">
            <v>90</v>
          </cell>
          <cell r="Z52">
            <v>100</v>
          </cell>
          <cell r="AA52">
            <v>100</v>
          </cell>
          <cell r="AB52">
            <v>100</v>
          </cell>
          <cell r="AC52">
            <v>100</v>
          </cell>
          <cell r="AD52">
            <v>0</v>
          </cell>
          <cell r="AE52">
            <v>181.47948419999997</v>
          </cell>
          <cell r="AF52">
            <v>217.77538103999996</v>
          </cell>
          <cell r="AG52">
            <v>265.41374564249998</v>
          </cell>
          <cell r="AH52">
            <v>294.90416182499996</v>
          </cell>
          <cell r="AI52">
            <v>299.44114893</v>
          </cell>
          <cell r="AJ52">
            <v>372.03294260999996</v>
          </cell>
        </row>
        <row r="53">
          <cell r="B53" t="str">
            <v>RES8</v>
          </cell>
          <cell r="D53">
            <v>8.8526656300000006</v>
          </cell>
          <cell r="E53">
            <v>150</v>
          </cell>
          <cell r="F53">
            <v>40</v>
          </cell>
          <cell r="G53">
            <v>40</v>
          </cell>
          <cell r="H53">
            <v>50</v>
          </cell>
          <cell r="I53">
            <v>55</v>
          </cell>
          <cell r="J53">
            <v>55</v>
          </cell>
          <cell r="K53">
            <v>57</v>
          </cell>
          <cell r="L53">
            <v>75</v>
          </cell>
          <cell r="M53">
            <v>100</v>
          </cell>
          <cell r="N53">
            <v>531.15993780000008</v>
          </cell>
          <cell r="O53">
            <v>531.15993780000008</v>
          </cell>
          <cell r="P53">
            <v>663.9499222500001</v>
          </cell>
          <cell r="Q53">
            <v>730.34491447500011</v>
          </cell>
          <cell r="R53">
            <v>730.34491447500011</v>
          </cell>
          <cell r="S53">
            <v>756.90291136500002</v>
          </cell>
          <cell r="T53">
            <v>995.92488337500026</v>
          </cell>
          <cell r="U53">
            <v>1327.8998445000002</v>
          </cell>
          <cell r="V53">
            <v>0</v>
          </cell>
          <cell r="W53">
            <v>80</v>
          </cell>
          <cell r="X53">
            <v>80</v>
          </cell>
          <cell r="Y53">
            <v>90</v>
          </cell>
          <cell r="Z53">
            <v>100</v>
          </cell>
          <cell r="AA53">
            <v>100</v>
          </cell>
          <cell r="AB53">
            <v>100</v>
          </cell>
          <cell r="AC53">
            <v>100</v>
          </cell>
          <cell r="AD53">
            <v>0</v>
          </cell>
          <cell r="AE53">
            <v>424.92795024000009</v>
          </cell>
          <cell r="AF53">
            <v>531.15993780000008</v>
          </cell>
          <cell r="AG53">
            <v>657.31042302750006</v>
          </cell>
          <cell r="AH53">
            <v>730.34491447500011</v>
          </cell>
          <cell r="AI53">
            <v>756.90291136500002</v>
          </cell>
          <cell r="AJ53">
            <v>995.92488337500026</v>
          </cell>
        </row>
        <row r="54">
          <cell r="B54" t="str">
            <v>RES9</v>
          </cell>
          <cell r="D54">
            <v>2.8783800500000001</v>
          </cell>
          <cell r="E54">
            <v>150</v>
          </cell>
          <cell r="F54">
            <v>40</v>
          </cell>
          <cell r="G54">
            <v>40</v>
          </cell>
          <cell r="H54">
            <v>50</v>
          </cell>
          <cell r="I54">
            <v>60</v>
          </cell>
          <cell r="J54">
            <v>60</v>
          </cell>
          <cell r="K54">
            <v>66</v>
          </cell>
          <cell r="L54">
            <v>83</v>
          </cell>
          <cell r="M54">
            <v>100</v>
          </cell>
          <cell r="N54">
            <v>172.70280300000002</v>
          </cell>
          <cell r="O54">
            <v>172.70280300000002</v>
          </cell>
          <cell r="P54">
            <v>215.87850375000002</v>
          </cell>
          <cell r="Q54">
            <v>259.05420450000003</v>
          </cell>
          <cell r="R54">
            <v>259.05420450000003</v>
          </cell>
          <cell r="S54">
            <v>284.95962494999998</v>
          </cell>
          <cell r="T54">
            <v>358.35831622500001</v>
          </cell>
          <cell r="U54">
            <v>431.75700750000004</v>
          </cell>
          <cell r="V54">
            <v>0</v>
          </cell>
          <cell r="W54">
            <v>80</v>
          </cell>
          <cell r="X54">
            <v>80</v>
          </cell>
          <cell r="Y54">
            <v>90</v>
          </cell>
          <cell r="Z54">
            <v>100</v>
          </cell>
          <cell r="AA54">
            <v>100</v>
          </cell>
          <cell r="AB54">
            <v>100</v>
          </cell>
          <cell r="AC54">
            <v>100</v>
          </cell>
          <cell r="AD54">
            <v>0</v>
          </cell>
          <cell r="AE54">
            <v>138.16224240000003</v>
          </cell>
          <cell r="AF54">
            <v>172.70280300000002</v>
          </cell>
          <cell r="AG54">
            <v>233.14878405000002</v>
          </cell>
          <cell r="AH54">
            <v>259.05420450000003</v>
          </cell>
          <cell r="AI54">
            <v>284.95962494999998</v>
          </cell>
          <cell r="AJ54">
            <v>358.35831622500001</v>
          </cell>
        </row>
        <row r="55">
          <cell r="D55">
            <v>26.609919229999999</v>
          </cell>
          <cell r="M55">
            <v>100</v>
          </cell>
          <cell r="N55">
            <v>1769.37092265</v>
          </cell>
          <cell r="O55">
            <v>1826.2331675250002</v>
          </cell>
          <cell r="P55">
            <v>2147.7988480049999</v>
          </cell>
          <cell r="Q55">
            <v>2367.7174341600003</v>
          </cell>
          <cell r="R55">
            <v>2437.9994164800005</v>
          </cell>
          <cell r="S55">
            <v>2527.7642109150001</v>
          </cell>
          <cell r="T55">
            <v>3158.6139480300003</v>
          </cell>
          <cell r="U55">
            <v>3991.4878844999998</v>
          </cell>
          <cell r="AD55">
            <v>0</v>
          </cell>
          <cell r="AE55">
            <v>1460.9865340200001</v>
          </cell>
          <cell r="AF55">
            <v>1718.2390784040003</v>
          </cell>
          <cell r="AG55">
            <v>2091.0105598492501</v>
          </cell>
          <cell r="AH55">
            <v>2437.9994164800005</v>
          </cell>
          <cell r="AI55">
            <v>2527.7642109150001</v>
          </cell>
          <cell r="AJ55">
            <v>3158.6139480300003</v>
          </cell>
        </row>
        <row r="56">
          <cell r="B56" t="str">
            <v xml:space="preserve">ZH 1 </v>
          </cell>
          <cell r="D56">
            <v>1.1573096199999999</v>
          </cell>
          <cell r="E56">
            <v>150</v>
          </cell>
          <cell r="F56">
            <v>0</v>
          </cell>
          <cell r="G56">
            <v>0</v>
          </cell>
          <cell r="H56">
            <v>5</v>
          </cell>
          <cell r="I56">
            <v>8</v>
          </cell>
          <cell r="J56">
            <v>10</v>
          </cell>
          <cell r="K56">
            <v>15</v>
          </cell>
          <cell r="L56">
            <v>35</v>
          </cell>
          <cell r="M56">
            <v>100</v>
          </cell>
          <cell r="N56">
            <v>0</v>
          </cell>
          <cell r="O56">
            <v>0</v>
          </cell>
          <cell r="P56">
            <v>8.6798221499999997</v>
          </cell>
          <cell r="Q56">
            <v>13.887715439999999</v>
          </cell>
          <cell r="R56">
            <v>17.359644299999999</v>
          </cell>
          <cell r="S56">
            <v>26.039466449999999</v>
          </cell>
          <cell r="T56">
            <v>60.758755049999991</v>
          </cell>
          <cell r="U56">
            <v>173.59644299999999</v>
          </cell>
          <cell r="V56">
            <v>0</v>
          </cell>
          <cell r="W56">
            <v>90</v>
          </cell>
          <cell r="X56">
            <v>95</v>
          </cell>
          <cell r="Y56">
            <v>98</v>
          </cell>
          <cell r="Z56">
            <v>100</v>
          </cell>
          <cell r="AA56">
            <v>100</v>
          </cell>
          <cell r="AB56">
            <v>100</v>
          </cell>
          <cell r="AC56">
            <v>100</v>
          </cell>
          <cell r="AD56">
            <v>0</v>
          </cell>
          <cell r="AE56">
            <v>0</v>
          </cell>
          <cell r="AF56">
            <v>8.2458310425000008</v>
          </cell>
          <cell r="AG56">
            <v>13.6099611312</v>
          </cell>
          <cell r="AH56">
            <v>17.359644299999999</v>
          </cell>
          <cell r="AI56">
            <v>26.039466449999999</v>
          </cell>
          <cell r="AJ56">
            <v>60.758755049999991</v>
          </cell>
        </row>
        <row r="57">
          <cell r="D57">
            <v>1.1573096199999999</v>
          </cell>
          <cell r="M57">
            <v>100</v>
          </cell>
          <cell r="N57">
            <v>0</v>
          </cell>
          <cell r="O57">
            <v>0</v>
          </cell>
          <cell r="P57">
            <v>8.6798221499999997</v>
          </cell>
          <cell r="Q57">
            <v>13.887715439999999</v>
          </cell>
          <cell r="R57">
            <v>17.359644299999999</v>
          </cell>
          <cell r="S57">
            <v>26.039466449999999</v>
          </cell>
          <cell r="T57">
            <v>60.758755049999991</v>
          </cell>
          <cell r="U57">
            <v>173.59644299999999</v>
          </cell>
          <cell r="V57">
            <v>35</v>
          </cell>
          <cell r="AD57">
            <v>0</v>
          </cell>
          <cell r="AE57">
            <v>0</v>
          </cell>
          <cell r="AF57">
            <v>0.71572346927849095</v>
          </cell>
          <cell r="AG57">
            <v>1.890112673395661</v>
          </cell>
          <cell r="AH57">
            <v>3.0135725022252244</v>
          </cell>
          <cell r="AI57">
            <v>6.7805381300067555</v>
          </cell>
          <cell r="AJ57">
            <v>36.916263152258992</v>
          </cell>
        </row>
        <row r="58">
          <cell r="B58" t="str">
            <v>ZMTH1</v>
          </cell>
          <cell r="D58">
            <v>5.5356789800000001</v>
          </cell>
          <cell r="E58">
            <v>150</v>
          </cell>
          <cell r="F58">
            <v>35</v>
          </cell>
          <cell r="G58">
            <v>35</v>
          </cell>
          <cell r="H58">
            <v>40</v>
          </cell>
          <cell r="I58">
            <v>40</v>
          </cell>
          <cell r="J58">
            <v>40</v>
          </cell>
          <cell r="K58">
            <v>40</v>
          </cell>
          <cell r="L58">
            <v>62</v>
          </cell>
          <cell r="M58">
            <v>100</v>
          </cell>
          <cell r="N58">
            <v>290.62314645000004</v>
          </cell>
          <cell r="O58">
            <v>290.62314645000004</v>
          </cell>
          <cell r="P58">
            <v>332.14073880000001</v>
          </cell>
          <cell r="Q58">
            <v>332.14073880000001</v>
          </cell>
          <cell r="R58">
            <v>332.14073880000001</v>
          </cell>
          <cell r="S58">
            <v>332.14073880000001</v>
          </cell>
          <cell r="T58">
            <v>514.81814513999996</v>
          </cell>
          <cell r="U58">
            <v>830.35184700000002</v>
          </cell>
          <cell r="V58">
            <v>0</v>
          </cell>
          <cell r="W58">
            <v>80</v>
          </cell>
          <cell r="X58">
            <v>90</v>
          </cell>
          <cell r="Y58">
            <v>90</v>
          </cell>
          <cell r="Z58">
            <v>100</v>
          </cell>
          <cell r="AA58">
            <v>100</v>
          </cell>
          <cell r="AB58">
            <v>100</v>
          </cell>
          <cell r="AC58">
            <v>100</v>
          </cell>
          <cell r="AD58">
            <v>0</v>
          </cell>
          <cell r="AE58">
            <v>232.49851716000003</v>
          </cell>
          <cell r="AF58">
            <v>298.92666492000001</v>
          </cell>
          <cell r="AG58">
            <v>298.92666492000001</v>
          </cell>
          <cell r="AH58">
            <v>332.14073880000001</v>
          </cell>
          <cell r="AI58">
            <v>332.14073880000001</v>
          </cell>
          <cell r="AJ58">
            <v>514.81814513999996</v>
          </cell>
        </row>
        <row r="59">
          <cell r="B59" t="str">
            <v>ZMTH2</v>
          </cell>
          <cell r="D59">
            <v>10.011573570000001</v>
          </cell>
          <cell r="E59">
            <v>150</v>
          </cell>
          <cell r="F59">
            <v>15</v>
          </cell>
          <cell r="G59">
            <v>11</v>
          </cell>
          <cell r="H59">
            <v>11</v>
          </cell>
          <cell r="I59">
            <v>10</v>
          </cell>
          <cell r="J59">
            <v>10</v>
          </cell>
          <cell r="K59">
            <v>15</v>
          </cell>
          <cell r="L59">
            <v>38</v>
          </cell>
          <cell r="M59">
            <v>100</v>
          </cell>
          <cell r="N59">
            <v>225.26040532500002</v>
          </cell>
          <cell r="O59">
            <v>165.19096390500002</v>
          </cell>
          <cell r="P59">
            <v>165.19096390500002</v>
          </cell>
          <cell r="Q59">
            <v>150.17360355000002</v>
          </cell>
          <cell r="R59">
            <v>150.17360355000002</v>
          </cell>
          <cell r="S59">
            <v>225.26040532500002</v>
          </cell>
          <cell r="T59">
            <v>570.65969349000011</v>
          </cell>
          <cell r="U59">
            <v>1501.7360355000003</v>
          </cell>
          <cell r="V59">
            <v>0</v>
          </cell>
          <cell r="W59">
            <v>80</v>
          </cell>
          <cell r="X59">
            <v>90</v>
          </cell>
          <cell r="Y59">
            <v>90</v>
          </cell>
          <cell r="Z59">
            <v>100</v>
          </cell>
          <cell r="AA59">
            <v>100</v>
          </cell>
          <cell r="AB59">
            <v>100</v>
          </cell>
          <cell r="AC59">
            <v>100</v>
          </cell>
          <cell r="AD59">
            <v>0</v>
          </cell>
          <cell r="AE59">
            <v>132.152771124</v>
          </cell>
          <cell r="AF59">
            <v>148.67186751450001</v>
          </cell>
          <cell r="AG59">
            <v>135.15624319500003</v>
          </cell>
          <cell r="AH59">
            <v>150.17360355000002</v>
          </cell>
          <cell r="AI59">
            <v>225.26040532500002</v>
          </cell>
          <cell r="AJ59">
            <v>570.65969349000011</v>
          </cell>
        </row>
        <row r="60">
          <cell r="B60" t="str">
            <v>ZMTH3</v>
          </cell>
          <cell r="D60">
            <v>11.110192639999999</v>
          </cell>
          <cell r="E60">
            <v>150</v>
          </cell>
          <cell r="F60">
            <v>20</v>
          </cell>
          <cell r="G60">
            <v>20</v>
          </cell>
          <cell r="H60">
            <v>20</v>
          </cell>
          <cell r="I60">
            <v>30</v>
          </cell>
          <cell r="J60">
            <v>35</v>
          </cell>
          <cell r="K60">
            <v>37</v>
          </cell>
          <cell r="L60">
            <v>57</v>
          </cell>
          <cell r="M60">
            <v>100</v>
          </cell>
          <cell r="N60">
            <v>333.30577919999996</v>
          </cell>
          <cell r="O60">
            <v>333.30577919999996</v>
          </cell>
          <cell r="P60">
            <v>333.30577919999996</v>
          </cell>
          <cell r="Q60">
            <v>499.95866879999994</v>
          </cell>
          <cell r="R60">
            <v>583.28511359999993</v>
          </cell>
          <cell r="S60">
            <v>616.61569151999993</v>
          </cell>
          <cell r="T60">
            <v>949.92147071999989</v>
          </cell>
          <cell r="U60">
            <v>1666.528896</v>
          </cell>
          <cell r="V60">
            <v>0</v>
          </cell>
          <cell r="W60">
            <v>80</v>
          </cell>
          <cell r="X60">
            <v>90</v>
          </cell>
          <cell r="Y60">
            <v>90</v>
          </cell>
          <cell r="Z60">
            <v>100</v>
          </cell>
          <cell r="AA60">
            <v>100</v>
          </cell>
          <cell r="AB60">
            <v>100</v>
          </cell>
          <cell r="AC60">
            <v>100</v>
          </cell>
          <cell r="AD60">
            <v>0</v>
          </cell>
          <cell r="AE60">
            <v>266.64462335999997</v>
          </cell>
          <cell r="AF60">
            <v>299.97520127999996</v>
          </cell>
          <cell r="AG60">
            <v>449.96280191999989</v>
          </cell>
          <cell r="AH60">
            <v>583.28511359999993</v>
          </cell>
          <cell r="AI60">
            <v>616.61569151999993</v>
          </cell>
          <cell r="AJ60">
            <v>949.92147071999989</v>
          </cell>
        </row>
        <row r="61">
          <cell r="D61">
            <v>26.657445190000001</v>
          </cell>
          <cell r="M61">
            <v>100</v>
          </cell>
          <cell r="N61">
            <v>849.18933097500008</v>
          </cell>
          <cell r="O61">
            <v>789.11988955499999</v>
          </cell>
          <cell r="P61">
            <v>830.63748190499996</v>
          </cell>
          <cell r="Q61">
            <v>982.27301115</v>
          </cell>
          <cell r="R61">
            <v>1065.59945595</v>
          </cell>
          <cell r="S61">
            <v>1174.0168356449999</v>
          </cell>
          <cell r="T61">
            <v>2035.3993093499998</v>
          </cell>
          <cell r="U61">
            <v>3998.6167785000007</v>
          </cell>
          <cell r="AD61">
            <v>0</v>
          </cell>
          <cell r="AE61">
            <v>631.29591164399994</v>
          </cell>
          <cell r="AF61">
            <v>747.57373371450001</v>
          </cell>
          <cell r="AG61">
            <v>884.04571003499996</v>
          </cell>
          <cell r="AH61">
            <v>1065.59945595</v>
          </cell>
          <cell r="AI61">
            <v>1174.0168356449999</v>
          </cell>
          <cell r="AJ61">
            <v>2035.3993093499998</v>
          </cell>
        </row>
        <row r="62">
          <cell r="B62" t="str">
            <v>SEV1</v>
          </cell>
          <cell r="D62">
            <v>0.58175820999999994</v>
          </cell>
          <cell r="E62">
            <v>100</v>
          </cell>
          <cell r="F62">
            <v>0</v>
          </cell>
          <cell r="G62">
            <v>8</v>
          </cell>
          <cell r="H62">
            <v>10</v>
          </cell>
          <cell r="I62">
            <v>20</v>
          </cell>
          <cell r="J62">
            <v>25</v>
          </cell>
          <cell r="K62">
            <v>30</v>
          </cell>
          <cell r="L62">
            <v>55</v>
          </cell>
          <cell r="M62">
            <v>100</v>
          </cell>
          <cell r="N62">
            <v>0</v>
          </cell>
          <cell r="O62">
            <v>4.6540656799999995</v>
          </cell>
          <cell r="P62">
            <v>5.8175820999999992</v>
          </cell>
          <cell r="Q62">
            <v>11.635164199999998</v>
          </cell>
          <cell r="R62">
            <v>14.54395525</v>
          </cell>
          <cell r="S62">
            <v>17.452746299999998</v>
          </cell>
          <cell r="T62">
            <v>31.996701549999997</v>
          </cell>
          <cell r="U62">
            <v>58.175820999999999</v>
          </cell>
          <cell r="V62">
            <v>0</v>
          </cell>
          <cell r="W62">
            <v>80</v>
          </cell>
          <cell r="X62">
            <v>80</v>
          </cell>
          <cell r="Y62">
            <v>87</v>
          </cell>
          <cell r="Z62">
            <v>100</v>
          </cell>
          <cell r="AA62">
            <v>100</v>
          </cell>
          <cell r="AB62">
            <v>100</v>
          </cell>
          <cell r="AC62">
            <v>100</v>
          </cell>
          <cell r="AD62">
            <v>0</v>
          </cell>
          <cell r="AE62">
            <v>3.7232525439999993</v>
          </cell>
          <cell r="AF62">
            <v>4.6540656799999995</v>
          </cell>
          <cell r="AG62">
            <v>10.122592853999999</v>
          </cell>
          <cell r="AH62">
            <v>14.54395525</v>
          </cell>
          <cell r="AI62">
            <v>17.452746299999998</v>
          </cell>
          <cell r="AJ62">
            <v>31.996701549999997</v>
          </cell>
        </row>
        <row r="63">
          <cell r="B63" t="str">
            <v>SEV2</v>
          </cell>
          <cell r="D63">
            <v>0.42263608999999996</v>
          </cell>
          <cell r="E63">
            <v>100</v>
          </cell>
          <cell r="F63">
            <v>0</v>
          </cell>
          <cell r="G63">
            <v>8</v>
          </cell>
          <cell r="H63">
            <v>10</v>
          </cell>
          <cell r="I63">
            <v>20</v>
          </cell>
          <cell r="J63">
            <v>25</v>
          </cell>
          <cell r="K63">
            <v>30</v>
          </cell>
          <cell r="L63">
            <v>51</v>
          </cell>
          <cell r="M63">
            <v>100</v>
          </cell>
          <cell r="N63">
            <v>0</v>
          </cell>
          <cell r="O63">
            <v>3.3810887199999997</v>
          </cell>
          <cell r="P63">
            <v>4.2263608999999995</v>
          </cell>
          <cell r="Q63">
            <v>8.4527217999999991</v>
          </cell>
          <cell r="R63">
            <v>10.565902249999999</v>
          </cell>
          <cell r="S63">
            <v>12.679082699999999</v>
          </cell>
          <cell r="T63">
            <v>21.554440589999999</v>
          </cell>
          <cell r="U63">
            <v>42.263608999999995</v>
          </cell>
          <cell r="V63">
            <v>0</v>
          </cell>
          <cell r="W63">
            <v>80</v>
          </cell>
          <cell r="X63">
            <v>80</v>
          </cell>
          <cell r="Y63">
            <v>87</v>
          </cell>
          <cell r="Z63">
            <v>100</v>
          </cell>
          <cell r="AA63">
            <v>100</v>
          </cell>
          <cell r="AB63">
            <v>100</v>
          </cell>
          <cell r="AC63">
            <v>100</v>
          </cell>
          <cell r="AD63">
            <v>0</v>
          </cell>
          <cell r="AE63">
            <v>2.7048709759999996</v>
          </cell>
          <cell r="AF63">
            <v>3.3810887199999997</v>
          </cell>
          <cell r="AG63">
            <v>7.3538679659999993</v>
          </cell>
          <cell r="AH63">
            <v>10.565902249999999</v>
          </cell>
          <cell r="AI63">
            <v>12.679082699999999</v>
          </cell>
          <cell r="AJ63">
            <v>21.554440589999999</v>
          </cell>
        </row>
        <row r="64">
          <cell r="B64" t="str">
            <v>SEV3</v>
          </cell>
          <cell r="D64">
            <v>0.49924363999999993</v>
          </cell>
          <cell r="E64">
            <v>100</v>
          </cell>
          <cell r="F64">
            <v>0</v>
          </cell>
          <cell r="G64">
            <v>8</v>
          </cell>
          <cell r="H64">
            <v>10</v>
          </cell>
          <cell r="I64">
            <v>20</v>
          </cell>
          <cell r="J64">
            <v>25</v>
          </cell>
          <cell r="K64">
            <v>30</v>
          </cell>
          <cell r="L64">
            <v>54</v>
          </cell>
          <cell r="M64">
            <v>100</v>
          </cell>
          <cell r="N64">
            <v>0</v>
          </cell>
          <cell r="O64">
            <v>3.993949119999999</v>
          </cell>
          <cell r="P64">
            <v>4.992436399999999</v>
          </cell>
          <cell r="Q64">
            <v>9.984872799999998</v>
          </cell>
          <cell r="R64">
            <v>12.481090999999999</v>
          </cell>
          <cell r="S64">
            <v>14.977309199999997</v>
          </cell>
          <cell r="T64">
            <v>26.959156559999997</v>
          </cell>
          <cell r="U64">
            <v>49.924363999999997</v>
          </cell>
          <cell r="V64">
            <v>0</v>
          </cell>
          <cell r="W64">
            <v>80</v>
          </cell>
          <cell r="X64">
            <v>80</v>
          </cell>
          <cell r="Y64">
            <v>87</v>
          </cell>
          <cell r="Z64">
            <v>100</v>
          </cell>
          <cell r="AA64">
            <v>100</v>
          </cell>
          <cell r="AB64">
            <v>100</v>
          </cell>
          <cell r="AC64">
            <v>100</v>
          </cell>
          <cell r="AD64">
            <v>0</v>
          </cell>
          <cell r="AE64">
            <v>3.1951592959999995</v>
          </cell>
          <cell r="AF64">
            <v>3.993949119999999</v>
          </cell>
          <cell r="AG64">
            <v>8.6868393359999985</v>
          </cell>
          <cell r="AH64">
            <v>12.481090999999999</v>
          </cell>
          <cell r="AI64">
            <v>14.977309199999997</v>
          </cell>
          <cell r="AJ64">
            <v>26.959156559999997</v>
          </cell>
        </row>
        <row r="65">
          <cell r="D65">
            <v>1.50363794</v>
          </cell>
          <cell r="M65">
            <v>100</v>
          </cell>
          <cell r="N65">
            <v>0</v>
          </cell>
          <cell r="O65">
            <v>12.02910352</v>
          </cell>
          <cell r="P65">
            <v>15.036379399999998</v>
          </cell>
          <cell r="Q65">
            <v>30.072758799999995</v>
          </cell>
          <cell r="R65">
            <v>37.590948499999996</v>
          </cell>
          <cell r="S65">
            <v>45.10913819999999</v>
          </cell>
          <cell r="T65">
            <v>80.510298699999993</v>
          </cell>
          <cell r="U65">
            <v>150.36379399999998</v>
          </cell>
          <cell r="AD65">
            <v>0</v>
          </cell>
          <cell r="AE65">
            <v>9.6232828159999979</v>
          </cell>
          <cell r="AF65">
            <v>12.02910352</v>
          </cell>
          <cell r="AG65">
            <v>26.163300155999998</v>
          </cell>
          <cell r="AH65">
            <v>37.590948499999996</v>
          </cell>
          <cell r="AI65">
            <v>45.10913819999999</v>
          </cell>
          <cell r="AJ65">
            <v>80.510298699999993</v>
          </cell>
        </row>
        <row r="66">
          <cell r="B66" t="str">
            <v>ZTH1</v>
          </cell>
          <cell r="D66">
            <v>25.638877950000001</v>
          </cell>
          <cell r="E66">
            <v>100</v>
          </cell>
          <cell r="F66">
            <v>15</v>
          </cell>
          <cell r="G66">
            <v>15</v>
          </cell>
          <cell r="H66">
            <v>15</v>
          </cell>
          <cell r="I66">
            <v>15</v>
          </cell>
          <cell r="J66">
            <v>15</v>
          </cell>
          <cell r="K66">
            <v>15</v>
          </cell>
          <cell r="L66">
            <v>15</v>
          </cell>
          <cell r="M66">
            <v>100</v>
          </cell>
          <cell r="N66">
            <v>384.58316924999997</v>
          </cell>
          <cell r="O66">
            <v>384.58316924999997</v>
          </cell>
          <cell r="P66">
            <v>384.58316924999997</v>
          </cell>
          <cell r="Q66">
            <v>384.58316924999997</v>
          </cell>
          <cell r="R66">
            <v>384.58316924999997</v>
          </cell>
          <cell r="S66">
            <v>384.58316924999997</v>
          </cell>
          <cell r="T66">
            <v>384.58316924999997</v>
          </cell>
          <cell r="U66">
            <v>2563.8877950000001</v>
          </cell>
          <cell r="V66">
            <v>0</v>
          </cell>
          <cell r="W66">
            <v>70</v>
          </cell>
          <cell r="X66">
            <v>80</v>
          </cell>
          <cell r="Y66">
            <v>80</v>
          </cell>
          <cell r="Z66">
            <v>100</v>
          </cell>
          <cell r="AA66">
            <v>100</v>
          </cell>
          <cell r="AB66">
            <v>100</v>
          </cell>
          <cell r="AC66">
            <v>100</v>
          </cell>
          <cell r="AD66">
            <v>0</v>
          </cell>
          <cell r="AE66">
            <v>269.20821847499997</v>
          </cell>
          <cell r="AF66">
            <v>307.66653539999999</v>
          </cell>
          <cell r="AG66">
            <v>307.66653539999999</v>
          </cell>
          <cell r="AH66">
            <v>384.58316924999997</v>
          </cell>
          <cell r="AI66">
            <v>384.58316924999997</v>
          </cell>
          <cell r="AJ66">
            <v>384.58316924999997</v>
          </cell>
        </row>
        <row r="67">
          <cell r="D67">
            <v>25.638877950000001</v>
          </cell>
          <cell r="M67">
            <v>100</v>
          </cell>
          <cell r="N67">
            <v>384.58316924999997</v>
          </cell>
          <cell r="O67">
            <v>384.58316924999997</v>
          </cell>
          <cell r="P67">
            <v>384.58316924999997</v>
          </cell>
          <cell r="Q67">
            <v>384.58316924999997</v>
          </cell>
          <cell r="R67">
            <v>384.58316924999997</v>
          </cell>
          <cell r="S67">
            <v>384.58316924999997</v>
          </cell>
          <cell r="T67">
            <v>384.58316924999997</v>
          </cell>
          <cell r="U67">
            <v>2563.8877950000001</v>
          </cell>
          <cell r="AD67">
            <v>0</v>
          </cell>
          <cell r="AE67">
            <v>269.20821847499997</v>
          </cell>
          <cell r="AF67">
            <v>307.66653539999999</v>
          </cell>
          <cell r="AG67">
            <v>307.66653539999999</v>
          </cell>
          <cell r="AH67">
            <v>384.58316924999997</v>
          </cell>
          <cell r="AI67">
            <v>384.58316924999997</v>
          </cell>
          <cell r="AJ67">
            <v>384.58316924999997</v>
          </cell>
        </row>
        <row r="68">
          <cell r="B68" t="str">
            <v xml:space="preserve">ZR1 </v>
          </cell>
          <cell r="D68">
            <v>111.367825</v>
          </cell>
          <cell r="E68">
            <v>100</v>
          </cell>
          <cell r="F68">
            <v>0</v>
          </cell>
          <cell r="G68">
            <v>0</v>
          </cell>
          <cell r="H68">
            <v>1</v>
          </cell>
          <cell r="I68">
            <v>1</v>
          </cell>
          <cell r="J68">
            <v>1</v>
          </cell>
          <cell r="K68">
            <v>2</v>
          </cell>
          <cell r="L68">
            <v>3</v>
          </cell>
          <cell r="M68">
            <v>100</v>
          </cell>
          <cell r="N68">
            <v>0</v>
          </cell>
          <cell r="O68">
            <v>0</v>
          </cell>
          <cell r="P68">
            <v>111.367825</v>
          </cell>
          <cell r="Q68">
            <v>111.367825</v>
          </cell>
          <cell r="R68">
            <v>111.367825</v>
          </cell>
          <cell r="S68">
            <v>222.73564999999999</v>
          </cell>
          <cell r="T68">
            <v>334.10347500000006</v>
          </cell>
          <cell r="U68">
            <v>11136.782499999999</v>
          </cell>
          <cell r="V68">
            <v>0</v>
          </cell>
          <cell r="W68">
            <v>80</v>
          </cell>
          <cell r="X68">
            <v>95</v>
          </cell>
          <cell r="Y68">
            <v>97</v>
          </cell>
          <cell r="Z68">
            <v>100</v>
          </cell>
          <cell r="AA68">
            <v>100</v>
          </cell>
          <cell r="AB68">
            <v>100</v>
          </cell>
          <cell r="AC68">
            <v>100</v>
          </cell>
          <cell r="AD68">
            <v>0</v>
          </cell>
          <cell r="AE68">
            <v>0</v>
          </cell>
          <cell r="AF68">
            <v>105.79943374999999</v>
          </cell>
          <cell r="AG68">
            <v>108.02679024999999</v>
          </cell>
          <cell r="AH68">
            <v>111.367825</v>
          </cell>
          <cell r="AI68">
            <v>222.73564999999999</v>
          </cell>
          <cell r="AJ68">
            <v>334.10347500000006</v>
          </cell>
        </row>
        <row r="69">
          <cell r="B69" t="str">
            <v>ZR2</v>
          </cell>
          <cell r="D69">
            <v>29.106520880000001</v>
          </cell>
          <cell r="E69">
            <v>100</v>
          </cell>
          <cell r="F69">
            <v>0</v>
          </cell>
          <cell r="G69">
            <v>0</v>
          </cell>
          <cell r="H69">
            <v>2</v>
          </cell>
          <cell r="I69">
            <v>2</v>
          </cell>
          <cell r="J69">
            <v>2</v>
          </cell>
          <cell r="K69">
            <v>3</v>
          </cell>
          <cell r="L69">
            <v>18</v>
          </cell>
          <cell r="M69">
            <v>100</v>
          </cell>
          <cell r="N69">
            <v>0</v>
          </cell>
          <cell r="O69">
            <v>0</v>
          </cell>
          <cell r="P69">
            <v>58.213041760000003</v>
          </cell>
          <cell r="Q69">
            <v>58.213041760000003</v>
          </cell>
          <cell r="R69">
            <v>58.213041760000003</v>
          </cell>
          <cell r="S69">
            <v>87.319562640000001</v>
          </cell>
          <cell r="T69">
            <v>523.91737583999998</v>
          </cell>
          <cell r="U69">
            <v>2910.6520880000003</v>
          </cell>
          <cell r="V69">
            <v>0</v>
          </cell>
          <cell r="W69">
            <v>90</v>
          </cell>
          <cell r="X69">
            <v>95</v>
          </cell>
          <cell r="Y69">
            <v>96</v>
          </cell>
          <cell r="Z69">
            <v>100</v>
          </cell>
          <cell r="AA69">
            <v>100</v>
          </cell>
          <cell r="AB69">
            <v>100</v>
          </cell>
          <cell r="AC69">
            <v>100</v>
          </cell>
          <cell r="AD69">
            <v>0</v>
          </cell>
          <cell r="AE69">
            <v>0</v>
          </cell>
          <cell r="AF69">
            <v>55.302389671999997</v>
          </cell>
          <cell r="AG69">
            <v>55.884520089600002</v>
          </cell>
          <cell r="AH69">
            <v>58.213041760000003</v>
          </cell>
          <cell r="AI69">
            <v>87.319562640000001</v>
          </cell>
          <cell r="AJ69">
            <v>523.91737583999998</v>
          </cell>
        </row>
        <row r="70">
          <cell r="B70" t="str">
            <v>ZR3</v>
          </cell>
          <cell r="D70">
            <v>23.24402401</v>
          </cell>
          <cell r="E70">
            <v>100</v>
          </cell>
          <cell r="F70">
            <v>0</v>
          </cell>
          <cell r="G70">
            <v>0</v>
          </cell>
          <cell r="H70">
            <v>2</v>
          </cell>
          <cell r="I70">
            <v>2</v>
          </cell>
          <cell r="J70">
            <v>2</v>
          </cell>
          <cell r="K70">
            <v>3</v>
          </cell>
          <cell r="L70">
            <v>19</v>
          </cell>
          <cell r="M70">
            <v>100</v>
          </cell>
          <cell r="N70">
            <v>0</v>
          </cell>
          <cell r="O70">
            <v>0</v>
          </cell>
          <cell r="P70">
            <v>46.488048019999994</v>
          </cell>
          <cell r="Q70">
            <v>46.488048019999994</v>
          </cell>
          <cell r="R70">
            <v>46.488048019999994</v>
          </cell>
          <cell r="S70">
            <v>69.732072029999998</v>
          </cell>
          <cell r="T70">
            <v>441.63645619000005</v>
          </cell>
          <cell r="U70">
            <v>2324.4024009999998</v>
          </cell>
          <cell r="V70">
            <v>0</v>
          </cell>
          <cell r="W70">
            <v>90</v>
          </cell>
          <cell r="X70">
            <v>95</v>
          </cell>
          <cell r="Y70">
            <v>96</v>
          </cell>
          <cell r="Z70">
            <v>100</v>
          </cell>
          <cell r="AA70">
            <v>100</v>
          </cell>
          <cell r="AB70">
            <v>100</v>
          </cell>
          <cell r="AC70">
            <v>100</v>
          </cell>
          <cell r="AD70">
            <v>0</v>
          </cell>
          <cell r="AE70">
            <v>0</v>
          </cell>
          <cell r="AF70">
            <v>44.163645618999993</v>
          </cell>
          <cell r="AG70">
            <v>44.628526099199988</v>
          </cell>
          <cell r="AH70">
            <v>46.488048019999994</v>
          </cell>
          <cell r="AI70">
            <v>69.732072029999998</v>
          </cell>
          <cell r="AJ70">
            <v>441.63645619000005</v>
          </cell>
        </row>
        <row r="71">
          <cell r="B71" t="str">
            <v>ZR4</v>
          </cell>
          <cell r="D71">
            <v>12.89255526</v>
          </cell>
          <cell r="E71">
            <v>100</v>
          </cell>
          <cell r="F71">
            <v>0</v>
          </cell>
          <cell r="G71">
            <v>0</v>
          </cell>
          <cell r="H71">
            <v>2</v>
          </cell>
          <cell r="I71">
            <v>2</v>
          </cell>
          <cell r="J71">
            <v>2</v>
          </cell>
          <cell r="K71">
            <v>3</v>
          </cell>
          <cell r="L71">
            <v>21</v>
          </cell>
          <cell r="M71">
            <v>100</v>
          </cell>
          <cell r="N71">
            <v>0</v>
          </cell>
          <cell r="O71">
            <v>0</v>
          </cell>
          <cell r="P71">
            <v>25.78511052</v>
          </cell>
          <cell r="Q71">
            <v>25.78511052</v>
          </cell>
          <cell r="R71">
            <v>25.78511052</v>
          </cell>
          <cell r="S71">
            <v>38.677665780000005</v>
          </cell>
          <cell r="T71">
            <v>270.74366046</v>
          </cell>
          <cell r="U71">
            <v>1289.2555259999999</v>
          </cell>
          <cell r="V71">
            <v>0</v>
          </cell>
          <cell r="W71">
            <v>90</v>
          </cell>
          <cell r="X71">
            <v>95</v>
          </cell>
          <cell r="Y71">
            <v>96</v>
          </cell>
          <cell r="Z71">
            <v>100</v>
          </cell>
          <cell r="AA71">
            <v>100</v>
          </cell>
          <cell r="AB71">
            <v>100</v>
          </cell>
          <cell r="AC71">
            <v>100</v>
          </cell>
          <cell r="AD71">
            <v>0</v>
          </cell>
          <cell r="AE71">
            <v>0</v>
          </cell>
          <cell r="AF71">
            <v>24.495854994000002</v>
          </cell>
          <cell r="AG71">
            <v>24.753706099199999</v>
          </cell>
          <cell r="AH71">
            <v>25.78511052</v>
          </cell>
          <cell r="AI71">
            <v>38.677665780000005</v>
          </cell>
          <cell r="AJ71">
            <v>270.74366046</v>
          </cell>
        </row>
        <row r="72">
          <cell r="B72" t="str">
            <v>ZR5</v>
          </cell>
          <cell r="D72">
            <v>18.240668580000001</v>
          </cell>
          <cell r="E72">
            <v>100</v>
          </cell>
          <cell r="F72">
            <v>0</v>
          </cell>
          <cell r="G72">
            <v>0</v>
          </cell>
          <cell r="H72">
            <v>2</v>
          </cell>
          <cell r="I72">
            <v>2</v>
          </cell>
          <cell r="J72">
            <v>2</v>
          </cell>
          <cell r="K72">
            <v>3</v>
          </cell>
          <cell r="L72">
            <v>21</v>
          </cell>
          <cell r="M72">
            <v>100</v>
          </cell>
          <cell r="N72">
            <v>0</v>
          </cell>
          <cell r="O72">
            <v>0</v>
          </cell>
          <cell r="P72">
            <v>36.481337160000002</v>
          </cell>
          <cell r="Q72">
            <v>36.481337160000002</v>
          </cell>
          <cell r="R72">
            <v>36.481337160000002</v>
          </cell>
          <cell r="S72">
            <v>54.722005740000007</v>
          </cell>
          <cell r="T72">
            <v>383.05404018000002</v>
          </cell>
          <cell r="U72">
            <v>1824.0668580000001</v>
          </cell>
          <cell r="V72">
            <v>0</v>
          </cell>
          <cell r="W72">
            <v>90</v>
          </cell>
          <cell r="X72">
            <v>95</v>
          </cell>
          <cell r="Y72">
            <v>96</v>
          </cell>
          <cell r="Z72">
            <v>100</v>
          </cell>
          <cell r="AA72">
            <v>100</v>
          </cell>
          <cell r="AB72">
            <v>100</v>
          </cell>
          <cell r="AC72">
            <v>100</v>
          </cell>
          <cell r="AD72">
            <v>0</v>
          </cell>
          <cell r="AE72">
            <v>0</v>
          </cell>
          <cell r="AF72">
            <v>34.657270302000001</v>
          </cell>
          <cell r="AG72">
            <v>35.022083673600001</v>
          </cell>
          <cell r="AH72">
            <v>36.481337160000002</v>
          </cell>
          <cell r="AI72">
            <v>54.722005740000007</v>
          </cell>
          <cell r="AJ72">
            <v>383.05404018000002</v>
          </cell>
        </row>
        <row r="73">
          <cell r="B73" t="str">
            <v>ZR6</v>
          </cell>
          <cell r="D73">
            <v>39.305080799999999</v>
          </cell>
          <cell r="E73">
            <v>100</v>
          </cell>
          <cell r="F73">
            <v>0</v>
          </cell>
          <cell r="G73">
            <v>0</v>
          </cell>
          <cell r="H73">
            <v>1.2</v>
          </cell>
          <cell r="I73">
            <v>1</v>
          </cell>
          <cell r="J73">
            <v>1</v>
          </cell>
          <cell r="K73">
            <v>3</v>
          </cell>
          <cell r="L73">
            <v>22</v>
          </cell>
          <cell r="M73">
            <v>100</v>
          </cell>
          <cell r="N73">
            <v>0</v>
          </cell>
          <cell r="O73">
            <v>0</v>
          </cell>
          <cell r="P73">
            <v>47.166096959999997</v>
          </cell>
          <cell r="Q73">
            <v>39.305080799999999</v>
          </cell>
          <cell r="R73">
            <v>39.305080799999999</v>
          </cell>
          <cell r="S73">
            <v>117.91524239999998</v>
          </cell>
          <cell r="T73">
            <v>864.7117776</v>
          </cell>
          <cell r="U73">
            <v>3930.5080799999996</v>
          </cell>
          <cell r="V73">
            <v>0</v>
          </cell>
          <cell r="W73">
            <v>80</v>
          </cell>
          <cell r="X73">
            <v>95</v>
          </cell>
          <cell r="Y73">
            <v>96</v>
          </cell>
          <cell r="Z73">
            <v>100</v>
          </cell>
          <cell r="AA73">
            <v>100</v>
          </cell>
          <cell r="AB73">
            <v>100</v>
          </cell>
          <cell r="AC73">
            <v>100</v>
          </cell>
          <cell r="AD73">
            <v>0</v>
          </cell>
          <cell r="AE73">
            <v>0</v>
          </cell>
          <cell r="AF73">
            <v>44.807792111999994</v>
          </cell>
          <cell r="AG73">
            <v>37.732877567999999</v>
          </cell>
          <cell r="AH73">
            <v>39.305080799999999</v>
          </cell>
          <cell r="AI73">
            <v>117.91524239999998</v>
          </cell>
          <cell r="AJ73">
            <v>864.7117776</v>
          </cell>
        </row>
        <row r="74">
          <cell r="B74" t="str">
            <v>ZR7</v>
          </cell>
          <cell r="D74">
            <v>11.81036574</v>
          </cell>
          <cell r="E74">
            <v>100</v>
          </cell>
          <cell r="F74">
            <v>0</v>
          </cell>
          <cell r="G74">
            <v>0</v>
          </cell>
          <cell r="H74">
            <v>2</v>
          </cell>
          <cell r="I74">
            <v>2</v>
          </cell>
          <cell r="J74">
            <v>3</v>
          </cell>
          <cell r="K74">
            <v>4</v>
          </cell>
          <cell r="L74">
            <v>19</v>
          </cell>
          <cell r="M74">
            <v>100</v>
          </cell>
          <cell r="N74">
            <v>0</v>
          </cell>
          <cell r="O74">
            <v>0</v>
          </cell>
          <cell r="P74">
            <v>23.62073148</v>
          </cell>
          <cell r="Q74">
            <v>23.62073148</v>
          </cell>
          <cell r="R74">
            <v>35.431097219999998</v>
          </cell>
          <cell r="S74">
            <v>47.24146296</v>
          </cell>
          <cell r="T74">
            <v>224.39694906</v>
          </cell>
          <cell r="U74">
            <v>1181.036574</v>
          </cell>
          <cell r="V74">
            <v>0</v>
          </cell>
          <cell r="W74">
            <v>80</v>
          </cell>
          <cell r="X74">
            <v>95</v>
          </cell>
          <cell r="Y74">
            <v>96</v>
          </cell>
          <cell r="Z74">
            <v>100</v>
          </cell>
          <cell r="AA74">
            <v>100</v>
          </cell>
          <cell r="AB74">
            <v>100</v>
          </cell>
          <cell r="AC74">
            <v>100</v>
          </cell>
          <cell r="AD74">
            <v>0</v>
          </cell>
          <cell r="AE74">
            <v>0</v>
          </cell>
          <cell r="AF74">
            <v>22.439694906</v>
          </cell>
          <cell r="AG74">
            <v>22.675902220799998</v>
          </cell>
          <cell r="AH74">
            <v>35.431097219999998</v>
          </cell>
          <cell r="AI74">
            <v>47.24146296</v>
          </cell>
          <cell r="AJ74">
            <v>224.39694906</v>
          </cell>
        </row>
        <row r="75">
          <cell r="B75" t="str">
            <v>ZR8</v>
          </cell>
          <cell r="D75">
            <v>2.53552841</v>
          </cell>
          <cell r="E75">
            <v>100</v>
          </cell>
          <cell r="F75">
            <v>0</v>
          </cell>
          <cell r="G75">
            <v>0</v>
          </cell>
          <cell r="H75">
            <v>2</v>
          </cell>
          <cell r="I75">
            <v>2</v>
          </cell>
          <cell r="J75">
            <v>2</v>
          </cell>
          <cell r="K75">
            <v>3</v>
          </cell>
          <cell r="L75">
            <v>16</v>
          </cell>
          <cell r="M75">
            <v>100</v>
          </cell>
          <cell r="N75">
            <v>0</v>
          </cell>
          <cell r="O75">
            <v>0</v>
          </cell>
          <cell r="P75">
            <v>5.0710568199999999</v>
          </cell>
          <cell r="Q75">
            <v>5.0710568199999999</v>
          </cell>
          <cell r="R75">
            <v>5.0710568199999999</v>
          </cell>
          <cell r="S75">
            <v>7.6065852299999994</v>
          </cell>
          <cell r="T75">
            <v>40.568454559999999</v>
          </cell>
          <cell r="U75">
            <v>253.552841</v>
          </cell>
          <cell r="V75">
            <v>0</v>
          </cell>
          <cell r="W75">
            <v>80</v>
          </cell>
          <cell r="X75">
            <v>95</v>
          </cell>
          <cell r="Y75">
            <v>96</v>
          </cell>
          <cell r="Z75">
            <v>100</v>
          </cell>
          <cell r="AA75">
            <v>100</v>
          </cell>
          <cell r="AB75">
            <v>100</v>
          </cell>
          <cell r="AC75">
            <v>100</v>
          </cell>
          <cell r="AD75">
            <v>0</v>
          </cell>
          <cell r="AE75">
            <v>0</v>
          </cell>
          <cell r="AF75">
            <v>4.8175039789999996</v>
          </cell>
          <cell r="AG75">
            <v>4.8682145472</v>
          </cell>
          <cell r="AH75">
            <v>5.0710568199999999</v>
          </cell>
          <cell r="AI75">
            <v>7.6065852299999994</v>
          </cell>
          <cell r="AJ75">
            <v>40.568454559999999</v>
          </cell>
        </row>
        <row r="76">
          <cell r="B76" t="str">
            <v>ZR9</v>
          </cell>
          <cell r="D76">
            <v>2.4504621800000002</v>
          </cell>
          <cell r="E76">
            <v>100</v>
          </cell>
          <cell r="F76">
            <v>0</v>
          </cell>
          <cell r="G76">
            <v>0</v>
          </cell>
          <cell r="H76">
            <v>2</v>
          </cell>
          <cell r="I76">
            <v>2</v>
          </cell>
          <cell r="J76">
            <v>2</v>
          </cell>
          <cell r="K76">
            <v>3</v>
          </cell>
          <cell r="L76">
            <v>17</v>
          </cell>
          <cell r="M76">
            <v>100</v>
          </cell>
          <cell r="N76">
            <v>0</v>
          </cell>
          <cell r="O76">
            <v>0</v>
          </cell>
          <cell r="P76">
            <v>4.9009243600000003</v>
          </cell>
          <cell r="Q76">
            <v>4.9009243600000003</v>
          </cell>
          <cell r="R76">
            <v>4.9009243600000003</v>
          </cell>
          <cell r="S76">
            <v>7.3513865400000009</v>
          </cell>
          <cell r="T76">
            <v>41.657857060000005</v>
          </cell>
          <cell r="U76">
            <v>245.04621800000001</v>
          </cell>
          <cell r="V76">
            <v>0</v>
          </cell>
          <cell r="W76">
            <v>80</v>
          </cell>
          <cell r="X76">
            <v>95</v>
          </cell>
          <cell r="Y76">
            <v>96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0</v>
          </cell>
          <cell r="AE76">
            <v>0</v>
          </cell>
          <cell r="AF76">
            <v>4.6558781420000006</v>
          </cell>
          <cell r="AG76">
            <v>4.7048873856000002</v>
          </cell>
          <cell r="AH76">
            <v>4.9009243600000003</v>
          </cell>
          <cell r="AI76">
            <v>7.3513865400000009</v>
          </cell>
          <cell r="AJ76">
            <v>41.657857060000005</v>
          </cell>
        </row>
        <row r="77">
          <cell r="B77" t="str">
            <v>ZR10</v>
          </cell>
          <cell r="D77">
            <v>2.2569624899999998</v>
          </cell>
          <cell r="E77">
            <v>100</v>
          </cell>
          <cell r="F77">
            <v>0</v>
          </cell>
          <cell r="G77">
            <v>0</v>
          </cell>
          <cell r="H77">
            <v>2</v>
          </cell>
          <cell r="I77">
            <v>2</v>
          </cell>
          <cell r="J77">
            <v>2</v>
          </cell>
          <cell r="K77">
            <v>3</v>
          </cell>
          <cell r="L77">
            <v>21</v>
          </cell>
          <cell r="M77">
            <v>100</v>
          </cell>
          <cell r="N77">
            <v>0</v>
          </cell>
          <cell r="O77">
            <v>0</v>
          </cell>
          <cell r="P77">
            <v>4.5139249799999996</v>
          </cell>
          <cell r="Q77">
            <v>4.5139249799999996</v>
          </cell>
          <cell r="R77">
            <v>4.5139249799999996</v>
          </cell>
          <cell r="S77">
            <v>6.770887469999999</v>
          </cell>
          <cell r="T77">
            <v>47.396212289999994</v>
          </cell>
          <cell r="U77">
            <v>225.69624899999999</v>
          </cell>
          <cell r="V77">
            <v>0</v>
          </cell>
          <cell r="W77">
            <v>80</v>
          </cell>
          <cell r="X77">
            <v>95</v>
          </cell>
          <cell r="Y77">
            <v>96</v>
          </cell>
          <cell r="Z77">
            <v>100</v>
          </cell>
          <cell r="AA77">
            <v>100</v>
          </cell>
          <cell r="AB77">
            <v>100</v>
          </cell>
          <cell r="AC77">
            <v>100</v>
          </cell>
          <cell r="AD77">
            <v>0</v>
          </cell>
          <cell r="AE77">
            <v>0</v>
          </cell>
          <cell r="AF77">
            <v>4.2882287310000002</v>
          </cell>
          <cell r="AG77">
            <v>4.3333679808000003</v>
          </cell>
          <cell r="AH77">
            <v>4.5139249799999996</v>
          </cell>
          <cell r="AI77">
            <v>6.770887469999999</v>
          </cell>
          <cell r="AJ77">
            <v>47.396212289999994</v>
          </cell>
        </row>
        <row r="78">
          <cell r="D78">
            <v>253.20999334999999</v>
          </cell>
          <cell r="N78">
            <v>0</v>
          </cell>
          <cell r="O78">
            <v>0</v>
          </cell>
          <cell r="P78">
            <v>363.60809706000003</v>
          </cell>
          <cell r="Q78">
            <v>355.74708090000001</v>
          </cell>
          <cell r="R78">
            <v>367.55744663999997</v>
          </cell>
          <cell r="S78">
            <v>660.07252079</v>
          </cell>
          <cell r="T78">
            <v>3172.1862582400008</v>
          </cell>
          <cell r="U78">
            <v>25320.999335000004</v>
          </cell>
          <cell r="AD78">
            <v>0</v>
          </cell>
          <cell r="AE78">
            <v>0</v>
          </cell>
          <cell r="AF78">
            <v>345.42769220700001</v>
          </cell>
          <cell r="AG78">
            <v>342.630875914</v>
          </cell>
          <cell r="AH78">
            <v>367.55744663999997</v>
          </cell>
          <cell r="AI78">
            <v>660.07252079</v>
          </cell>
          <cell r="AJ78">
            <v>3172.1862582400008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ébit EU "/>
      <sheetName val="laayoune-Hajjari"/>
      <sheetName val="Métré laayoune"/>
      <sheetName val="Recap"/>
      <sheetName val="Détail_estmatif_Hajjari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Extension</v>
          </cell>
        </row>
        <row r="6">
          <cell r="D6" t="str">
            <v>Terrain ordinaire</v>
          </cell>
          <cell r="AL6" t="str">
            <v>Echelons</v>
          </cell>
        </row>
        <row r="7">
          <cell r="D7" t="str">
            <v>0-2m</v>
          </cell>
          <cell r="E7" t="str">
            <v>2-4m</v>
          </cell>
          <cell r="F7" t="str">
            <v>&gt; 4m</v>
          </cell>
        </row>
        <row r="8">
          <cell r="D8">
            <v>267.65581439999994</v>
          </cell>
          <cell r="E8">
            <v>29.95115519999953</v>
          </cell>
          <cell r="F8">
            <v>0</v>
          </cell>
          <cell r="AL8">
            <v>6.1137999999999977</v>
          </cell>
        </row>
        <row r="9">
          <cell r="D9">
            <v>286.16661599999986</v>
          </cell>
          <cell r="E9">
            <v>4.3200000000001633E-2</v>
          </cell>
          <cell r="F9">
            <v>0</v>
          </cell>
          <cell r="AL9">
            <v>6.1739999999999924</v>
          </cell>
        </row>
        <row r="10">
          <cell r="D10">
            <v>47.894399999999983</v>
          </cell>
          <cell r="E10">
            <v>0</v>
          </cell>
          <cell r="F10">
            <v>0</v>
          </cell>
          <cell r="AL10">
            <v>1.5</v>
          </cell>
        </row>
        <row r="11">
          <cell r="D11">
            <v>59.507999999999925</v>
          </cell>
          <cell r="E11">
            <v>0</v>
          </cell>
          <cell r="F11">
            <v>0</v>
          </cell>
          <cell r="AL11">
            <v>1.5</v>
          </cell>
        </row>
        <row r="12">
          <cell r="D12">
            <v>45.883799999999958</v>
          </cell>
          <cell r="E12">
            <v>0</v>
          </cell>
          <cell r="F12">
            <v>0</v>
          </cell>
          <cell r="AL12">
            <v>1.5</v>
          </cell>
        </row>
        <row r="13">
          <cell r="D13">
            <v>272.64047940000029</v>
          </cell>
          <cell r="E13">
            <v>16.12587262500049</v>
          </cell>
          <cell r="F13">
            <v>0</v>
          </cell>
          <cell r="AL13">
            <v>8.1574900000000241</v>
          </cell>
        </row>
        <row r="14">
          <cell r="D14">
            <v>427.51509119999901</v>
          </cell>
          <cell r="E14">
            <v>26.569146479998832</v>
          </cell>
          <cell r="F14">
            <v>0</v>
          </cell>
          <cell r="AL14">
            <v>8.4721499999999565</v>
          </cell>
        </row>
        <row r="15">
          <cell r="D15">
            <v>123.83999999999961</v>
          </cell>
          <cell r="E15">
            <v>0</v>
          </cell>
          <cell r="F15">
            <v>0</v>
          </cell>
          <cell r="AL15">
            <v>3.0099999999999909</v>
          </cell>
        </row>
        <row r="16">
          <cell r="D16">
            <v>55.079999999999949</v>
          </cell>
          <cell r="E16">
            <v>0</v>
          </cell>
          <cell r="F16">
            <v>0</v>
          </cell>
          <cell r="AL16">
            <v>1.5</v>
          </cell>
        </row>
        <row r="17">
          <cell r="D17">
            <v>44.724150000000037</v>
          </cell>
          <cell r="E17">
            <v>0</v>
          </cell>
          <cell r="F17">
            <v>0</v>
          </cell>
          <cell r="AL17">
            <v>1.5</v>
          </cell>
        </row>
        <row r="18">
          <cell r="D18">
            <v>73.650600000000253</v>
          </cell>
          <cell r="E18">
            <v>0</v>
          </cell>
          <cell r="F18">
            <v>0</v>
          </cell>
          <cell r="AL18">
            <v>1.5</v>
          </cell>
        </row>
        <row r="19">
          <cell r="D19">
            <v>119.19015000000077</v>
          </cell>
          <cell r="E19">
            <v>0</v>
          </cell>
          <cell r="F19">
            <v>0</v>
          </cell>
          <cell r="AL19">
            <v>2.9500000000000171</v>
          </cell>
        </row>
        <row r="20">
          <cell r="D20">
            <v>42.014700000000047</v>
          </cell>
          <cell r="E20">
            <v>0</v>
          </cell>
          <cell r="F20">
            <v>0</v>
          </cell>
          <cell r="AL20">
            <v>1.5</v>
          </cell>
        </row>
        <row r="21">
          <cell r="D21">
            <v>428.66775689999992</v>
          </cell>
          <cell r="E21">
            <v>31.096193039999946</v>
          </cell>
          <cell r="F21">
            <v>0</v>
          </cell>
          <cell r="AL21">
            <v>9.3188499999999976</v>
          </cell>
        </row>
        <row r="22">
          <cell r="D22">
            <v>51.65684999999992</v>
          </cell>
          <cell r="E22">
            <v>0</v>
          </cell>
          <cell r="F22">
            <v>0</v>
          </cell>
          <cell r="AL22">
            <v>1.5</v>
          </cell>
        </row>
        <row r="23">
          <cell r="D23">
            <v>46.774350000000197</v>
          </cell>
          <cell r="E23">
            <v>0</v>
          </cell>
          <cell r="F23">
            <v>0</v>
          </cell>
          <cell r="AL23">
            <v>1.5</v>
          </cell>
        </row>
        <row r="24">
          <cell r="D24">
            <v>93.810150000000078</v>
          </cell>
          <cell r="E24">
            <v>0</v>
          </cell>
          <cell r="F24">
            <v>0</v>
          </cell>
          <cell r="AL24">
            <v>1.5</v>
          </cell>
        </row>
        <row r="25">
          <cell r="D25">
            <v>57.041334000000212</v>
          </cell>
          <cell r="E25">
            <v>0</v>
          </cell>
          <cell r="F25">
            <v>0</v>
          </cell>
          <cell r="AL25">
            <v>1.4000000000000057</v>
          </cell>
        </row>
        <row r="26">
          <cell r="D26">
            <v>92.232000000000028</v>
          </cell>
          <cell r="E26">
            <v>0</v>
          </cell>
          <cell r="F26">
            <v>0</v>
          </cell>
          <cell r="AL26">
            <v>2.9159999999999968</v>
          </cell>
        </row>
        <row r="27">
          <cell r="D27">
            <v>32.070937500000092</v>
          </cell>
          <cell r="E27">
            <v>0</v>
          </cell>
          <cell r="F27">
            <v>0</v>
          </cell>
          <cell r="AL27">
            <v>1.4000000000000057</v>
          </cell>
        </row>
        <row r="28">
          <cell r="D28">
            <v>323.17089016200208</v>
          </cell>
          <cell r="E28">
            <v>0</v>
          </cell>
          <cell r="F28">
            <v>0</v>
          </cell>
          <cell r="AL28">
            <v>11.627340000000075</v>
          </cell>
        </row>
        <row r="29">
          <cell r="D29">
            <v>44.550000000000225</v>
          </cell>
          <cell r="E29">
            <v>0</v>
          </cell>
          <cell r="F29">
            <v>0</v>
          </cell>
          <cell r="AL29">
            <v>1.4000000000000057</v>
          </cell>
        </row>
        <row r="30">
          <cell r="D30">
            <v>94.59</v>
          </cell>
          <cell r="E30">
            <v>0</v>
          </cell>
          <cell r="F30">
            <v>0</v>
          </cell>
          <cell r="AL30">
            <v>3.0600000000000023</v>
          </cell>
        </row>
        <row r="31">
          <cell r="D31">
            <v>41.079149999999899</v>
          </cell>
          <cell r="E31">
            <v>0</v>
          </cell>
          <cell r="F31">
            <v>0</v>
          </cell>
          <cell r="AL31">
            <v>1.5</v>
          </cell>
        </row>
        <row r="32">
          <cell r="D32">
            <v>189.63450000000012</v>
          </cell>
          <cell r="E32">
            <v>0</v>
          </cell>
          <cell r="F32">
            <v>0</v>
          </cell>
          <cell r="AL32">
            <v>5.779900000000012</v>
          </cell>
        </row>
        <row r="33">
          <cell r="D33">
            <v>338.51824200000277</v>
          </cell>
          <cell r="E33">
            <v>5.1102048000011724</v>
          </cell>
          <cell r="F33">
            <v>0</v>
          </cell>
          <cell r="AL33">
            <v>6.5415500000000861</v>
          </cell>
        </row>
        <row r="34">
          <cell r="D34">
            <v>58.644000000000155</v>
          </cell>
          <cell r="E34">
            <v>0</v>
          </cell>
          <cell r="F34">
            <v>0</v>
          </cell>
          <cell r="AL34">
            <v>1.5</v>
          </cell>
        </row>
        <row r="35">
          <cell r="D35">
            <v>219.1419000000005</v>
          </cell>
          <cell r="E35">
            <v>23.980086000000377</v>
          </cell>
          <cell r="F35">
            <v>0</v>
          </cell>
          <cell r="AL35">
            <v>4.8240000000000123</v>
          </cell>
        </row>
        <row r="36">
          <cell r="D36">
            <v>66.074400000000281</v>
          </cell>
          <cell r="E36">
            <v>0</v>
          </cell>
          <cell r="F36">
            <v>0</v>
          </cell>
          <cell r="AL36">
            <v>1.5</v>
          </cell>
        </row>
        <row r="37">
          <cell r="D37">
            <v>413.63462110499995</v>
          </cell>
          <cell r="E37">
            <v>77.87657095499921</v>
          </cell>
          <cell r="F37">
            <v>0</v>
          </cell>
          <cell r="AL37">
            <v>7.9703499999999821</v>
          </cell>
        </row>
        <row r="38">
          <cell r="D38">
            <v>28.702350000000042</v>
          </cell>
          <cell r="E38">
            <v>0</v>
          </cell>
          <cell r="F38">
            <v>0</v>
          </cell>
          <cell r="AL38">
            <v>1.4000000000000057</v>
          </cell>
        </row>
        <row r="39">
          <cell r="D39">
            <v>72.446400000000096</v>
          </cell>
          <cell r="E39">
            <v>0</v>
          </cell>
          <cell r="F39">
            <v>0</v>
          </cell>
          <cell r="AL39">
            <v>1.5</v>
          </cell>
        </row>
        <row r="40">
          <cell r="D40">
            <v>72.014399999999881</v>
          </cell>
          <cell r="E40">
            <v>0</v>
          </cell>
          <cell r="F40">
            <v>0</v>
          </cell>
          <cell r="AL40">
            <v>1.5</v>
          </cell>
        </row>
        <row r="41">
          <cell r="D41">
            <v>72.489599999999697</v>
          </cell>
          <cell r="E41">
            <v>0</v>
          </cell>
          <cell r="F41">
            <v>0</v>
          </cell>
          <cell r="AL41">
            <v>1.5</v>
          </cell>
        </row>
        <row r="42">
          <cell r="D42">
            <v>55.643400000000177</v>
          </cell>
          <cell r="E42">
            <v>0</v>
          </cell>
          <cell r="F42">
            <v>0</v>
          </cell>
          <cell r="AL42">
            <v>1.4000000000000057</v>
          </cell>
        </row>
        <row r="43">
          <cell r="D43">
            <v>80.514857011499473</v>
          </cell>
          <cell r="E43">
            <v>0</v>
          </cell>
          <cell r="F43">
            <v>0</v>
          </cell>
          <cell r="AL43">
            <v>1.5</v>
          </cell>
        </row>
        <row r="44">
          <cell r="D44">
            <v>629.60322993599607</v>
          </cell>
          <cell r="E44">
            <v>74.047140863996248</v>
          </cell>
          <cell r="F44">
            <v>0</v>
          </cell>
          <cell r="AL44">
            <v>15.123589999999808</v>
          </cell>
        </row>
        <row r="45">
          <cell r="D45">
            <v>1571.4648</v>
          </cell>
          <cell r="E45">
            <v>788.71507245000078</v>
          </cell>
          <cell r="F45">
            <v>201.46523320800196</v>
          </cell>
          <cell r="AL45">
            <v>55.594260000000048</v>
          </cell>
        </row>
        <row r="46">
          <cell r="D46">
            <v>155.15395200000091</v>
          </cell>
          <cell r="E46">
            <v>0</v>
          </cell>
          <cell r="F46">
            <v>0</v>
          </cell>
          <cell r="AL46">
            <v>3.038800000000009</v>
          </cell>
        </row>
        <row r="47">
          <cell r="D47">
            <v>135.27000000000007</v>
          </cell>
          <cell r="E47">
            <v>0</v>
          </cell>
          <cell r="F47">
            <v>0</v>
          </cell>
          <cell r="AL47">
            <v>2.9950000000000045</v>
          </cell>
        </row>
        <row r="48">
          <cell r="D48">
            <v>179.28000000000031</v>
          </cell>
          <cell r="E48">
            <v>0</v>
          </cell>
          <cell r="F48">
            <v>0</v>
          </cell>
          <cell r="AL48">
            <v>2.960000000000008</v>
          </cell>
        </row>
        <row r="49">
          <cell r="D49">
            <v>177.12000000000111</v>
          </cell>
          <cell r="E49">
            <v>0</v>
          </cell>
          <cell r="F49">
            <v>0</v>
          </cell>
          <cell r="AL49">
            <v>2.8600000000000136</v>
          </cell>
        </row>
        <row r="50">
          <cell r="D50">
            <v>147.94617600000029</v>
          </cell>
          <cell r="E50">
            <v>0</v>
          </cell>
          <cell r="F50">
            <v>0</v>
          </cell>
          <cell r="AL50">
            <v>4.5776000000000039</v>
          </cell>
        </row>
        <row r="51">
          <cell r="D51">
            <v>187.27424999999965</v>
          </cell>
          <cell r="E51">
            <v>0</v>
          </cell>
          <cell r="F51">
            <v>0</v>
          </cell>
          <cell r="AL51">
            <v>2.9719999999999942</v>
          </cell>
        </row>
        <row r="52">
          <cell r="D52">
            <v>212.50125000000162</v>
          </cell>
          <cell r="E52">
            <v>0</v>
          </cell>
          <cell r="F52">
            <v>0</v>
          </cell>
          <cell r="AL52">
            <v>4.6100000000000279</v>
          </cell>
        </row>
        <row r="53">
          <cell r="D53">
            <v>541.82446080000159</v>
          </cell>
          <cell r="E53">
            <v>3.0952320000008422</v>
          </cell>
          <cell r="F53">
            <v>0</v>
          </cell>
          <cell r="AL53">
            <v>10.174400000000048</v>
          </cell>
        </row>
        <row r="54">
          <cell r="D54">
            <v>50.520600000000186</v>
          </cell>
          <cell r="E54">
            <v>0</v>
          </cell>
          <cell r="F54">
            <v>0</v>
          </cell>
          <cell r="AL54">
            <v>1.4500000000000028</v>
          </cell>
        </row>
        <row r="55">
          <cell r="D55">
            <v>56.977200000000231</v>
          </cell>
          <cell r="E55">
            <v>0</v>
          </cell>
          <cell r="F55">
            <v>0</v>
          </cell>
          <cell r="AL55">
            <v>1.5</v>
          </cell>
        </row>
        <row r="56">
          <cell r="D56">
            <v>229.00276800000131</v>
          </cell>
          <cell r="E56">
            <v>0.10908000000006714</v>
          </cell>
          <cell r="F56">
            <v>0</v>
          </cell>
          <cell r="AL56">
            <v>6.0244000000000284</v>
          </cell>
        </row>
        <row r="57">
          <cell r="D57">
            <v>196.90781053500086</v>
          </cell>
          <cell r="E57">
            <v>0</v>
          </cell>
          <cell r="F57">
            <v>0</v>
          </cell>
          <cell r="AL57">
            <v>4.7064700000000244</v>
          </cell>
        </row>
        <row r="58">
          <cell r="D58">
            <v>56.991600000000098</v>
          </cell>
          <cell r="E58">
            <v>0</v>
          </cell>
          <cell r="F58">
            <v>0</v>
          </cell>
          <cell r="AL58">
            <v>1.5</v>
          </cell>
        </row>
        <row r="59">
          <cell r="D59">
            <v>58.449599999999919</v>
          </cell>
          <cell r="E59">
            <v>0</v>
          </cell>
          <cell r="F59">
            <v>0</v>
          </cell>
          <cell r="AL59">
            <v>1.5</v>
          </cell>
        </row>
        <row r="60">
          <cell r="D60">
            <v>47.790000000000155</v>
          </cell>
          <cell r="E60">
            <v>0</v>
          </cell>
          <cell r="F60">
            <v>0</v>
          </cell>
          <cell r="AL60">
            <v>1.5</v>
          </cell>
        </row>
        <row r="61">
          <cell r="D61">
            <v>73.236600000000038</v>
          </cell>
          <cell r="E61">
            <v>0</v>
          </cell>
          <cell r="F61">
            <v>0</v>
          </cell>
          <cell r="AL61">
            <v>1.5</v>
          </cell>
        </row>
        <row r="62">
          <cell r="D62">
            <v>43.534800000000054</v>
          </cell>
          <cell r="E62">
            <v>0</v>
          </cell>
          <cell r="F62">
            <v>0</v>
          </cell>
          <cell r="AL62">
            <v>1.5</v>
          </cell>
        </row>
        <row r="63">
          <cell r="D63">
            <v>308.04361861500064</v>
          </cell>
          <cell r="E63">
            <v>20.422645200000602</v>
          </cell>
          <cell r="F63">
            <v>0</v>
          </cell>
          <cell r="AL63">
            <v>9.3932600000000406</v>
          </cell>
        </row>
        <row r="64">
          <cell r="D64">
            <v>741.60415900799978</v>
          </cell>
          <cell r="E64">
            <v>77.706969599995659</v>
          </cell>
          <cell r="F64">
            <v>0</v>
          </cell>
          <cell r="AL64">
            <v>17.366079999999897</v>
          </cell>
        </row>
        <row r="65">
          <cell r="D65">
            <v>120.59999999999974</v>
          </cell>
          <cell r="E65">
            <v>0</v>
          </cell>
          <cell r="F65">
            <v>0</v>
          </cell>
          <cell r="AL65">
            <v>3</v>
          </cell>
        </row>
        <row r="66">
          <cell r="D66">
            <v>105.31574999999967</v>
          </cell>
          <cell r="E66">
            <v>0</v>
          </cell>
          <cell r="F66">
            <v>0</v>
          </cell>
          <cell r="AL66">
            <v>2.9949999999999903</v>
          </cell>
        </row>
        <row r="67">
          <cell r="D67">
            <v>44.839799999999975</v>
          </cell>
          <cell r="E67">
            <v>0</v>
          </cell>
          <cell r="F67">
            <v>0</v>
          </cell>
          <cell r="AL67">
            <v>1.5</v>
          </cell>
        </row>
        <row r="68">
          <cell r="D68">
            <v>484.48607999999871</v>
          </cell>
          <cell r="E68">
            <v>1.2933359999993466</v>
          </cell>
          <cell r="F68">
            <v>0</v>
          </cell>
          <cell r="AL68">
            <v>10.158999999999963</v>
          </cell>
        </row>
        <row r="69">
          <cell r="D69">
            <v>44.955000000000048</v>
          </cell>
          <cell r="E69">
            <v>0</v>
          </cell>
          <cell r="F69">
            <v>0</v>
          </cell>
          <cell r="AL69">
            <v>1.5</v>
          </cell>
        </row>
        <row r="70">
          <cell r="D70">
            <v>89.382599999999854</v>
          </cell>
          <cell r="E70">
            <v>0</v>
          </cell>
          <cell r="F70">
            <v>0</v>
          </cell>
          <cell r="AL70">
            <v>3.2459999999999951</v>
          </cell>
        </row>
        <row r="71">
          <cell r="D71">
            <v>68.092649999999935</v>
          </cell>
          <cell r="E71">
            <v>0</v>
          </cell>
          <cell r="F71">
            <v>0</v>
          </cell>
          <cell r="AL71">
            <v>1.5</v>
          </cell>
        </row>
        <row r="72">
          <cell r="D72">
            <v>105.57000000000005</v>
          </cell>
          <cell r="E72">
            <v>0</v>
          </cell>
          <cell r="F72">
            <v>0</v>
          </cell>
          <cell r="AL72">
            <v>1.5</v>
          </cell>
        </row>
        <row r="73">
          <cell r="D73">
            <v>625.61197228799938</v>
          </cell>
          <cell r="E73">
            <v>34.573498799998575</v>
          </cell>
          <cell r="F73">
            <v>0</v>
          </cell>
          <cell r="AL73">
            <v>16.402169999999941</v>
          </cell>
        </row>
        <row r="74">
          <cell r="D74">
            <v>134.86500000000035</v>
          </cell>
          <cell r="E74">
            <v>0</v>
          </cell>
          <cell r="F74">
            <v>0</v>
          </cell>
          <cell r="AL74">
            <v>2.9000000000000057</v>
          </cell>
        </row>
        <row r="75">
          <cell r="D75">
            <v>89.639999999999958</v>
          </cell>
          <cell r="E75">
            <v>0</v>
          </cell>
          <cell r="F75">
            <v>0</v>
          </cell>
          <cell r="AL75">
            <v>1.5</v>
          </cell>
        </row>
        <row r="76">
          <cell r="D76">
            <v>270.56339999999994</v>
          </cell>
          <cell r="E76">
            <v>0</v>
          </cell>
          <cell r="F76">
            <v>0</v>
          </cell>
          <cell r="AL76">
            <v>6.1839999999999975</v>
          </cell>
        </row>
        <row r="77">
          <cell r="D77">
            <v>48.067199999999787</v>
          </cell>
          <cell r="E77">
            <v>0</v>
          </cell>
          <cell r="F77">
            <v>0</v>
          </cell>
          <cell r="AL77">
            <v>1.5</v>
          </cell>
        </row>
        <row r="78">
          <cell r="D78">
            <v>37.173599999999986</v>
          </cell>
          <cell r="E78">
            <v>0</v>
          </cell>
          <cell r="F78">
            <v>0</v>
          </cell>
          <cell r="AL78">
            <v>1.5</v>
          </cell>
        </row>
        <row r="79">
          <cell r="D79">
            <v>287.07659999999936</v>
          </cell>
          <cell r="E79">
            <v>0</v>
          </cell>
          <cell r="F79">
            <v>0</v>
          </cell>
          <cell r="AL79">
            <v>6.2709999999999866</v>
          </cell>
        </row>
        <row r="80">
          <cell r="D80">
            <v>51.132600000000068</v>
          </cell>
          <cell r="E80">
            <v>0</v>
          </cell>
          <cell r="F80">
            <v>0</v>
          </cell>
          <cell r="AL80">
            <v>1.5</v>
          </cell>
        </row>
        <row r="81">
          <cell r="D81">
            <v>174.72104999999982</v>
          </cell>
          <cell r="E81">
            <v>0</v>
          </cell>
          <cell r="F81">
            <v>0</v>
          </cell>
          <cell r="AL81">
            <v>4.3589999999999947</v>
          </cell>
        </row>
        <row r="82">
          <cell r="D82">
            <v>72.903600000000154</v>
          </cell>
          <cell r="E82">
            <v>0</v>
          </cell>
          <cell r="F82">
            <v>0</v>
          </cell>
          <cell r="AL82">
            <v>1.5</v>
          </cell>
        </row>
        <row r="83">
          <cell r="D83">
            <v>179.17560000000043</v>
          </cell>
          <cell r="E83">
            <v>0</v>
          </cell>
          <cell r="F83">
            <v>0</v>
          </cell>
          <cell r="AL83">
            <v>4.4340000000000117</v>
          </cell>
        </row>
        <row r="84">
          <cell r="D84">
            <v>47.250000000000071</v>
          </cell>
          <cell r="E84">
            <v>0</v>
          </cell>
          <cell r="F84">
            <v>0</v>
          </cell>
          <cell r="AL84">
            <v>1.5</v>
          </cell>
        </row>
        <row r="85">
          <cell r="D85">
            <v>80.967599999999976</v>
          </cell>
          <cell r="E85">
            <v>0</v>
          </cell>
          <cell r="F85">
            <v>0</v>
          </cell>
          <cell r="AL85">
            <v>1.5</v>
          </cell>
        </row>
        <row r="86">
          <cell r="D86">
            <v>35.105399999999975</v>
          </cell>
          <cell r="E86">
            <v>0</v>
          </cell>
          <cell r="F86">
            <v>0</v>
          </cell>
          <cell r="AL86">
            <v>1.5</v>
          </cell>
        </row>
        <row r="87">
          <cell r="D87">
            <v>30.15</v>
          </cell>
          <cell r="E87">
            <v>0</v>
          </cell>
          <cell r="F87">
            <v>0</v>
          </cell>
          <cell r="AL87">
            <v>1.5</v>
          </cell>
        </row>
        <row r="88">
          <cell r="D88">
            <v>53.942400000000006</v>
          </cell>
          <cell r="E88">
            <v>0</v>
          </cell>
          <cell r="F88">
            <v>0</v>
          </cell>
          <cell r="AL88">
            <v>1.5</v>
          </cell>
        </row>
        <row r="89">
          <cell r="D89">
            <v>50.054400000000065</v>
          </cell>
          <cell r="E89">
            <v>0</v>
          </cell>
          <cell r="F89">
            <v>0</v>
          </cell>
          <cell r="AL89">
            <v>1.5</v>
          </cell>
        </row>
        <row r="90">
          <cell r="D90">
            <v>124.6184999999997</v>
          </cell>
          <cell r="E90">
            <v>0</v>
          </cell>
          <cell r="F90">
            <v>0</v>
          </cell>
          <cell r="AL90">
            <v>2.9159999999999968</v>
          </cell>
        </row>
        <row r="91">
          <cell r="D91">
            <v>31.950000000000024</v>
          </cell>
          <cell r="E91">
            <v>0</v>
          </cell>
          <cell r="F91">
            <v>0</v>
          </cell>
          <cell r="AL91">
            <v>1.5</v>
          </cell>
        </row>
        <row r="92">
          <cell r="D92">
            <v>44.983350000000108</v>
          </cell>
          <cell r="E92">
            <v>0</v>
          </cell>
          <cell r="F92">
            <v>0</v>
          </cell>
          <cell r="AL92">
            <v>1.5</v>
          </cell>
        </row>
        <row r="93">
          <cell r="D93">
            <v>785.60304000000315</v>
          </cell>
          <cell r="E93">
            <v>1.3291200000007597</v>
          </cell>
          <cell r="F93">
            <v>0</v>
          </cell>
          <cell r="AL93">
            <v>19.2590000000001</v>
          </cell>
        </row>
        <row r="94">
          <cell r="D94">
            <v>65.735999999999976</v>
          </cell>
          <cell r="E94">
            <v>0</v>
          </cell>
          <cell r="F94">
            <v>0</v>
          </cell>
          <cell r="AL94">
            <v>1.5</v>
          </cell>
        </row>
        <row r="95">
          <cell r="D95">
            <v>123.82875000000041</v>
          </cell>
          <cell r="E95">
            <v>0</v>
          </cell>
          <cell r="F95">
            <v>0</v>
          </cell>
          <cell r="AL95">
            <v>3.291000000000011</v>
          </cell>
        </row>
        <row r="96">
          <cell r="D96">
            <v>42.336000000000055</v>
          </cell>
          <cell r="E96">
            <v>0</v>
          </cell>
          <cell r="F96">
            <v>0</v>
          </cell>
          <cell r="AL96">
            <v>1.5</v>
          </cell>
        </row>
        <row r="97">
          <cell r="D97">
            <v>30.240000000000045</v>
          </cell>
          <cell r="E97">
            <v>0</v>
          </cell>
          <cell r="F97">
            <v>0</v>
          </cell>
          <cell r="AL97">
            <v>1.5</v>
          </cell>
        </row>
        <row r="98">
          <cell r="D98">
            <v>116.58780000000024</v>
          </cell>
          <cell r="E98">
            <v>0</v>
          </cell>
          <cell r="F98">
            <v>0</v>
          </cell>
          <cell r="AL98">
            <v>3.1000000000000085</v>
          </cell>
        </row>
        <row r="99">
          <cell r="D99">
            <v>43.26659999999999</v>
          </cell>
          <cell r="E99">
            <v>0</v>
          </cell>
          <cell r="F99">
            <v>0</v>
          </cell>
          <cell r="AL99">
            <v>1.5</v>
          </cell>
        </row>
        <row r="100">
          <cell r="D100">
            <v>647.10563999999977</v>
          </cell>
          <cell r="E100">
            <v>14.014200000000503</v>
          </cell>
          <cell r="F100">
            <v>0</v>
          </cell>
          <cell r="AL100">
            <v>15.280000000000001</v>
          </cell>
        </row>
        <row r="101">
          <cell r="D101">
            <v>82.417500000000089</v>
          </cell>
          <cell r="E101">
            <v>0</v>
          </cell>
          <cell r="F101">
            <v>0</v>
          </cell>
          <cell r="AL101">
            <v>1.5</v>
          </cell>
        </row>
        <row r="102">
          <cell r="D102">
            <v>845.83852800000136</v>
          </cell>
          <cell r="E102">
            <v>58.734456000002744</v>
          </cell>
          <cell r="F102">
            <v>0</v>
          </cell>
          <cell r="AL102">
            <v>20.605500000000077</v>
          </cell>
        </row>
        <row r="103">
          <cell r="D103">
            <v>31.50000000000005</v>
          </cell>
          <cell r="E103">
            <v>0</v>
          </cell>
          <cell r="F103">
            <v>0</v>
          </cell>
          <cell r="AL103">
            <v>1.5</v>
          </cell>
        </row>
        <row r="104">
          <cell r="D104">
            <v>82.083150000000131</v>
          </cell>
          <cell r="E104">
            <v>0</v>
          </cell>
          <cell r="F104">
            <v>0</v>
          </cell>
          <cell r="AL104">
            <v>1.5</v>
          </cell>
        </row>
        <row r="105">
          <cell r="D105">
            <v>73.443599999999847</v>
          </cell>
          <cell r="E105">
            <v>0</v>
          </cell>
          <cell r="F105">
            <v>0</v>
          </cell>
          <cell r="AL105">
            <v>1.5</v>
          </cell>
        </row>
        <row r="106">
          <cell r="D106">
            <v>131.38515000000029</v>
          </cell>
          <cell r="E106">
            <v>0</v>
          </cell>
          <cell r="F106">
            <v>0</v>
          </cell>
          <cell r="AL106">
            <v>2.9330000000000069</v>
          </cell>
        </row>
        <row r="107">
          <cell r="D107">
            <v>42.890400000000021</v>
          </cell>
          <cell r="E107">
            <v>0</v>
          </cell>
          <cell r="F107">
            <v>0</v>
          </cell>
          <cell r="AL107">
            <v>1.5</v>
          </cell>
        </row>
        <row r="108">
          <cell r="D108">
            <v>138.36960000000045</v>
          </cell>
          <cell r="E108">
            <v>0</v>
          </cell>
          <cell r="F108">
            <v>0</v>
          </cell>
          <cell r="AL108">
            <v>3.1620000000000061</v>
          </cell>
        </row>
        <row r="109">
          <cell r="D109">
            <v>90.92160000000024</v>
          </cell>
          <cell r="E109">
            <v>0</v>
          </cell>
          <cell r="F109">
            <v>0</v>
          </cell>
          <cell r="AL109">
            <v>1.5</v>
          </cell>
        </row>
        <row r="110">
          <cell r="D110">
            <v>52.662599999999976</v>
          </cell>
          <cell r="E110">
            <v>0</v>
          </cell>
          <cell r="F110">
            <v>0</v>
          </cell>
          <cell r="AL110">
            <v>1.5</v>
          </cell>
        </row>
        <row r="111">
          <cell r="D111">
            <v>84.621600000000228</v>
          </cell>
          <cell r="E111">
            <v>0</v>
          </cell>
          <cell r="F111">
            <v>0</v>
          </cell>
          <cell r="AL111">
            <v>1.5</v>
          </cell>
        </row>
        <row r="112">
          <cell r="D112">
            <v>98.654400000000194</v>
          </cell>
          <cell r="E112">
            <v>0</v>
          </cell>
          <cell r="F112">
            <v>0</v>
          </cell>
          <cell r="AL112">
            <v>1.5</v>
          </cell>
        </row>
        <row r="113">
          <cell r="D113">
            <v>116.06759999999977</v>
          </cell>
          <cell r="E113">
            <v>0</v>
          </cell>
          <cell r="F113">
            <v>0</v>
          </cell>
          <cell r="AL113">
            <v>1.5</v>
          </cell>
        </row>
        <row r="114">
          <cell r="D114">
            <v>95.500349999999983</v>
          </cell>
          <cell r="E114">
            <v>0</v>
          </cell>
          <cell r="F114">
            <v>0</v>
          </cell>
          <cell r="AL114">
            <v>1.5</v>
          </cell>
        </row>
        <row r="115">
          <cell r="D115">
            <v>736.17787929599831</v>
          </cell>
          <cell r="E115">
            <v>56.676028751990678</v>
          </cell>
          <cell r="F115">
            <v>0</v>
          </cell>
          <cell r="AL115">
            <v>21.251929999999717</v>
          </cell>
        </row>
        <row r="116">
          <cell r="D116">
            <v>81.117000000000047</v>
          </cell>
          <cell r="E116">
            <v>0</v>
          </cell>
          <cell r="F116">
            <v>0</v>
          </cell>
          <cell r="AL116">
            <v>3</v>
          </cell>
        </row>
        <row r="117">
          <cell r="D117">
            <v>47.462399999999967</v>
          </cell>
          <cell r="E117">
            <v>0</v>
          </cell>
          <cell r="F117">
            <v>0</v>
          </cell>
          <cell r="AL117">
            <v>1.5</v>
          </cell>
        </row>
        <row r="118">
          <cell r="D118">
            <v>69.262199999999893</v>
          </cell>
          <cell r="E118">
            <v>0</v>
          </cell>
          <cell r="F118">
            <v>0</v>
          </cell>
          <cell r="AL118">
            <v>1.5</v>
          </cell>
        </row>
        <row r="119">
          <cell r="D119">
            <v>67.964400000000182</v>
          </cell>
          <cell r="E119">
            <v>0</v>
          </cell>
          <cell r="F119">
            <v>0</v>
          </cell>
          <cell r="AL119">
            <v>1.5</v>
          </cell>
        </row>
        <row r="120">
          <cell r="D120">
            <v>69.963750000000076</v>
          </cell>
          <cell r="E120">
            <v>0</v>
          </cell>
          <cell r="F120">
            <v>0</v>
          </cell>
          <cell r="AL120">
            <v>1.5</v>
          </cell>
        </row>
        <row r="121">
          <cell r="D121">
            <v>170.13960000000009</v>
          </cell>
          <cell r="E121">
            <v>2.1384000000001868</v>
          </cell>
          <cell r="F121">
            <v>0</v>
          </cell>
          <cell r="AL121">
            <v>4.8640000000000043</v>
          </cell>
        </row>
        <row r="122">
          <cell r="D122">
            <v>63.46034999999992</v>
          </cell>
          <cell r="E122">
            <v>0</v>
          </cell>
          <cell r="F122">
            <v>0</v>
          </cell>
          <cell r="AL122">
            <v>3.0409999999999968</v>
          </cell>
        </row>
        <row r="123">
          <cell r="D123">
            <v>64.440000000000069</v>
          </cell>
          <cell r="E123">
            <v>0</v>
          </cell>
          <cell r="F123">
            <v>0</v>
          </cell>
          <cell r="AL123">
            <v>1.5</v>
          </cell>
        </row>
        <row r="124">
          <cell r="D124">
            <v>297.17076000000031</v>
          </cell>
          <cell r="E124">
            <v>53.088849600000799</v>
          </cell>
          <cell r="F124">
            <v>0</v>
          </cell>
          <cell r="AL124">
            <v>7.6471000000000231</v>
          </cell>
        </row>
        <row r="125">
          <cell r="D125">
            <v>289.48689000000002</v>
          </cell>
          <cell r="E125">
            <v>25.33410000000023</v>
          </cell>
          <cell r="F125">
            <v>0</v>
          </cell>
          <cell r="AL125">
            <v>7.6020000000000039</v>
          </cell>
        </row>
        <row r="126">
          <cell r="D126">
            <v>58.196249999999978</v>
          </cell>
          <cell r="E126">
            <v>0</v>
          </cell>
          <cell r="F126">
            <v>0</v>
          </cell>
          <cell r="AL126">
            <v>1.5</v>
          </cell>
        </row>
        <row r="127">
          <cell r="D127">
            <v>131.49199093500025</v>
          </cell>
          <cell r="E127">
            <v>29.342313000000267</v>
          </cell>
          <cell r="F127">
            <v>0</v>
          </cell>
          <cell r="AL127">
            <v>3.9352700000000027</v>
          </cell>
        </row>
        <row r="128">
          <cell r="D128">
            <v>681.63599999999997</v>
          </cell>
          <cell r="E128">
            <v>408.55868159999602</v>
          </cell>
          <cell r="F128">
            <v>0</v>
          </cell>
          <cell r="AL128">
            <v>26.465199999999896</v>
          </cell>
        </row>
        <row r="129">
          <cell r="D129">
            <v>85.31189999999998</v>
          </cell>
          <cell r="E129">
            <v>0</v>
          </cell>
          <cell r="F129">
            <v>0</v>
          </cell>
          <cell r="AL129">
            <v>1.5</v>
          </cell>
        </row>
        <row r="130">
          <cell r="D130">
            <v>569.32002000000011</v>
          </cell>
          <cell r="E130">
            <v>124.33843800000221</v>
          </cell>
          <cell r="F130">
            <v>0</v>
          </cell>
          <cell r="AL130">
            <v>15.527000000000058</v>
          </cell>
        </row>
        <row r="131">
          <cell r="D131">
            <v>50.826600000000127</v>
          </cell>
          <cell r="E131">
            <v>0</v>
          </cell>
          <cell r="F131">
            <v>0</v>
          </cell>
          <cell r="AL131">
            <v>1.5</v>
          </cell>
        </row>
        <row r="132">
          <cell r="D132">
            <v>54.192599999999892</v>
          </cell>
          <cell r="E132">
            <v>0</v>
          </cell>
          <cell r="F132">
            <v>0</v>
          </cell>
          <cell r="AL132">
            <v>1.5</v>
          </cell>
        </row>
        <row r="133">
          <cell r="D133">
            <v>89.5859999999997</v>
          </cell>
          <cell r="E133">
            <v>0</v>
          </cell>
          <cell r="F133">
            <v>0</v>
          </cell>
          <cell r="AL133">
            <v>1.5</v>
          </cell>
        </row>
        <row r="134">
          <cell r="D134">
            <v>52.053750000000193</v>
          </cell>
          <cell r="E134">
            <v>0</v>
          </cell>
          <cell r="F134">
            <v>0</v>
          </cell>
          <cell r="AL134">
            <v>1.4500000000000028</v>
          </cell>
        </row>
        <row r="135">
          <cell r="D135">
            <v>98.247599999999935</v>
          </cell>
          <cell r="E135">
            <v>0</v>
          </cell>
          <cell r="F135">
            <v>0</v>
          </cell>
          <cell r="AL135">
            <v>1.4500000000000028</v>
          </cell>
        </row>
        <row r="136">
          <cell r="D136">
            <v>42.008400000000108</v>
          </cell>
          <cell r="E136">
            <v>0</v>
          </cell>
          <cell r="F136">
            <v>0</v>
          </cell>
          <cell r="AL136">
            <v>1.4500000000000028</v>
          </cell>
        </row>
        <row r="137">
          <cell r="D137">
            <v>486.3246000000002</v>
          </cell>
          <cell r="E137">
            <v>0</v>
          </cell>
          <cell r="F137">
            <v>0</v>
          </cell>
          <cell r="AL137">
            <v>10.993000000000023</v>
          </cell>
        </row>
        <row r="138">
          <cell r="D138">
            <v>115.99560000000074</v>
          </cell>
          <cell r="E138">
            <v>0</v>
          </cell>
          <cell r="F138">
            <v>0</v>
          </cell>
          <cell r="AL138">
            <v>3.0620000000000118</v>
          </cell>
        </row>
        <row r="139">
          <cell r="D139">
            <v>1085.7816</v>
          </cell>
          <cell r="E139">
            <v>238.46896823999651</v>
          </cell>
          <cell r="F139">
            <v>0</v>
          </cell>
          <cell r="AL139">
            <v>31.312999999999931</v>
          </cell>
        </row>
        <row r="140">
          <cell r="D140">
            <v>557.44076832000007</v>
          </cell>
          <cell r="E140">
            <v>82.905188544000481</v>
          </cell>
          <cell r="F140">
            <v>0</v>
          </cell>
          <cell r="AL140">
            <v>14.735400000000013</v>
          </cell>
        </row>
        <row r="141">
          <cell r="D141">
            <v>1383.4735200000014</v>
          </cell>
          <cell r="E141">
            <v>118.56888000000399</v>
          </cell>
          <cell r="F141">
            <v>0</v>
          </cell>
          <cell r="AL141">
            <v>26.025000000000091</v>
          </cell>
        </row>
        <row r="142">
          <cell r="D142">
            <v>3133.1015999999995</v>
          </cell>
          <cell r="E142">
            <v>1459.7642825999844</v>
          </cell>
          <cell r="F142">
            <v>589.37575876197309</v>
          </cell>
          <cell r="AL142">
            <v>112.97025999999913</v>
          </cell>
        </row>
        <row r="143">
          <cell r="D143">
            <v>76.609156050000237</v>
          </cell>
          <cell r="E143">
            <v>0</v>
          </cell>
          <cell r="F143">
            <v>0</v>
          </cell>
          <cell r="AL143">
            <v>1.2000000000000028</v>
          </cell>
        </row>
        <row r="144">
          <cell r="D144">
            <v>90.354943260000184</v>
          </cell>
          <cell r="E144">
            <v>0</v>
          </cell>
          <cell r="F144">
            <v>0</v>
          </cell>
          <cell r="AL144">
            <v>3.1039000000000101</v>
          </cell>
        </row>
        <row r="145">
          <cell r="D145">
            <v>77.994793800000053</v>
          </cell>
          <cell r="E145">
            <v>0</v>
          </cell>
          <cell r="F145">
            <v>0</v>
          </cell>
          <cell r="AL145">
            <v>1.5</v>
          </cell>
        </row>
        <row r="146">
          <cell r="D146">
            <v>197.22184537499925</v>
          </cell>
          <cell r="E146">
            <v>7.0521422399993607</v>
          </cell>
          <cell r="F146">
            <v>0</v>
          </cell>
          <cell r="AL146">
            <v>4.5497299999999683</v>
          </cell>
        </row>
        <row r="147">
          <cell r="D147">
            <v>275.50800000000004</v>
          </cell>
          <cell r="E147">
            <v>30.773289509999543</v>
          </cell>
          <cell r="F147">
            <v>0</v>
          </cell>
          <cell r="AL147">
            <v>5.9880099999999885</v>
          </cell>
        </row>
        <row r="148">
          <cell r="D148">
            <v>158.92205399999955</v>
          </cell>
          <cell r="E148">
            <v>0</v>
          </cell>
          <cell r="F148">
            <v>0</v>
          </cell>
          <cell r="AL148">
            <v>2.7955499999999915</v>
          </cell>
        </row>
        <row r="149">
          <cell r="D149">
            <v>162.04808587499895</v>
          </cell>
          <cell r="E149">
            <v>0</v>
          </cell>
          <cell r="F149">
            <v>0</v>
          </cell>
          <cell r="AL149">
            <v>2.8701699999999875</v>
          </cell>
        </row>
      </sheetData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limat"/>
      <sheetName val="Feuil1"/>
      <sheetName val="% ECPP (2)"/>
      <sheetName val="% ECPP"/>
      <sheetName val="Stat-Pro POP"/>
      <sheetName val="Rep pop"/>
      <sheetName val="pop-zone"/>
      <sheetName val="TDY"/>
      <sheetName val="TDY (2)"/>
      <sheetName val="Feuil3"/>
      <sheetName val="Données BV"/>
      <sheetName val="Stat.AEP-1"/>
      <sheetName val="Dotations"/>
      <sheetName val="F.AEP (2)"/>
      <sheetName val="Cp"/>
      <sheetName val="CH.P"/>
      <sheetName val="Surface STEP"/>
      <sheetName val="%"/>
      <sheetName val="abattoir"/>
      <sheetName val="F.EU"/>
      <sheetName val="Ch.Poll1"/>
      <sheetName val="Ch.Poll2"/>
      <sheetName val="Dim Lagunage"/>
      <sheetName val="Lagunage TXT"/>
      <sheetName val="boues"/>
      <sheetName val="DIM INFILTRATION"/>
      <sheetName val="Inf TXT"/>
      <sheetName val="DIM LB"/>
      <sheetName val="LB TXT"/>
      <sheetName val="Superficie Bassins"/>
      <sheetName val="Métré"/>
      <sheetName val="Métré par ouv"/>
      <sheetName val="CS"/>
      <sheetName val="CS site 2.1"/>
      <sheetName val="Compar des Sites"/>
      <sheetName val="M-trch 1"/>
      <sheetName val="Cout STEP+terrain"/>
      <sheetName val="Couts trch-1+2"/>
      <sheetName val="C-lag2.1"/>
      <sheetName val="C-INF2.1"/>
      <sheetName val="C-LB2.1"/>
      <sheetName val="PU"/>
      <sheetName val="BP-Réseau.V2.1"/>
      <sheetName val="BP-Réseau.V2.1 sans Moh"/>
      <sheetName val="BP-Réseau.V4"/>
      <sheetName val="BP-Réseau.V4 sans Moh"/>
      <sheetName val="C-lag4"/>
      <sheetName val="C-INF4"/>
      <sheetName val="C-LB4"/>
      <sheetName val="récap CDV2.1"/>
      <sheetName val="récap CDV4"/>
      <sheetName val="B.Prix"/>
      <sheetName val="DV-Lag"/>
      <sheetName val="DV-IP"/>
      <sheetName val="DV-LB"/>
      <sheetName val="CDV-Lag"/>
      <sheetName val="Rythme"/>
      <sheetName val="SCH Lagun"/>
      <sheetName val="SCH INFPERC"/>
    </sheetNames>
    <sheetDataSet>
      <sheetData sheetId="0" refreshError="1">
        <row r="33">
          <cell r="B33">
            <v>8.6999999999999994E-2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rface STEP"/>
      <sheetName val="Rendements"/>
      <sheetName val="Climat"/>
      <sheetName val="STAT.AEP"/>
      <sheetName val="PUrbain"/>
      <sheetName val="F.AEP"/>
      <sheetName val="F.EU"/>
      <sheetName val="Ch.Poll1"/>
      <sheetName val="Ch.Poll2"/>
      <sheetName val="EH &amp; chge"/>
      <sheetName val="Lit de séchage"/>
      <sheetName val="Dimension Lagunage"/>
      <sheetName val="Vérif. Fonct°"/>
      <sheetName val="Arrondis"/>
      <sheetName val="Dimension INF PERC"/>
      <sheetName val="Feuil1"/>
      <sheetName val="Bes en surface"/>
      <sheetName val="Cout lagunage"/>
      <sheetName val="Cout inf-Perc"/>
      <sheetName val="B.Prix"/>
      <sheetName val="Couts U"/>
      <sheetName val="Récap Dim+BP"/>
      <sheetName val="Rythme"/>
      <sheetName val="SCH Lagun"/>
      <sheetName val="SCH INFP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-EU"/>
      <sheetName val="Métré laayoune"/>
      <sheetName val="Recap"/>
      <sheetName val="Détail_estmatif_R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ébit EU "/>
      <sheetName val="laayoune-Hajjari"/>
      <sheetName val="Métré laayoune"/>
      <sheetName val="Recap"/>
      <sheetName val="Détail_estmatif_Hajjari"/>
      <sheetName val="Classe de Résist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ort"/>
      <sheetName val="dar chawi"/>
      <sheetName val="Métré_dar chawi"/>
      <sheetName val="Recappe_dar chawi"/>
      <sheetName val="Confédentiel_dar chawi"/>
      <sheetName val="Détail_Estim_dar chaw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"/>
      <sheetName val="consomm"/>
      <sheetName val="climatologie"/>
      <sheetName val="zonning"/>
      <sheetName val="densité"/>
      <sheetName val="remplissage"/>
      <sheetName val="Consomm Educ"/>
      <sheetName val="EP- CIA"/>
      <sheetName val="Déb par Coll"/>
      <sheetName val="Dim Coll"/>
      <sheetName val="Fosses séptique A"/>
      <sheetName val="Fosses séptique B"/>
      <sheetName val="tranchées d'infiltration"/>
      <sheetName val="calculs déb EP"/>
      <sheetName val="Dalot"/>
      <sheetName val="Eaux Pluviales"/>
      <sheetName val="calculs"/>
      <sheetName val="Param"/>
      <sheetName val="Production EU"/>
      <sheetName val="Rendements"/>
      <sheetName val="Charges Polluantes"/>
      <sheetName val="CH POLL"/>
      <sheetName val="EH &amp; chge"/>
      <sheetName val="Lit de séchage"/>
      <sheetName val="Dimension Lagunage"/>
      <sheetName val="Bes en surface"/>
      <sheetName val="Récap Dim+BP"/>
      <sheetName val="Cout lagunage (2)"/>
      <sheetName val="Coût lag"/>
      <sheetName val="Emissaire"/>
      <sheetName val="Hors Site"/>
      <sheetName val="Res Non Structurant"/>
      <sheetName val="Travaux Topo"/>
      <sheetName val="Travaux Géotech"/>
      <sheetName val="Ouvrage Pluviaux"/>
      <sheetName val="Alternative var 1"/>
      <sheetName val="Collecteurs"/>
      <sheetName val="Cout Var 1"/>
      <sheetName val="Cout Var2"/>
      <sheetName val="Comparaison Variante"/>
      <sheetName val="Tranches"/>
      <sheetName val="Cout Tot par Tranche"/>
      <sheetName val="PU"/>
      <sheetName val="Couts U"/>
      <sheetName val="Carac DO"/>
      <sheetName val="Margines"/>
      <sheetName val="dim l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I220"/>
  <sheetViews>
    <sheetView tabSelected="1" topLeftCell="B1" zoomScale="110" zoomScaleNormal="110" zoomScaleSheetLayoutView="89" workbookViewId="0">
      <selection activeCell="E109" sqref="E109"/>
    </sheetView>
  </sheetViews>
  <sheetFormatPr baseColWidth="10" defaultColWidth="9.140625" defaultRowHeight="15" x14ac:dyDescent="0.25"/>
  <cols>
    <col min="1" max="1" width="5.42578125" style="1" customWidth="1"/>
    <col min="2" max="2" width="79" style="1" bestFit="1" customWidth="1"/>
    <col min="3" max="3" width="7.42578125" style="1" customWidth="1"/>
    <col min="4" max="4" width="12.140625" style="1" customWidth="1"/>
    <col min="5" max="5" width="13.140625" style="1" customWidth="1"/>
    <col min="6" max="6" width="16.7109375" style="28" customWidth="1"/>
    <col min="7" max="7" width="15" style="1" customWidth="1"/>
    <col min="8" max="16384" width="9.140625" style="1"/>
  </cols>
  <sheetData>
    <row r="1" spans="1:7" x14ac:dyDescent="0.25">
      <c r="B1" s="35" t="s">
        <v>178</v>
      </c>
    </row>
    <row r="2" spans="1:7" ht="18.75" customHeight="1" x14ac:dyDescent="0.25">
      <c r="A2" s="32" t="s">
        <v>12</v>
      </c>
      <c r="B2" s="32"/>
      <c r="C2" s="32"/>
      <c r="D2" s="32"/>
      <c r="E2" s="32"/>
      <c r="F2" s="32"/>
    </row>
    <row r="3" spans="1:7" ht="18.75" customHeight="1" x14ac:dyDescent="0.25">
      <c r="A3" s="32"/>
      <c r="B3" s="32"/>
      <c r="C3" s="32"/>
      <c r="D3" s="32"/>
      <c r="E3" s="32"/>
      <c r="F3" s="32"/>
    </row>
    <row r="4" spans="1:7" ht="19.5" customHeight="1" x14ac:dyDescent="0.25">
      <c r="A4" s="32"/>
      <c r="B4" s="32"/>
      <c r="C4" s="32"/>
      <c r="D4" s="32"/>
      <c r="E4" s="32"/>
      <c r="F4" s="32"/>
    </row>
    <row r="5" spans="1:7" ht="21.6" customHeight="1" x14ac:dyDescent="0.25">
      <c r="A5" s="33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4" t="s">
        <v>177</v>
      </c>
      <c r="G5" s="4"/>
    </row>
    <row r="6" spans="1:7" ht="9.6" customHeight="1" x14ac:dyDescent="0.25">
      <c r="A6" s="33"/>
      <c r="B6" s="33"/>
      <c r="C6" s="33"/>
      <c r="D6" s="33"/>
      <c r="E6" s="33"/>
      <c r="F6" s="34"/>
      <c r="G6" s="4"/>
    </row>
    <row r="7" spans="1:7" x14ac:dyDescent="0.25">
      <c r="A7" s="8"/>
      <c r="B7" s="7" t="s">
        <v>10</v>
      </c>
      <c r="C7" s="8"/>
      <c r="D7" s="8"/>
      <c r="E7" s="8"/>
      <c r="F7" s="24"/>
      <c r="G7" s="4"/>
    </row>
    <row r="8" spans="1:7" x14ac:dyDescent="0.25">
      <c r="A8" s="13">
        <v>1</v>
      </c>
      <c r="B8" s="9" t="s">
        <v>135</v>
      </c>
      <c r="C8" s="10" t="s">
        <v>137</v>
      </c>
      <c r="D8" s="11">
        <v>12000</v>
      </c>
      <c r="E8" s="11"/>
      <c r="F8" s="25">
        <f>E8*D8</f>
        <v>0</v>
      </c>
      <c r="G8" s="4"/>
    </row>
    <row r="9" spans="1:7" x14ac:dyDescent="0.25">
      <c r="A9" s="8"/>
      <c r="B9" s="14" t="s">
        <v>176</v>
      </c>
      <c r="C9" s="8"/>
      <c r="D9" s="8"/>
      <c r="E9" s="8"/>
      <c r="F9" s="25">
        <f t="shared" ref="F9:F72" si="0">E9*D9</f>
        <v>0</v>
      </c>
      <c r="G9" s="4"/>
    </row>
    <row r="10" spans="1:7" ht="30" x14ac:dyDescent="0.25">
      <c r="A10" s="13">
        <v>2</v>
      </c>
      <c r="B10" s="9" t="s">
        <v>37</v>
      </c>
      <c r="C10" s="10" t="s">
        <v>137</v>
      </c>
      <c r="D10" s="11">
        <v>1490</v>
      </c>
      <c r="E10" s="11"/>
      <c r="F10" s="25">
        <f t="shared" si="0"/>
        <v>0</v>
      </c>
      <c r="G10" s="4"/>
    </row>
    <row r="11" spans="1:7" ht="30" x14ac:dyDescent="0.25">
      <c r="A11" s="13">
        <v>3</v>
      </c>
      <c r="B11" s="9" t="s">
        <v>17</v>
      </c>
      <c r="C11" s="10" t="s">
        <v>137</v>
      </c>
      <c r="D11" s="11">
        <v>1480</v>
      </c>
      <c r="E11" s="11"/>
      <c r="F11" s="25">
        <f t="shared" si="0"/>
        <v>0</v>
      </c>
      <c r="G11" s="4"/>
    </row>
    <row r="12" spans="1:7" ht="30" x14ac:dyDescent="0.25">
      <c r="A12" s="13">
        <v>4</v>
      </c>
      <c r="B12" s="12" t="s">
        <v>38</v>
      </c>
      <c r="C12" s="10" t="s">
        <v>138</v>
      </c>
      <c r="D12" s="11">
        <v>2720</v>
      </c>
      <c r="E12" s="11"/>
      <c r="F12" s="25">
        <f t="shared" si="0"/>
        <v>0</v>
      </c>
      <c r="G12" s="4"/>
    </row>
    <row r="13" spans="1:7" ht="60" x14ac:dyDescent="0.25">
      <c r="A13" s="13">
        <v>5</v>
      </c>
      <c r="B13" s="12" t="s">
        <v>15</v>
      </c>
      <c r="C13" s="10" t="s">
        <v>137</v>
      </c>
      <c r="D13" s="11">
        <v>34</v>
      </c>
      <c r="E13" s="11"/>
      <c r="F13" s="25">
        <f t="shared" si="0"/>
        <v>0</v>
      </c>
      <c r="G13" s="4"/>
    </row>
    <row r="14" spans="1:7" ht="45" x14ac:dyDescent="0.25">
      <c r="A14" s="13">
        <v>6</v>
      </c>
      <c r="B14" s="12" t="s">
        <v>132</v>
      </c>
      <c r="C14" s="13" t="s">
        <v>137</v>
      </c>
      <c r="D14" s="11">
        <v>7</v>
      </c>
      <c r="E14" s="11"/>
      <c r="F14" s="25">
        <f t="shared" si="0"/>
        <v>0</v>
      </c>
      <c r="G14" s="4"/>
    </row>
    <row r="15" spans="1:7" x14ac:dyDescent="0.25">
      <c r="A15" s="13">
        <v>7</v>
      </c>
      <c r="B15" s="9" t="s">
        <v>13</v>
      </c>
      <c r="C15" s="13" t="s">
        <v>2</v>
      </c>
      <c r="D15" s="11">
        <v>2</v>
      </c>
      <c r="E15" s="11"/>
      <c r="F15" s="25">
        <f t="shared" si="0"/>
        <v>0</v>
      </c>
      <c r="G15" s="4"/>
    </row>
    <row r="16" spans="1:7" x14ac:dyDescent="0.25">
      <c r="A16" s="13">
        <v>8</v>
      </c>
      <c r="B16" s="12" t="s">
        <v>40</v>
      </c>
      <c r="C16" s="13" t="s">
        <v>139</v>
      </c>
      <c r="D16" s="11">
        <v>11</v>
      </c>
      <c r="E16" s="11"/>
      <c r="F16" s="25">
        <f t="shared" si="0"/>
        <v>0</v>
      </c>
      <c r="G16" s="4"/>
    </row>
    <row r="17" spans="1:7" ht="30" x14ac:dyDescent="0.25">
      <c r="A17" s="13">
        <v>9</v>
      </c>
      <c r="B17" s="12" t="s">
        <v>136</v>
      </c>
      <c r="C17" s="10" t="s">
        <v>2</v>
      </c>
      <c r="D17" s="11">
        <v>2</v>
      </c>
      <c r="E17" s="11"/>
      <c r="F17" s="25">
        <f t="shared" si="0"/>
        <v>0</v>
      </c>
      <c r="G17" s="4"/>
    </row>
    <row r="18" spans="1:7" ht="45" x14ac:dyDescent="0.25">
      <c r="A18" s="13">
        <v>10</v>
      </c>
      <c r="B18" s="9" t="s">
        <v>39</v>
      </c>
      <c r="C18" s="10" t="s">
        <v>2</v>
      </c>
      <c r="D18" s="11">
        <v>2</v>
      </c>
      <c r="E18" s="11"/>
      <c r="F18" s="25">
        <f t="shared" si="0"/>
        <v>0</v>
      </c>
      <c r="G18" s="4"/>
    </row>
    <row r="19" spans="1:7" ht="45" x14ac:dyDescent="0.25">
      <c r="A19" s="13">
        <v>11</v>
      </c>
      <c r="B19" s="9" t="s">
        <v>14</v>
      </c>
      <c r="C19" s="10" t="s">
        <v>2</v>
      </c>
      <c r="D19" s="11">
        <v>2</v>
      </c>
      <c r="E19" s="11"/>
      <c r="F19" s="25">
        <f t="shared" si="0"/>
        <v>0</v>
      </c>
      <c r="G19" s="4"/>
    </row>
    <row r="20" spans="1:7" x14ac:dyDescent="0.25">
      <c r="A20" s="13">
        <v>12</v>
      </c>
      <c r="B20" s="9" t="s">
        <v>143</v>
      </c>
      <c r="C20" s="10" t="s">
        <v>83</v>
      </c>
      <c r="D20" s="11">
        <v>1</v>
      </c>
      <c r="E20" s="11"/>
      <c r="F20" s="25">
        <f t="shared" si="0"/>
        <v>0</v>
      </c>
      <c r="G20" s="4"/>
    </row>
    <row r="21" spans="1:7" x14ac:dyDescent="0.25">
      <c r="A21" s="13">
        <v>13</v>
      </c>
      <c r="B21" s="9" t="s">
        <v>44</v>
      </c>
      <c r="C21" s="10" t="s">
        <v>2</v>
      </c>
      <c r="D21" s="11">
        <v>1</v>
      </c>
      <c r="E21" s="11"/>
      <c r="F21" s="25">
        <f t="shared" si="0"/>
        <v>0</v>
      </c>
      <c r="G21" s="4"/>
    </row>
    <row r="22" spans="1:7" ht="30" x14ac:dyDescent="0.25">
      <c r="A22" s="13">
        <v>14</v>
      </c>
      <c r="B22" s="9" t="s">
        <v>144</v>
      </c>
      <c r="C22" s="11" t="s">
        <v>139</v>
      </c>
      <c r="D22" s="11">
        <v>35</v>
      </c>
      <c r="E22" s="11"/>
      <c r="F22" s="25">
        <f t="shared" si="0"/>
        <v>0</v>
      </c>
      <c r="G22" s="4"/>
    </row>
    <row r="23" spans="1:7" x14ac:dyDescent="0.25">
      <c r="A23" s="8"/>
      <c r="B23" s="14" t="s">
        <v>175</v>
      </c>
      <c r="C23" s="8"/>
      <c r="D23" s="8"/>
      <c r="E23" s="8"/>
      <c r="F23" s="25">
        <f t="shared" si="0"/>
        <v>0</v>
      </c>
      <c r="G23" s="4"/>
    </row>
    <row r="24" spans="1:7" ht="30" x14ac:dyDescent="0.25">
      <c r="A24" s="13">
        <v>15</v>
      </c>
      <c r="B24" s="9" t="s">
        <v>16</v>
      </c>
      <c r="C24" s="10" t="s">
        <v>137</v>
      </c>
      <c r="D24" s="11">
        <v>198</v>
      </c>
      <c r="E24" s="11"/>
      <c r="F24" s="25">
        <f t="shared" si="0"/>
        <v>0</v>
      </c>
      <c r="G24" s="4"/>
    </row>
    <row r="25" spans="1:7" ht="30" x14ac:dyDescent="0.25">
      <c r="A25" s="13">
        <v>16</v>
      </c>
      <c r="B25" s="9" t="s">
        <v>17</v>
      </c>
      <c r="C25" s="10" t="s">
        <v>137</v>
      </c>
      <c r="D25" s="11">
        <v>72</v>
      </c>
      <c r="E25" s="11"/>
      <c r="F25" s="25">
        <f t="shared" si="0"/>
        <v>0</v>
      </c>
      <c r="G25" s="4"/>
    </row>
    <row r="26" spans="1:7" ht="30" x14ac:dyDescent="0.25">
      <c r="A26" s="13">
        <v>17</v>
      </c>
      <c r="B26" s="9" t="s">
        <v>18</v>
      </c>
      <c r="C26" s="10" t="s">
        <v>138</v>
      </c>
      <c r="D26" s="11">
        <v>160</v>
      </c>
      <c r="E26" s="11"/>
      <c r="F26" s="25">
        <f t="shared" si="0"/>
        <v>0</v>
      </c>
      <c r="G26" s="4"/>
    </row>
    <row r="27" spans="1:7" ht="60" x14ac:dyDescent="0.25">
      <c r="A27" s="13">
        <v>18</v>
      </c>
      <c r="B27" s="9" t="s">
        <v>15</v>
      </c>
      <c r="C27" s="10" t="s">
        <v>137</v>
      </c>
      <c r="D27" s="11">
        <v>16</v>
      </c>
      <c r="E27" s="11"/>
      <c r="F27" s="25">
        <f t="shared" si="0"/>
        <v>0</v>
      </c>
      <c r="G27" s="4"/>
    </row>
    <row r="28" spans="1:7" ht="45" x14ac:dyDescent="0.25">
      <c r="A28" s="13">
        <v>19</v>
      </c>
      <c r="B28" s="9" t="s">
        <v>133</v>
      </c>
      <c r="C28" s="10" t="s">
        <v>137</v>
      </c>
      <c r="D28" s="11">
        <v>180</v>
      </c>
      <c r="E28" s="11"/>
      <c r="F28" s="25">
        <f t="shared" si="0"/>
        <v>0</v>
      </c>
      <c r="G28" s="4"/>
    </row>
    <row r="29" spans="1:7" x14ac:dyDescent="0.25">
      <c r="A29" s="13">
        <v>20</v>
      </c>
      <c r="B29" s="9" t="s">
        <v>142</v>
      </c>
      <c r="C29" s="10" t="s">
        <v>137</v>
      </c>
      <c r="D29" s="11">
        <v>61</v>
      </c>
      <c r="E29" s="11"/>
      <c r="F29" s="25">
        <f t="shared" si="0"/>
        <v>0</v>
      </c>
      <c r="G29" s="4"/>
    </row>
    <row r="30" spans="1:7" x14ac:dyDescent="0.25">
      <c r="A30" s="13">
        <v>21</v>
      </c>
      <c r="B30" s="9" t="s">
        <v>40</v>
      </c>
      <c r="C30" s="10" t="s">
        <v>139</v>
      </c>
      <c r="D30" s="11">
        <v>34</v>
      </c>
      <c r="E30" s="11"/>
      <c r="F30" s="25">
        <f t="shared" si="0"/>
        <v>0</v>
      </c>
      <c r="G30" s="4"/>
    </row>
    <row r="31" spans="1:7" ht="45" x14ac:dyDescent="0.25">
      <c r="A31" s="13">
        <v>22</v>
      </c>
      <c r="B31" s="9" t="s">
        <v>41</v>
      </c>
      <c r="C31" s="10" t="s">
        <v>2</v>
      </c>
      <c r="D31" s="11">
        <v>18</v>
      </c>
      <c r="E31" s="11"/>
      <c r="F31" s="25">
        <f t="shared" si="0"/>
        <v>0</v>
      </c>
      <c r="G31" s="4"/>
    </row>
    <row r="32" spans="1:7" ht="30" x14ac:dyDescent="0.25">
      <c r="A32" s="13">
        <v>23</v>
      </c>
      <c r="B32" s="9" t="s">
        <v>42</v>
      </c>
      <c r="C32" s="10" t="s">
        <v>2</v>
      </c>
      <c r="D32" s="11">
        <v>4</v>
      </c>
      <c r="E32" s="11"/>
      <c r="F32" s="25">
        <f t="shared" si="0"/>
        <v>0</v>
      </c>
      <c r="G32" s="4"/>
    </row>
    <row r="33" spans="1:7" x14ac:dyDescent="0.25">
      <c r="A33" s="8"/>
      <c r="B33" s="14" t="s">
        <v>174</v>
      </c>
      <c r="C33" s="8"/>
      <c r="D33" s="8"/>
      <c r="E33" s="8"/>
      <c r="F33" s="25">
        <f t="shared" si="0"/>
        <v>0</v>
      </c>
      <c r="G33" s="4"/>
    </row>
    <row r="34" spans="1:7" ht="30" x14ac:dyDescent="0.25">
      <c r="A34" s="13">
        <v>24</v>
      </c>
      <c r="B34" s="9" t="s">
        <v>16</v>
      </c>
      <c r="C34" s="10" t="s">
        <v>137</v>
      </c>
      <c r="D34" s="11">
        <v>35</v>
      </c>
      <c r="E34" s="11"/>
      <c r="F34" s="25">
        <f t="shared" si="0"/>
        <v>0</v>
      </c>
      <c r="G34" s="4"/>
    </row>
    <row r="35" spans="1:7" ht="30" x14ac:dyDescent="0.25">
      <c r="A35" s="13">
        <v>25</v>
      </c>
      <c r="B35" s="9" t="s">
        <v>43</v>
      </c>
      <c r="C35" s="10" t="s">
        <v>137</v>
      </c>
      <c r="D35" s="11">
        <v>20</v>
      </c>
      <c r="E35" s="11"/>
      <c r="F35" s="25">
        <f t="shared" si="0"/>
        <v>0</v>
      </c>
      <c r="G35" s="4"/>
    </row>
    <row r="36" spans="1:7" ht="30" x14ac:dyDescent="0.25">
      <c r="A36" s="13">
        <v>26</v>
      </c>
      <c r="B36" s="9" t="s">
        <v>18</v>
      </c>
      <c r="C36" s="10" t="s">
        <v>138</v>
      </c>
      <c r="D36" s="11">
        <v>3150</v>
      </c>
      <c r="E36" s="11"/>
      <c r="F36" s="25">
        <f t="shared" si="0"/>
        <v>0</v>
      </c>
      <c r="G36" s="4"/>
    </row>
    <row r="37" spans="1:7" ht="60" x14ac:dyDescent="0.25">
      <c r="A37" s="13">
        <v>27</v>
      </c>
      <c r="B37" s="9" t="s">
        <v>15</v>
      </c>
      <c r="C37" s="10" t="s">
        <v>137</v>
      </c>
      <c r="D37" s="11">
        <v>9.5</v>
      </c>
      <c r="E37" s="11"/>
      <c r="F37" s="25">
        <f t="shared" si="0"/>
        <v>0</v>
      </c>
      <c r="G37" s="4"/>
    </row>
    <row r="38" spans="1:7" ht="45" x14ac:dyDescent="0.25">
      <c r="A38" s="13">
        <v>28</v>
      </c>
      <c r="B38" s="9" t="s">
        <v>132</v>
      </c>
      <c r="C38" s="10" t="s">
        <v>137</v>
      </c>
      <c r="D38" s="11">
        <v>1</v>
      </c>
      <c r="E38" s="11"/>
      <c r="F38" s="25">
        <f t="shared" si="0"/>
        <v>0</v>
      </c>
      <c r="G38" s="4"/>
    </row>
    <row r="39" spans="1:7" x14ac:dyDescent="0.25">
      <c r="A39" s="13">
        <v>29</v>
      </c>
      <c r="B39" s="9" t="s">
        <v>44</v>
      </c>
      <c r="C39" s="10" t="s">
        <v>2</v>
      </c>
      <c r="D39" s="11">
        <v>1</v>
      </c>
      <c r="E39" s="11"/>
      <c r="F39" s="25">
        <f t="shared" si="0"/>
        <v>0</v>
      </c>
      <c r="G39" s="4"/>
    </row>
    <row r="40" spans="1:7" x14ac:dyDescent="0.25">
      <c r="A40" s="13">
        <v>30</v>
      </c>
      <c r="B40" s="9" t="s">
        <v>45</v>
      </c>
      <c r="C40" s="10" t="s">
        <v>137</v>
      </c>
      <c r="D40" s="11">
        <v>6</v>
      </c>
      <c r="E40" s="11"/>
      <c r="F40" s="25">
        <f t="shared" si="0"/>
        <v>0</v>
      </c>
      <c r="G40" s="4"/>
    </row>
    <row r="41" spans="1:7" ht="30" x14ac:dyDescent="0.25">
      <c r="A41" s="13">
        <v>31</v>
      </c>
      <c r="B41" s="9" t="s">
        <v>144</v>
      </c>
      <c r="C41" s="10" t="s">
        <v>139</v>
      </c>
      <c r="D41" s="11">
        <v>35</v>
      </c>
      <c r="E41" s="11"/>
      <c r="F41" s="25">
        <f t="shared" si="0"/>
        <v>0</v>
      </c>
      <c r="G41" s="4"/>
    </row>
    <row r="42" spans="1:7" x14ac:dyDescent="0.25">
      <c r="A42" s="8"/>
      <c r="B42" s="14" t="s">
        <v>173</v>
      </c>
      <c r="C42" s="8"/>
      <c r="D42" s="8"/>
      <c r="E42" s="8"/>
      <c r="F42" s="25">
        <f t="shared" si="0"/>
        <v>0</v>
      </c>
      <c r="G42" s="4"/>
    </row>
    <row r="43" spans="1:7" ht="30" x14ac:dyDescent="0.25">
      <c r="A43" s="13">
        <v>32</v>
      </c>
      <c r="B43" s="9" t="s">
        <v>37</v>
      </c>
      <c r="C43" s="10" t="s">
        <v>137</v>
      </c>
      <c r="D43" s="11">
        <v>6682</v>
      </c>
      <c r="E43" s="11"/>
      <c r="F43" s="25">
        <f t="shared" si="0"/>
        <v>0</v>
      </c>
      <c r="G43" s="4"/>
    </row>
    <row r="44" spans="1:7" ht="30" x14ac:dyDescent="0.25">
      <c r="A44" s="13">
        <v>33</v>
      </c>
      <c r="B44" s="9" t="s">
        <v>54</v>
      </c>
      <c r="C44" s="10" t="s">
        <v>137</v>
      </c>
      <c r="D44" s="11">
        <v>6505</v>
      </c>
      <c r="E44" s="11"/>
      <c r="F44" s="25">
        <f t="shared" si="0"/>
        <v>0</v>
      </c>
      <c r="G44" s="4"/>
    </row>
    <row r="45" spans="1:7" x14ac:dyDescent="0.25">
      <c r="A45" s="13">
        <v>34</v>
      </c>
      <c r="B45" s="9" t="s">
        <v>46</v>
      </c>
      <c r="C45" s="10" t="s">
        <v>139</v>
      </c>
      <c r="D45" s="11">
        <v>542</v>
      </c>
      <c r="E45" s="11"/>
      <c r="F45" s="25">
        <f t="shared" si="0"/>
        <v>0</v>
      </c>
      <c r="G45" s="4"/>
    </row>
    <row r="46" spans="1:7" x14ac:dyDescent="0.25">
      <c r="A46" s="13">
        <v>35</v>
      </c>
      <c r="B46" s="9" t="s">
        <v>47</v>
      </c>
      <c r="C46" s="10" t="s">
        <v>139</v>
      </c>
      <c r="D46" s="11">
        <v>540</v>
      </c>
      <c r="E46" s="11"/>
      <c r="F46" s="25">
        <f t="shared" si="0"/>
        <v>0</v>
      </c>
      <c r="G46" s="4"/>
    </row>
    <row r="47" spans="1:7" x14ac:dyDescent="0.25">
      <c r="A47" s="8"/>
      <c r="B47" s="14" t="s">
        <v>172</v>
      </c>
      <c r="C47" s="8"/>
      <c r="D47" s="8"/>
      <c r="E47" s="8"/>
      <c r="F47" s="25">
        <f t="shared" si="0"/>
        <v>0</v>
      </c>
      <c r="G47" s="4"/>
    </row>
    <row r="48" spans="1:7" ht="30" x14ac:dyDescent="0.25">
      <c r="A48" s="13">
        <v>36</v>
      </c>
      <c r="B48" s="9" t="s">
        <v>37</v>
      </c>
      <c r="C48" s="10" t="s">
        <v>137</v>
      </c>
      <c r="D48" s="11">
        <v>18653</v>
      </c>
      <c r="E48" s="11"/>
      <c r="F48" s="25">
        <f t="shared" si="0"/>
        <v>0</v>
      </c>
      <c r="G48" s="4"/>
    </row>
    <row r="49" spans="1:7" ht="30" x14ac:dyDescent="0.25">
      <c r="A49" s="13">
        <v>37</v>
      </c>
      <c r="B49" s="9" t="s">
        <v>54</v>
      </c>
      <c r="C49" s="10" t="s">
        <v>137</v>
      </c>
      <c r="D49" s="11">
        <v>18030</v>
      </c>
      <c r="E49" s="11"/>
      <c r="F49" s="25">
        <f t="shared" si="0"/>
        <v>0</v>
      </c>
      <c r="G49" s="4"/>
    </row>
    <row r="50" spans="1:7" x14ac:dyDescent="0.25">
      <c r="A50" s="13">
        <v>38</v>
      </c>
      <c r="B50" s="9" t="s">
        <v>46</v>
      </c>
      <c r="C50" s="10" t="s">
        <v>139</v>
      </c>
      <c r="D50" s="11">
        <v>12287</v>
      </c>
      <c r="E50" s="11"/>
      <c r="F50" s="25">
        <f t="shared" si="0"/>
        <v>0</v>
      </c>
      <c r="G50" s="4"/>
    </row>
    <row r="51" spans="1:7" x14ac:dyDescent="0.25">
      <c r="A51" s="13">
        <v>39</v>
      </c>
      <c r="B51" s="9" t="s">
        <v>47</v>
      </c>
      <c r="C51" s="10" t="s">
        <v>139</v>
      </c>
      <c r="D51" s="11">
        <v>12290</v>
      </c>
      <c r="E51" s="11"/>
      <c r="F51" s="25">
        <f t="shared" si="0"/>
        <v>0</v>
      </c>
      <c r="G51" s="4"/>
    </row>
    <row r="52" spans="1:7" x14ac:dyDescent="0.25">
      <c r="A52" s="8"/>
      <c r="B52" s="14" t="s">
        <v>171</v>
      </c>
      <c r="C52" s="8"/>
      <c r="D52" s="8"/>
      <c r="E52" s="8"/>
      <c r="F52" s="25">
        <f t="shared" si="0"/>
        <v>0</v>
      </c>
      <c r="G52" s="4"/>
    </row>
    <row r="53" spans="1:7" ht="30" x14ac:dyDescent="0.25">
      <c r="A53" s="13">
        <v>40</v>
      </c>
      <c r="B53" s="9" t="s">
        <v>37</v>
      </c>
      <c r="C53" s="10" t="s">
        <v>137</v>
      </c>
      <c r="D53" s="11">
        <v>6530</v>
      </c>
      <c r="E53" s="11"/>
      <c r="F53" s="25">
        <f t="shared" si="0"/>
        <v>0</v>
      </c>
      <c r="G53" s="4"/>
    </row>
    <row r="54" spans="1:7" ht="30" x14ac:dyDescent="0.25">
      <c r="A54" s="13">
        <v>41</v>
      </c>
      <c r="B54" s="9" t="s">
        <v>54</v>
      </c>
      <c r="C54" s="10" t="s">
        <v>137</v>
      </c>
      <c r="D54" s="11">
        <v>6453</v>
      </c>
      <c r="E54" s="11"/>
      <c r="F54" s="25">
        <f t="shared" si="0"/>
        <v>0</v>
      </c>
      <c r="G54" s="4"/>
    </row>
    <row r="55" spans="1:7" x14ac:dyDescent="0.25">
      <c r="A55" s="13">
        <v>42</v>
      </c>
      <c r="B55" s="9" t="s">
        <v>46</v>
      </c>
      <c r="C55" s="10" t="s">
        <v>139</v>
      </c>
      <c r="D55" s="11">
        <v>7535</v>
      </c>
      <c r="E55" s="11"/>
      <c r="F55" s="25">
        <f t="shared" si="0"/>
        <v>0</v>
      </c>
      <c r="G55" s="4"/>
    </row>
    <row r="56" spans="1:7" x14ac:dyDescent="0.25">
      <c r="A56" s="13">
        <v>43</v>
      </c>
      <c r="B56" s="9" t="s">
        <v>47</v>
      </c>
      <c r="C56" s="10" t="s">
        <v>139</v>
      </c>
      <c r="D56" s="11">
        <v>7535</v>
      </c>
      <c r="E56" s="11"/>
      <c r="F56" s="25">
        <f t="shared" si="0"/>
        <v>0</v>
      </c>
      <c r="G56" s="4"/>
    </row>
    <row r="57" spans="1:7" x14ac:dyDescent="0.25">
      <c r="A57" s="8"/>
      <c r="B57" s="14" t="s">
        <v>170</v>
      </c>
      <c r="C57" s="8"/>
      <c r="D57" s="8"/>
      <c r="E57" s="8"/>
      <c r="F57" s="25">
        <f t="shared" si="0"/>
        <v>0</v>
      </c>
      <c r="G57" s="4"/>
    </row>
    <row r="58" spans="1:7" ht="30" x14ac:dyDescent="0.25">
      <c r="A58" s="13">
        <v>44</v>
      </c>
      <c r="B58" s="9" t="s">
        <v>48</v>
      </c>
      <c r="C58" s="10" t="s">
        <v>137</v>
      </c>
      <c r="D58" s="11">
        <v>230</v>
      </c>
      <c r="E58" s="11"/>
      <c r="F58" s="25">
        <f t="shared" si="0"/>
        <v>0</v>
      </c>
      <c r="G58" s="4"/>
    </row>
    <row r="59" spans="1:7" ht="30" x14ac:dyDescent="0.25">
      <c r="A59" s="13">
        <v>45</v>
      </c>
      <c r="B59" s="9" t="s">
        <v>17</v>
      </c>
      <c r="C59" s="10" t="s">
        <v>137</v>
      </c>
      <c r="D59" s="11">
        <v>46</v>
      </c>
      <c r="E59" s="11"/>
      <c r="F59" s="25">
        <f t="shared" si="0"/>
        <v>0</v>
      </c>
      <c r="G59" s="4"/>
    </row>
    <row r="60" spans="1:7" ht="30" x14ac:dyDescent="0.25">
      <c r="A60" s="13">
        <v>46</v>
      </c>
      <c r="B60" s="9" t="s">
        <v>49</v>
      </c>
      <c r="C60" s="10" t="s">
        <v>137</v>
      </c>
      <c r="D60" s="11">
        <v>53</v>
      </c>
      <c r="E60" s="11"/>
      <c r="F60" s="25">
        <f t="shared" si="0"/>
        <v>0</v>
      </c>
      <c r="G60" s="4"/>
    </row>
    <row r="61" spans="1:7" ht="30" x14ac:dyDescent="0.25">
      <c r="A61" s="13">
        <v>47</v>
      </c>
      <c r="B61" s="9" t="s">
        <v>50</v>
      </c>
      <c r="C61" s="10" t="s">
        <v>137</v>
      </c>
      <c r="D61" s="11">
        <v>53</v>
      </c>
      <c r="E61" s="11"/>
      <c r="F61" s="25">
        <f t="shared" si="0"/>
        <v>0</v>
      </c>
      <c r="G61" s="4"/>
    </row>
    <row r="62" spans="1:7" ht="30" x14ac:dyDescent="0.25">
      <c r="A62" s="13">
        <v>48</v>
      </c>
      <c r="B62" s="9" t="s">
        <v>51</v>
      </c>
      <c r="C62" s="10" t="s">
        <v>137</v>
      </c>
      <c r="D62" s="11">
        <v>79</v>
      </c>
      <c r="E62" s="11"/>
      <c r="F62" s="25">
        <f t="shared" si="0"/>
        <v>0</v>
      </c>
      <c r="G62" s="4"/>
    </row>
    <row r="63" spans="1:7" ht="30" x14ac:dyDescent="0.25">
      <c r="A63" s="13">
        <v>49</v>
      </c>
      <c r="B63" s="9" t="s">
        <v>52</v>
      </c>
      <c r="C63" s="10" t="s">
        <v>137</v>
      </c>
      <c r="D63" s="11">
        <v>289</v>
      </c>
      <c r="E63" s="11"/>
      <c r="F63" s="25">
        <f t="shared" si="0"/>
        <v>0</v>
      </c>
      <c r="G63" s="4"/>
    </row>
    <row r="64" spans="1:7" ht="30" x14ac:dyDescent="0.25">
      <c r="A64" s="13">
        <v>50</v>
      </c>
      <c r="B64" s="9" t="s">
        <v>53</v>
      </c>
      <c r="C64" s="10" t="s">
        <v>2</v>
      </c>
      <c r="D64" s="11">
        <v>5</v>
      </c>
      <c r="E64" s="11"/>
      <c r="F64" s="25">
        <f t="shared" si="0"/>
        <v>0</v>
      </c>
      <c r="G64" s="4"/>
    </row>
    <row r="65" spans="1:7" x14ac:dyDescent="0.25">
      <c r="A65" s="13">
        <v>51</v>
      </c>
      <c r="B65" s="9" t="s">
        <v>46</v>
      </c>
      <c r="C65" s="10" t="s">
        <v>139</v>
      </c>
      <c r="D65" s="11">
        <v>693</v>
      </c>
      <c r="E65" s="11"/>
      <c r="F65" s="25">
        <f t="shared" si="0"/>
        <v>0</v>
      </c>
      <c r="G65" s="4"/>
    </row>
    <row r="66" spans="1:7" x14ac:dyDescent="0.25">
      <c r="A66" s="13">
        <v>52</v>
      </c>
      <c r="B66" s="9" t="s">
        <v>55</v>
      </c>
      <c r="C66" s="10" t="s">
        <v>139</v>
      </c>
      <c r="D66" s="11">
        <v>525</v>
      </c>
      <c r="E66" s="11"/>
      <c r="F66" s="25">
        <f t="shared" si="0"/>
        <v>0</v>
      </c>
      <c r="G66" s="4"/>
    </row>
    <row r="67" spans="1:7" x14ac:dyDescent="0.25">
      <c r="A67" s="13">
        <v>53</v>
      </c>
      <c r="B67" s="9" t="s">
        <v>47</v>
      </c>
      <c r="C67" s="10" t="s">
        <v>139</v>
      </c>
      <c r="D67" s="11">
        <v>695</v>
      </c>
      <c r="E67" s="11"/>
      <c r="F67" s="25">
        <f t="shared" si="0"/>
        <v>0</v>
      </c>
      <c r="G67" s="4"/>
    </row>
    <row r="68" spans="1:7" x14ac:dyDescent="0.25">
      <c r="A68" s="13">
        <v>54</v>
      </c>
      <c r="B68" s="9" t="s">
        <v>56</v>
      </c>
      <c r="C68" s="10" t="s">
        <v>86</v>
      </c>
      <c r="D68" s="11">
        <v>50</v>
      </c>
      <c r="E68" s="11"/>
      <c r="F68" s="25">
        <f t="shared" si="0"/>
        <v>0</v>
      </c>
      <c r="G68" s="4"/>
    </row>
    <row r="69" spans="1:7" ht="60" x14ac:dyDescent="0.25">
      <c r="A69" s="13">
        <v>55</v>
      </c>
      <c r="B69" s="9" t="s">
        <v>15</v>
      </c>
      <c r="C69" s="10" t="s">
        <v>137</v>
      </c>
      <c r="D69" s="11">
        <v>55</v>
      </c>
      <c r="E69" s="11"/>
      <c r="F69" s="25">
        <f t="shared" si="0"/>
        <v>0</v>
      </c>
      <c r="G69" s="4"/>
    </row>
    <row r="70" spans="1:7" ht="45" x14ac:dyDescent="0.25">
      <c r="A70" s="13">
        <v>56</v>
      </c>
      <c r="B70" s="9" t="s">
        <v>132</v>
      </c>
      <c r="C70" s="10" t="s">
        <v>137</v>
      </c>
      <c r="D70" s="11">
        <v>12</v>
      </c>
      <c r="E70" s="11"/>
      <c r="F70" s="25">
        <f t="shared" si="0"/>
        <v>0</v>
      </c>
      <c r="G70" s="4"/>
    </row>
    <row r="71" spans="1:7" ht="30" x14ac:dyDescent="0.25">
      <c r="A71" s="13">
        <v>57</v>
      </c>
      <c r="B71" s="9" t="s">
        <v>18</v>
      </c>
      <c r="C71" s="13" t="s">
        <v>138</v>
      </c>
      <c r="D71" s="11">
        <v>4330</v>
      </c>
      <c r="E71" s="11"/>
      <c r="F71" s="25">
        <f t="shared" si="0"/>
        <v>0</v>
      </c>
      <c r="G71" s="4"/>
    </row>
    <row r="72" spans="1:7" ht="45" x14ac:dyDescent="0.25">
      <c r="A72" s="13">
        <v>58</v>
      </c>
      <c r="B72" s="9" t="s">
        <v>140</v>
      </c>
      <c r="C72" s="13" t="s">
        <v>2</v>
      </c>
      <c r="D72" s="11">
        <v>5</v>
      </c>
      <c r="E72" s="11"/>
      <c r="F72" s="25">
        <f t="shared" si="0"/>
        <v>0</v>
      </c>
      <c r="G72" s="4"/>
    </row>
    <row r="73" spans="1:7" x14ac:dyDescent="0.25">
      <c r="A73" s="8"/>
      <c r="B73" s="14" t="s">
        <v>169</v>
      </c>
      <c r="C73" s="8"/>
      <c r="D73" s="8"/>
      <c r="E73" s="8"/>
      <c r="F73" s="25">
        <f t="shared" ref="F73:F136" si="1">E73*D73</f>
        <v>0</v>
      </c>
      <c r="G73" s="4"/>
    </row>
    <row r="74" spans="1:7" ht="30" x14ac:dyDescent="0.25">
      <c r="A74" s="13">
        <v>59</v>
      </c>
      <c r="B74" s="9" t="s">
        <v>57</v>
      </c>
      <c r="C74" s="13" t="s">
        <v>137</v>
      </c>
      <c r="D74" s="11">
        <v>1227</v>
      </c>
      <c r="E74" s="11"/>
      <c r="F74" s="25">
        <f t="shared" si="1"/>
        <v>0</v>
      </c>
      <c r="G74" s="4"/>
    </row>
    <row r="75" spans="1:7" ht="30" x14ac:dyDescent="0.25">
      <c r="A75" s="13">
        <v>60</v>
      </c>
      <c r="B75" s="9" t="s">
        <v>19</v>
      </c>
      <c r="C75" s="10" t="s">
        <v>137</v>
      </c>
      <c r="D75" s="11">
        <v>263</v>
      </c>
      <c r="E75" s="11"/>
      <c r="F75" s="25">
        <f t="shared" si="1"/>
        <v>0</v>
      </c>
      <c r="G75" s="4"/>
    </row>
    <row r="76" spans="1:7" ht="45" x14ac:dyDescent="0.25">
      <c r="A76" s="13">
        <v>61</v>
      </c>
      <c r="B76" s="9" t="s">
        <v>20</v>
      </c>
      <c r="C76" s="10" t="s">
        <v>137</v>
      </c>
      <c r="D76" s="11">
        <v>758</v>
      </c>
      <c r="E76" s="11"/>
      <c r="F76" s="25">
        <f t="shared" si="1"/>
        <v>0</v>
      </c>
      <c r="G76" s="4"/>
    </row>
    <row r="77" spans="1:7" ht="30" x14ac:dyDescent="0.25">
      <c r="A77" s="13">
        <v>62</v>
      </c>
      <c r="B77" s="9" t="s">
        <v>58</v>
      </c>
      <c r="C77" s="10" t="s">
        <v>2</v>
      </c>
      <c r="D77" s="11">
        <v>42</v>
      </c>
      <c r="E77" s="11"/>
      <c r="F77" s="25">
        <f t="shared" si="1"/>
        <v>0</v>
      </c>
      <c r="G77" s="4"/>
    </row>
    <row r="78" spans="1:7" ht="30" x14ac:dyDescent="0.25">
      <c r="A78" s="13">
        <v>63</v>
      </c>
      <c r="B78" s="9" t="s">
        <v>59</v>
      </c>
      <c r="C78" s="10" t="s">
        <v>2</v>
      </c>
      <c r="D78" s="11">
        <v>42</v>
      </c>
      <c r="E78" s="11"/>
      <c r="F78" s="25">
        <f t="shared" si="1"/>
        <v>0</v>
      </c>
      <c r="G78" s="4"/>
    </row>
    <row r="79" spans="1:7" x14ac:dyDescent="0.25">
      <c r="A79" s="13">
        <v>64</v>
      </c>
      <c r="B79" s="9" t="s">
        <v>61</v>
      </c>
      <c r="C79" s="10" t="s">
        <v>86</v>
      </c>
      <c r="D79" s="11">
        <v>309</v>
      </c>
      <c r="E79" s="11"/>
      <c r="F79" s="25">
        <f t="shared" si="1"/>
        <v>0</v>
      </c>
      <c r="G79" s="4"/>
    </row>
    <row r="80" spans="1:7" x14ac:dyDescent="0.25">
      <c r="A80" s="13">
        <v>65</v>
      </c>
      <c r="B80" s="9" t="s">
        <v>60</v>
      </c>
      <c r="C80" s="10" t="s">
        <v>86</v>
      </c>
      <c r="D80" s="11">
        <v>15</v>
      </c>
      <c r="E80" s="11"/>
      <c r="F80" s="25">
        <f t="shared" si="1"/>
        <v>0</v>
      </c>
      <c r="G80" s="4"/>
    </row>
    <row r="81" spans="1:7" x14ac:dyDescent="0.25">
      <c r="A81" s="13">
        <v>66</v>
      </c>
      <c r="B81" s="9" t="s">
        <v>62</v>
      </c>
      <c r="C81" s="10" t="s">
        <v>86</v>
      </c>
      <c r="D81" s="11">
        <v>827</v>
      </c>
      <c r="E81" s="11"/>
      <c r="F81" s="25">
        <f t="shared" si="1"/>
        <v>0</v>
      </c>
      <c r="G81" s="4"/>
    </row>
    <row r="82" spans="1:7" x14ac:dyDescent="0.25">
      <c r="A82" s="8"/>
      <c r="B82" s="14" t="s">
        <v>168</v>
      </c>
      <c r="C82" s="8"/>
      <c r="D82" s="8"/>
      <c r="E82" s="8"/>
      <c r="F82" s="25">
        <f t="shared" si="1"/>
        <v>0</v>
      </c>
      <c r="G82" s="4"/>
    </row>
    <row r="83" spans="1:7" x14ac:dyDescent="0.25">
      <c r="A83" s="13">
        <v>67</v>
      </c>
      <c r="B83" s="9" t="s">
        <v>63</v>
      </c>
      <c r="C83" s="10" t="s">
        <v>86</v>
      </c>
      <c r="D83" s="11">
        <v>750</v>
      </c>
      <c r="E83" s="11"/>
      <c r="F83" s="25">
        <f t="shared" si="1"/>
        <v>0</v>
      </c>
      <c r="G83" s="4"/>
    </row>
    <row r="84" spans="1:7" x14ac:dyDescent="0.25">
      <c r="A84" s="13">
        <v>68</v>
      </c>
      <c r="B84" s="9" t="s">
        <v>64</v>
      </c>
      <c r="C84" s="10" t="s">
        <v>86</v>
      </c>
      <c r="D84" s="11">
        <v>138</v>
      </c>
      <c r="E84" s="11"/>
      <c r="F84" s="25">
        <f t="shared" si="1"/>
        <v>0</v>
      </c>
      <c r="G84" s="4"/>
    </row>
    <row r="85" spans="1:7" ht="30" x14ac:dyDescent="0.25">
      <c r="A85" s="13">
        <v>69</v>
      </c>
      <c r="B85" s="9" t="s">
        <v>65</v>
      </c>
      <c r="C85" s="10" t="s">
        <v>2</v>
      </c>
      <c r="D85" s="11">
        <v>1</v>
      </c>
      <c r="E85" s="11"/>
      <c r="F85" s="25">
        <f t="shared" si="1"/>
        <v>0</v>
      </c>
      <c r="G85" s="4"/>
    </row>
    <row r="86" spans="1:7" ht="30" x14ac:dyDescent="0.25">
      <c r="A86" s="13">
        <v>70</v>
      </c>
      <c r="B86" s="9" t="s">
        <v>66</v>
      </c>
      <c r="C86" s="10" t="s">
        <v>2</v>
      </c>
      <c r="D86" s="11">
        <v>1</v>
      </c>
      <c r="E86" s="11"/>
      <c r="F86" s="25">
        <f t="shared" si="1"/>
        <v>0</v>
      </c>
      <c r="G86" s="4"/>
    </row>
    <row r="87" spans="1:7" x14ac:dyDescent="0.25">
      <c r="A87" s="13">
        <v>71</v>
      </c>
      <c r="B87" s="9" t="s">
        <v>73</v>
      </c>
      <c r="C87" s="10" t="s">
        <v>2</v>
      </c>
      <c r="D87" s="11">
        <v>293</v>
      </c>
      <c r="E87" s="11"/>
      <c r="F87" s="25">
        <f t="shared" si="1"/>
        <v>0</v>
      </c>
      <c r="G87" s="4"/>
    </row>
    <row r="88" spans="1:7" x14ac:dyDescent="0.25">
      <c r="A88" s="13">
        <v>72</v>
      </c>
      <c r="B88" s="9" t="s">
        <v>67</v>
      </c>
      <c r="C88" s="10" t="s">
        <v>139</v>
      </c>
      <c r="D88" s="11">
        <v>1917</v>
      </c>
      <c r="E88" s="11"/>
      <c r="F88" s="25">
        <f t="shared" si="1"/>
        <v>0</v>
      </c>
      <c r="G88" s="4"/>
    </row>
    <row r="89" spans="1:7" x14ac:dyDescent="0.25">
      <c r="A89" s="13">
        <v>73</v>
      </c>
      <c r="B89" s="9" t="s">
        <v>68</v>
      </c>
      <c r="C89" s="10" t="s">
        <v>139</v>
      </c>
      <c r="D89" s="11">
        <v>444</v>
      </c>
      <c r="E89" s="11"/>
      <c r="F89" s="25">
        <f t="shared" si="1"/>
        <v>0</v>
      </c>
      <c r="G89" s="4"/>
    </row>
    <row r="90" spans="1:7" x14ac:dyDescent="0.25">
      <c r="A90" s="15"/>
      <c r="B90" s="14" t="s">
        <v>74</v>
      </c>
      <c r="C90" s="15"/>
      <c r="D90" s="15"/>
      <c r="E90" s="15"/>
      <c r="F90" s="25">
        <f t="shared" si="1"/>
        <v>0</v>
      </c>
      <c r="G90" s="4"/>
    </row>
    <row r="91" spans="1:7" ht="30" x14ac:dyDescent="0.25">
      <c r="A91" s="13">
        <v>74</v>
      </c>
      <c r="B91" s="9" t="s">
        <v>69</v>
      </c>
      <c r="C91" s="10" t="s">
        <v>137</v>
      </c>
      <c r="D91" s="11">
        <v>1125</v>
      </c>
      <c r="E91" s="11"/>
      <c r="F91" s="25">
        <f t="shared" si="1"/>
        <v>0</v>
      </c>
      <c r="G91" s="4"/>
    </row>
    <row r="92" spans="1:7" ht="30" x14ac:dyDescent="0.25">
      <c r="A92" s="13">
        <v>75</v>
      </c>
      <c r="B92" s="9" t="s">
        <v>70</v>
      </c>
      <c r="C92" s="10" t="s">
        <v>137</v>
      </c>
      <c r="D92" s="11">
        <v>844</v>
      </c>
      <c r="E92" s="11"/>
      <c r="F92" s="25">
        <f t="shared" si="1"/>
        <v>0</v>
      </c>
      <c r="G92" s="4"/>
    </row>
    <row r="93" spans="1:7" x14ac:dyDescent="0.25">
      <c r="A93" s="13">
        <v>76</v>
      </c>
      <c r="B93" s="9" t="s">
        <v>81</v>
      </c>
      <c r="C93" s="10" t="s">
        <v>139</v>
      </c>
      <c r="D93" s="11">
        <v>5625</v>
      </c>
      <c r="E93" s="11"/>
      <c r="F93" s="25">
        <f t="shared" si="1"/>
        <v>0</v>
      </c>
      <c r="G93" s="4"/>
    </row>
    <row r="94" spans="1:7" x14ac:dyDescent="0.25">
      <c r="A94" s="13">
        <v>77</v>
      </c>
      <c r="B94" s="9" t="s">
        <v>75</v>
      </c>
      <c r="C94" s="10" t="s">
        <v>139</v>
      </c>
      <c r="D94" s="11">
        <v>5625</v>
      </c>
      <c r="E94" s="11"/>
      <c r="F94" s="25">
        <f t="shared" si="1"/>
        <v>0</v>
      </c>
      <c r="G94" s="4"/>
    </row>
    <row r="95" spans="1:7" x14ac:dyDescent="0.25">
      <c r="A95" s="13">
        <v>78</v>
      </c>
      <c r="B95" s="9" t="s">
        <v>71</v>
      </c>
      <c r="C95" s="10" t="s">
        <v>86</v>
      </c>
      <c r="D95" s="11">
        <v>120</v>
      </c>
      <c r="E95" s="11"/>
      <c r="F95" s="25">
        <f t="shared" si="1"/>
        <v>0</v>
      </c>
      <c r="G95" s="4"/>
    </row>
    <row r="96" spans="1:7" x14ac:dyDescent="0.25">
      <c r="A96" s="13">
        <v>79</v>
      </c>
      <c r="B96" s="9" t="s">
        <v>72</v>
      </c>
      <c r="C96" s="10" t="s">
        <v>139</v>
      </c>
      <c r="D96" s="11">
        <v>78</v>
      </c>
      <c r="E96" s="11"/>
      <c r="F96" s="25">
        <f t="shared" si="1"/>
        <v>0</v>
      </c>
      <c r="G96" s="4"/>
    </row>
    <row r="97" spans="1:61" ht="30" x14ac:dyDescent="0.25">
      <c r="A97" s="13">
        <v>80</v>
      </c>
      <c r="B97" s="9" t="s">
        <v>22</v>
      </c>
      <c r="C97" s="10" t="s">
        <v>2</v>
      </c>
      <c r="D97" s="11">
        <v>1</v>
      </c>
      <c r="E97" s="11"/>
      <c r="F97" s="25">
        <f t="shared" si="1"/>
        <v>0</v>
      </c>
      <c r="G97" s="4"/>
    </row>
    <row r="98" spans="1:61" x14ac:dyDescent="0.25">
      <c r="A98" s="13">
        <v>81</v>
      </c>
      <c r="B98" s="9" t="s">
        <v>76</v>
      </c>
      <c r="C98" s="10" t="s">
        <v>83</v>
      </c>
      <c r="D98" s="11">
        <v>1</v>
      </c>
      <c r="E98" s="11"/>
      <c r="F98" s="25">
        <f t="shared" si="1"/>
        <v>0</v>
      </c>
      <c r="G98" s="4"/>
    </row>
    <row r="99" spans="1:61" x14ac:dyDescent="0.25">
      <c r="A99" s="13">
        <v>82</v>
      </c>
      <c r="B99" s="9" t="s">
        <v>77</v>
      </c>
      <c r="C99" s="10" t="s">
        <v>2</v>
      </c>
      <c r="D99" s="11">
        <v>1</v>
      </c>
      <c r="E99" s="11"/>
      <c r="F99" s="25">
        <f t="shared" si="1"/>
        <v>0</v>
      </c>
      <c r="G99" s="4"/>
    </row>
    <row r="100" spans="1:61" x14ac:dyDescent="0.25">
      <c r="A100" s="15"/>
      <c r="B100" s="14" t="s">
        <v>130</v>
      </c>
      <c r="C100" s="15"/>
      <c r="D100" s="15"/>
      <c r="E100" s="15"/>
      <c r="F100" s="25">
        <f t="shared" si="1"/>
        <v>0</v>
      </c>
      <c r="G100" s="4"/>
    </row>
    <row r="101" spans="1:61" x14ac:dyDescent="0.25">
      <c r="A101" s="13">
        <v>83</v>
      </c>
      <c r="B101" s="9" t="s">
        <v>78</v>
      </c>
      <c r="C101" s="10" t="s">
        <v>139</v>
      </c>
      <c r="D101" s="11">
        <v>20</v>
      </c>
      <c r="E101" s="11"/>
      <c r="F101" s="25">
        <f t="shared" si="1"/>
        <v>0</v>
      </c>
      <c r="G101" s="4"/>
    </row>
    <row r="102" spans="1:61" x14ac:dyDescent="0.25">
      <c r="A102" s="13">
        <v>84</v>
      </c>
      <c r="B102" s="9" t="s">
        <v>80</v>
      </c>
      <c r="C102" s="10" t="s">
        <v>139</v>
      </c>
      <c r="D102" s="11">
        <v>75</v>
      </c>
      <c r="E102" s="11"/>
      <c r="F102" s="25">
        <f t="shared" si="1"/>
        <v>0</v>
      </c>
      <c r="G102" s="4"/>
    </row>
    <row r="103" spans="1:61" ht="15.75" customHeight="1" x14ac:dyDescent="0.25">
      <c r="A103" s="15"/>
      <c r="B103" s="14" t="s">
        <v>79</v>
      </c>
      <c r="C103" s="15"/>
      <c r="D103" s="15"/>
      <c r="E103" s="15"/>
      <c r="F103" s="25">
        <f t="shared" si="1"/>
        <v>0</v>
      </c>
      <c r="G103" s="4"/>
    </row>
    <row r="104" spans="1:61" ht="30" x14ac:dyDescent="0.25">
      <c r="A104" s="13">
        <v>85</v>
      </c>
      <c r="B104" s="9" t="s">
        <v>57</v>
      </c>
      <c r="C104" s="13" t="s">
        <v>137</v>
      </c>
      <c r="D104" s="11">
        <v>768</v>
      </c>
      <c r="E104" s="11"/>
      <c r="F104" s="25">
        <f t="shared" si="1"/>
        <v>0</v>
      </c>
      <c r="G104" s="4"/>
    </row>
    <row r="105" spans="1:61" ht="30" x14ac:dyDescent="0.25">
      <c r="A105" s="13">
        <v>86</v>
      </c>
      <c r="B105" s="9" t="s">
        <v>19</v>
      </c>
      <c r="C105" s="10" t="s">
        <v>137</v>
      </c>
      <c r="D105" s="11">
        <v>95</v>
      </c>
      <c r="E105" s="11"/>
      <c r="F105" s="25">
        <f t="shared" si="1"/>
        <v>0</v>
      </c>
      <c r="G105" s="4"/>
    </row>
    <row r="106" spans="1:61" ht="58.15" customHeight="1" x14ac:dyDescent="0.25">
      <c r="A106" s="13">
        <v>87</v>
      </c>
      <c r="B106" s="9" t="s">
        <v>23</v>
      </c>
      <c r="C106" s="10" t="s">
        <v>137</v>
      </c>
      <c r="D106" s="11">
        <v>480</v>
      </c>
      <c r="E106" s="11"/>
      <c r="F106" s="25">
        <f t="shared" si="1"/>
        <v>0</v>
      </c>
      <c r="G106" s="4"/>
    </row>
    <row r="107" spans="1:61" ht="30" x14ac:dyDescent="0.25">
      <c r="A107" s="13">
        <v>88</v>
      </c>
      <c r="B107" s="9" t="s">
        <v>24</v>
      </c>
      <c r="C107" s="10" t="s">
        <v>2</v>
      </c>
      <c r="D107" s="11">
        <v>8</v>
      </c>
      <c r="E107" s="11"/>
      <c r="F107" s="25">
        <f t="shared" si="1"/>
        <v>0</v>
      </c>
      <c r="G107" s="4"/>
    </row>
    <row r="108" spans="1:61" ht="30" x14ac:dyDescent="0.25">
      <c r="A108" s="13">
        <v>89</v>
      </c>
      <c r="B108" s="9" t="s">
        <v>21</v>
      </c>
      <c r="C108" s="10" t="s">
        <v>2</v>
      </c>
      <c r="D108" s="11">
        <v>8</v>
      </c>
      <c r="E108" s="11"/>
      <c r="F108" s="25">
        <f t="shared" si="1"/>
        <v>0</v>
      </c>
      <c r="G108" s="4"/>
    </row>
    <row r="109" spans="1:61" x14ac:dyDescent="0.25">
      <c r="A109" s="13">
        <v>90</v>
      </c>
      <c r="B109" s="9" t="s">
        <v>60</v>
      </c>
      <c r="C109" s="10" t="s">
        <v>86</v>
      </c>
      <c r="D109" s="11">
        <v>480</v>
      </c>
      <c r="E109" s="11"/>
      <c r="F109" s="25">
        <f t="shared" si="1"/>
        <v>0</v>
      </c>
      <c r="G109" s="4"/>
    </row>
    <row r="110" spans="1:61" x14ac:dyDescent="0.25">
      <c r="A110" s="14"/>
      <c r="B110" s="14" t="s">
        <v>167</v>
      </c>
      <c r="C110" s="8"/>
      <c r="D110" s="8"/>
      <c r="E110" s="8"/>
      <c r="F110" s="25">
        <f t="shared" si="1"/>
        <v>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</row>
    <row r="111" spans="1:61" x14ac:dyDescent="0.25">
      <c r="A111" s="13">
        <v>91</v>
      </c>
      <c r="B111" s="9" t="s">
        <v>84</v>
      </c>
      <c r="C111" s="10" t="s">
        <v>2</v>
      </c>
      <c r="D111" s="11">
        <v>1</v>
      </c>
      <c r="E111" s="11"/>
      <c r="F111" s="25">
        <f t="shared" si="1"/>
        <v>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</row>
    <row r="112" spans="1:61" s="2" customFormat="1" ht="26.25" customHeight="1" x14ac:dyDescent="0.35">
      <c r="A112" s="13">
        <v>92</v>
      </c>
      <c r="B112" s="9" t="s">
        <v>82</v>
      </c>
      <c r="C112" s="10" t="s">
        <v>83</v>
      </c>
      <c r="D112" s="11">
        <v>1</v>
      </c>
      <c r="E112" s="11"/>
      <c r="F112" s="25">
        <f t="shared" si="1"/>
        <v>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</row>
    <row r="113" spans="1:61" s="2" customFormat="1" ht="28.5" customHeight="1" x14ac:dyDescent="0.35">
      <c r="A113" s="13">
        <v>93</v>
      </c>
      <c r="B113" s="9" t="s">
        <v>85</v>
      </c>
      <c r="C113" s="10" t="s">
        <v>83</v>
      </c>
      <c r="D113" s="11">
        <v>1</v>
      </c>
      <c r="E113" s="11"/>
      <c r="F113" s="25">
        <f t="shared" si="1"/>
        <v>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</row>
    <row r="114" spans="1:61" s="2" customFormat="1" ht="21.75" customHeight="1" x14ac:dyDescent="0.35">
      <c r="A114" s="20">
        <v>94</v>
      </c>
      <c r="B114" s="12" t="s">
        <v>89</v>
      </c>
      <c r="C114" s="16" t="s">
        <v>86</v>
      </c>
      <c r="D114" s="17">
        <v>850</v>
      </c>
      <c r="E114" s="17"/>
      <c r="F114" s="25">
        <f t="shared" si="1"/>
        <v>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</row>
    <row r="115" spans="1:61" s="2" customFormat="1" ht="23.25" x14ac:dyDescent="0.35">
      <c r="A115" s="13">
        <v>95</v>
      </c>
      <c r="B115" s="9" t="s">
        <v>87</v>
      </c>
      <c r="C115" s="10" t="s">
        <v>2</v>
      </c>
      <c r="D115" s="11">
        <v>3</v>
      </c>
      <c r="E115" s="11"/>
      <c r="F115" s="25">
        <f t="shared" si="1"/>
        <v>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spans="1:61" s="2" customFormat="1" ht="23.25" x14ac:dyDescent="0.35">
      <c r="A116" s="13">
        <v>96</v>
      </c>
      <c r="B116" s="9" t="s">
        <v>88</v>
      </c>
      <c r="C116" s="10" t="s">
        <v>83</v>
      </c>
      <c r="D116" s="11">
        <v>1</v>
      </c>
      <c r="E116" s="11"/>
      <c r="F116" s="25">
        <f t="shared" si="1"/>
        <v>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spans="1:61" ht="15.75" customHeight="1" x14ac:dyDescent="0.25">
      <c r="A117" s="21"/>
      <c r="B117" s="14" t="s">
        <v>141</v>
      </c>
      <c r="C117" s="18"/>
      <c r="D117" s="18"/>
      <c r="E117" s="18"/>
      <c r="F117" s="25">
        <f t="shared" si="1"/>
        <v>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spans="1:61" s="2" customFormat="1" ht="23.25" x14ac:dyDescent="0.35">
      <c r="A118" s="13">
        <v>97</v>
      </c>
      <c r="B118" s="9" t="s">
        <v>141</v>
      </c>
      <c r="C118" s="10" t="s">
        <v>83</v>
      </c>
      <c r="D118" s="11">
        <v>6</v>
      </c>
      <c r="E118" s="11"/>
      <c r="F118" s="25">
        <f t="shared" si="1"/>
        <v>0</v>
      </c>
      <c r="G118" s="2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spans="1:61" x14ac:dyDescent="0.25">
      <c r="A119" s="7"/>
      <c r="B119" s="7" t="s">
        <v>11</v>
      </c>
      <c r="C119" s="8"/>
      <c r="D119" s="8"/>
      <c r="E119" s="8"/>
      <c r="F119" s="25">
        <f t="shared" si="1"/>
        <v>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spans="1:61" ht="15.75" customHeight="1" x14ac:dyDescent="0.25">
      <c r="A120" s="21"/>
      <c r="B120" s="14" t="s">
        <v>131</v>
      </c>
      <c r="C120" s="18"/>
      <c r="D120" s="18"/>
      <c r="E120" s="18"/>
      <c r="F120" s="25">
        <f t="shared" si="1"/>
        <v>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spans="1:61" x14ac:dyDescent="0.25">
      <c r="A121" s="13">
        <v>98</v>
      </c>
      <c r="B121" s="9" t="s">
        <v>127</v>
      </c>
      <c r="C121" s="13" t="s">
        <v>137</v>
      </c>
      <c r="D121" s="11">
        <v>120</v>
      </c>
      <c r="E121" s="11"/>
      <c r="F121" s="25">
        <f t="shared" si="1"/>
        <v>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spans="1:61" ht="30" x14ac:dyDescent="0.25">
      <c r="A122" s="13">
        <v>99</v>
      </c>
      <c r="B122" s="9" t="s">
        <v>16</v>
      </c>
      <c r="C122" s="13" t="s">
        <v>137</v>
      </c>
      <c r="D122" s="11">
        <v>280</v>
      </c>
      <c r="E122" s="11"/>
      <c r="F122" s="25">
        <f t="shared" si="1"/>
        <v>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spans="1:61" ht="30" x14ac:dyDescent="0.25">
      <c r="A123" s="13">
        <v>100</v>
      </c>
      <c r="B123" s="9" t="s">
        <v>90</v>
      </c>
      <c r="C123" s="13" t="s">
        <v>137</v>
      </c>
      <c r="D123" s="11">
        <v>15</v>
      </c>
      <c r="E123" s="11"/>
      <c r="F123" s="25">
        <f t="shared" si="1"/>
        <v>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spans="1:61" ht="30" x14ac:dyDescent="0.25">
      <c r="A124" s="13">
        <v>101</v>
      </c>
      <c r="B124" s="9" t="s">
        <v>91</v>
      </c>
      <c r="C124" s="13" t="s">
        <v>137</v>
      </c>
      <c r="D124" s="11">
        <v>80</v>
      </c>
      <c r="E124" s="11"/>
      <c r="F124" s="25">
        <f t="shared" si="1"/>
        <v>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1:61" ht="60" x14ac:dyDescent="0.25">
      <c r="A125" s="13">
        <v>102</v>
      </c>
      <c r="B125" s="9" t="s">
        <v>25</v>
      </c>
      <c r="C125" s="13" t="s">
        <v>137</v>
      </c>
      <c r="D125" s="11">
        <v>30</v>
      </c>
      <c r="E125" s="11"/>
      <c r="F125" s="25">
        <f t="shared" si="1"/>
        <v>0</v>
      </c>
    </row>
    <row r="126" spans="1:61" ht="60" x14ac:dyDescent="0.25">
      <c r="A126" s="13">
        <v>103</v>
      </c>
      <c r="B126" s="9" t="s">
        <v>26</v>
      </c>
      <c r="C126" s="13" t="s">
        <v>137</v>
      </c>
      <c r="D126" s="11">
        <v>27</v>
      </c>
      <c r="E126" s="11"/>
      <c r="F126" s="25">
        <f t="shared" si="1"/>
        <v>0</v>
      </c>
    </row>
    <row r="127" spans="1:61" ht="45" x14ac:dyDescent="0.25">
      <c r="A127" s="13">
        <v>104</v>
      </c>
      <c r="B127" s="9" t="s">
        <v>27</v>
      </c>
      <c r="C127" s="13" t="s">
        <v>137</v>
      </c>
      <c r="D127" s="11">
        <v>14</v>
      </c>
      <c r="E127" s="11"/>
      <c r="F127" s="25">
        <f t="shared" si="1"/>
        <v>0</v>
      </c>
    </row>
    <row r="128" spans="1:61" ht="45" x14ac:dyDescent="0.25">
      <c r="A128" s="13">
        <v>105</v>
      </c>
      <c r="B128" s="9" t="s">
        <v>134</v>
      </c>
      <c r="C128" s="13" t="s">
        <v>137</v>
      </c>
      <c r="D128" s="11">
        <v>5</v>
      </c>
      <c r="E128" s="11"/>
      <c r="F128" s="25">
        <f t="shared" si="1"/>
        <v>0</v>
      </c>
    </row>
    <row r="129" spans="1:6" ht="30" x14ac:dyDescent="0.25">
      <c r="A129" s="13">
        <v>106</v>
      </c>
      <c r="B129" s="9" t="s">
        <v>18</v>
      </c>
      <c r="C129" s="13" t="s">
        <v>138</v>
      </c>
      <c r="D129" s="11">
        <v>7000</v>
      </c>
      <c r="E129" s="11"/>
      <c r="F129" s="25">
        <f t="shared" si="1"/>
        <v>0</v>
      </c>
    </row>
    <row r="130" spans="1:6" x14ac:dyDescent="0.25">
      <c r="A130" s="13">
        <v>107</v>
      </c>
      <c r="B130" s="9" t="s">
        <v>92</v>
      </c>
      <c r="C130" s="13" t="s">
        <v>139</v>
      </c>
      <c r="D130" s="11">
        <v>15</v>
      </c>
      <c r="E130" s="11"/>
      <c r="F130" s="25">
        <f t="shared" si="1"/>
        <v>0</v>
      </c>
    </row>
    <row r="131" spans="1:6" ht="30" x14ac:dyDescent="0.25">
      <c r="A131" s="13">
        <v>108</v>
      </c>
      <c r="B131" s="9" t="s">
        <v>93</v>
      </c>
      <c r="C131" s="13" t="s">
        <v>137</v>
      </c>
      <c r="D131" s="11">
        <v>5</v>
      </c>
      <c r="E131" s="11"/>
      <c r="F131" s="25">
        <f t="shared" si="1"/>
        <v>0</v>
      </c>
    </row>
    <row r="132" spans="1:6" ht="30" x14ac:dyDescent="0.25">
      <c r="A132" s="13">
        <v>109</v>
      </c>
      <c r="B132" s="9" t="s">
        <v>94</v>
      </c>
      <c r="C132" s="13" t="s">
        <v>137</v>
      </c>
      <c r="D132" s="11">
        <v>5</v>
      </c>
      <c r="E132" s="11"/>
      <c r="F132" s="25">
        <f t="shared" si="1"/>
        <v>0</v>
      </c>
    </row>
    <row r="133" spans="1:6" x14ac:dyDescent="0.25">
      <c r="A133" s="13">
        <v>110</v>
      </c>
      <c r="B133" s="9" t="s">
        <v>95</v>
      </c>
      <c r="C133" s="13" t="s">
        <v>139</v>
      </c>
      <c r="D133" s="11">
        <v>150</v>
      </c>
      <c r="E133" s="11"/>
      <c r="F133" s="25">
        <f t="shared" si="1"/>
        <v>0</v>
      </c>
    </row>
    <row r="134" spans="1:6" ht="30" x14ac:dyDescent="0.25">
      <c r="A134" s="13">
        <v>111</v>
      </c>
      <c r="B134" s="9" t="s">
        <v>96</v>
      </c>
      <c r="C134" s="13" t="s">
        <v>139</v>
      </c>
      <c r="D134" s="11">
        <v>150</v>
      </c>
      <c r="E134" s="11"/>
      <c r="F134" s="25">
        <f t="shared" si="1"/>
        <v>0</v>
      </c>
    </row>
    <row r="135" spans="1:6" x14ac:dyDescent="0.25">
      <c r="A135" s="13">
        <v>112</v>
      </c>
      <c r="B135" s="9" t="s">
        <v>71</v>
      </c>
      <c r="C135" s="13" t="s">
        <v>86</v>
      </c>
      <c r="D135" s="11">
        <v>60</v>
      </c>
      <c r="E135" s="11"/>
      <c r="F135" s="25">
        <f t="shared" si="1"/>
        <v>0</v>
      </c>
    </row>
    <row r="136" spans="1:6" x14ac:dyDescent="0.25">
      <c r="A136" s="13">
        <v>113</v>
      </c>
      <c r="B136" s="9" t="s">
        <v>67</v>
      </c>
      <c r="C136" s="13" t="s">
        <v>139</v>
      </c>
      <c r="D136" s="11">
        <v>60</v>
      </c>
      <c r="E136" s="11"/>
      <c r="F136" s="25">
        <f t="shared" si="1"/>
        <v>0</v>
      </c>
    </row>
    <row r="137" spans="1:6" x14ac:dyDescent="0.25">
      <c r="A137" s="13">
        <v>114</v>
      </c>
      <c r="B137" s="9" t="s">
        <v>145</v>
      </c>
      <c r="C137" s="13" t="s">
        <v>86</v>
      </c>
      <c r="D137" s="11">
        <v>75</v>
      </c>
      <c r="E137" s="11"/>
      <c r="F137" s="25">
        <f t="shared" ref="F137:F200" si="2">E137*D137</f>
        <v>0</v>
      </c>
    </row>
    <row r="138" spans="1:6" ht="30" x14ac:dyDescent="0.25">
      <c r="A138" s="13">
        <v>115</v>
      </c>
      <c r="B138" s="9" t="s">
        <v>97</v>
      </c>
      <c r="C138" s="13" t="s">
        <v>2</v>
      </c>
      <c r="D138" s="11">
        <v>1</v>
      </c>
      <c r="E138" s="11"/>
      <c r="F138" s="25">
        <f t="shared" si="2"/>
        <v>0</v>
      </c>
    </row>
    <row r="139" spans="1:6" ht="30" x14ac:dyDescent="0.25">
      <c r="A139" s="13">
        <v>116</v>
      </c>
      <c r="B139" s="9" t="s">
        <v>66</v>
      </c>
      <c r="C139" s="13" t="s">
        <v>2</v>
      </c>
      <c r="D139" s="11">
        <v>1</v>
      </c>
      <c r="E139" s="11"/>
      <c r="F139" s="25">
        <f t="shared" si="2"/>
        <v>0</v>
      </c>
    </row>
    <row r="140" spans="1:6" x14ac:dyDescent="0.25">
      <c r="A140" s="13">
        <v>117</v>
      </c>
      <c r="B140" s="9" t="s">
        <v>98</v>
      </c>
      <c r="C140" s="13" t="s">
        <v>2</v>
      </c>
      <c r="D140" s="11">
        <v>1</v>
      </c>
      <c r="E140" s="11"/>
      <c r="F140" s="25">
        <f t="shared" si="2"/>
        <v>0</v>
      </c>
    </row>
    <row r="141" spans="1:6" x14ac:dyDescent="0.25">
      <c r="A141" s="13">
        <v>118</v>
      </c>
      <c r="B141" s="9" t="s">
        <v>40</v>
      </c>
      <c r="C141" s="13" t="s">
        <v>139</v>
      </c>
      <c r="D141" s="11">
        <v>25</v>
      </c>
      <c r="E141" s="11"/>
      <c r="F141" s="25">
        <f t="shared" si="2"/>
        <v>0</v>
      </c>
    </row>
    <row r="142" spans="1:6" ht="45" x14ac:dyDescent="0.25">
      <c r="A142" s="13">
        <v>119</v>
      </c>
      <c r="B142" s="9" t="s">
        <v>99</v>
      </c>
      <c r="C142" s="13" t="s">
        <v>2</v>
      </c>
      <c r="D142" s="11">
        <v>2</v>
      </c>
      <c r="E142" s="11"/>
      <c r="F142" s="25">
        <f t="shared" si="2"/>
        <v>0</v>
      </c>
    </row>
    <row r="143" spans="1:6" ht="30" x14ac:dyDescent="0.25">
      <c r="A143" s="13">
        <v>120</v>
      </c>
      <c r="B143" s="9" t="s">
        <v>100</v>
      </c>
      <c r="C143" s="13" t="s">
        <v>2</v>
      </c>
      <c r="D143" s="11">
        <v>2</v>
      </c>
      <c r="E143" s="11"/>
      <c r="F143" s="25">
        <f t="shared" si="2"/>
        <v>0</v>
      </c>
    </row>
    <row r="144" spans="1:6" x14ac:dyDescent="0.25">
      <c r="A144" s="22">
        <v>121</v>
      </c>
      <c r="B144" s="9" t="s">
        <v>128</v>
      </c>
      <c r="C144" s="13" t="s">
        <v>2</v>
      </c>
      <c r="D144" s="11">
        <v>3</v>
      </c>
      <c r="E144" s="11"/>
      <c r="F144" s="25">
        <f t="shared" si="2"/>
        <v>0</v>
      </c>
    </row>
    <row r="145" spans="1:6" x14ac:dyDescent="0.25">
      <c r="A145" s="22">
        <v>122</v>
      </c>
      <c r="B145" s="9" t="s">
        <v>101</v>
      </c>
      <c r="C145" s="13" t="s">
        <v>86</v>
      </c>
      <c r="D145" s="11">
        <v>15</v>
      </c>
      <c r="E145" s="11"/>
      <c r="F145" s="25">
        <f t="shared" si="2"/>
        <v>0</v>
      </c>
    </row>
    <row r="146" spans="1:6" ht="30" x14ac:dyDescent="0.25">
      <c r="A146" s="13">
        <v>123</v>
      </c>
      <c r="B146" s="9" t="s">
        <v>102</v>
      </c>
      <c r="C146" s="13" t="s">
        <v>86</v>
      </c>
      <c r="D146" s="11">
        <v>10</v>
      </c>
      <c r="E146" s="11"/>
      <c r="F146" s="25">
        <f t="shared" si="2"/>
        <v>0</v>
      </c>
    </row>
    <row r="147" spans="1:6" x14ac:dyDescent="0.25">
      <c r="A147" s="13">
        <v>124</v>
      </c>
      <c r="B147" s="9" t="s">
        <v>78</v>
      </c>
      <c r="C147" s="10" t="s">
        <v>139</v>
      </c>
      <c r="D147" s="11">
        <v>20</v>
      </c>
      <c r="E147" s="11"/>
      <c r="F147" s="25">
        <f t="shared" si="2"/>
        <v>0</v>
      </c>
    </row>
    <row r="148" spans="1:6" x14ac:dyDescent="0.25">
      <c r="A148" s="13">
        <v>125</v>
      </c>
      <c r="B148" s="9" t="s">
        <v>103</v>
      </c>
      <c r="C148" s="10" t="s">
        <v>86</v>
      </c>
      <c r="D148" s="11">
        <v>24</v>
      </c>
      <c r="E148" s="11"/>
      <c r="F148" s="25">
        <f t="shared" si="2"/>
        <v>0</v>
      </c>
    </row>
    <row r="149" spans="1:6" x14ac:dyDescent="0.25">
      <c r="A149" s="13">
        <v>126</v>
      </c>
      <c r="B149" s="9" t="s">
        <v>104</v>
      </c>
      <c r="C149" s="10" t="s">
        <v>86</v>
      </c>
      <c r="D149" s="11">
        <v>20</v>
      </c>
      <c r="E149" s="11"/>
      <c r="F149" s="25">
        <f t="shared" si="2"/>
        <v>0</v>
      </c>
    </row>
    <row r="150" spans="1:6" ht="30" x14ac:dyDescent="0.25">
      <c r="A150" s="13">
        <v>127</v>
      </c>
      <c r="B150" s="9" t="s">
        <v>105</v>
      </c>
      <c r="C150" s="13" t="s">
        <v>86</v>
      </c>
      <c r="D150" s="11">
        <v>10</v>
      </c>
      <c r="E150" s="11"/>
      <c r="F150" s="25">
        <f t="shared" si="2"/>
        <v>0</v>
      </c>
    </row>
    <row r="151" spans="1:6" x14ac:dyDescent="0.25">
      <c r="A151" s="13">
        <v>128</v>
      </c>
      <c r="B151" s="9" t="s">
        <v>73</v>
      </c>
      <c r="C151" s="13" t="s">
        <v>2</v>
      </c>
      <c r="D151" s="11">
        <v>10</v>
      </c>
      <c r="E151" s="11"/>
      <c r="F151" s="25">
        <f t="shared" si="2"/>
        <v>0</v>
      </c>
    </row>
    <row r="152" spans="1:6" ht="15" customHeight="1" x14ac:dyDescent="0.25">
      <c r="A152" s="21"/>
      <c r="B152" s="14" t="s">
        <v>6</v>
      </c>
      <c r="C152" s="18"/>
      <c r="D152" s="18"/>
      <c r="E152" s="18"/>
      <c r="F152" s="25">
        <f t="shared" si="2"/>
        <v>0</v>
      </c>
    </row>
    <row r="153" spans="1:6" ht="30" x14ac:dyDescent="0.25">
      <c r="A153" s="13">
        <v>129</v>
      </c>
      <c r="B153" s="9" t="s">
        <v>106</v>
      </c>
      <c r="C153" s="13" t="s">
        <v>83</v>
      </c>
      <c r="D153" s="11">
        <v>1</v>
      </c>
      <c r="E153" s="11"/>
      <c r="F153" s="25">
        <f t="shared" si="2"/>
        <v>0</v>
      </c>
    </row>
    <row r="154" spans="1:6" ht="45" x14ac:dyDescent="0.25">
      <c r="A154" s="13">
        <v>130</v>
      </c>
      <c r="B154" s="9" t="s">
        <v>28</v>
      </c>
      <c r="C154" s="13" t="s">
        <v>83</v>
      </c>
      <c r="D154" s="11">
        <v>1</v>
      </c>
      <c r="E154" s="11"/>
      <c r="F154" s="25">
        <f t="shared" si="2"/>
        <v>0</v>
      </c>
    </row>
    <row r="155" spans="1:6" ht="45" x14ac:dyDescent="0.25">
      <c r="A155" s="13">
        <v>131</v>
      </c>
      <c r="B155" s="9" t="s">
        <v>29</v>
      </c>
      <c r="C155" s="13" t="s">
        <v>2</v>
      </c>
      <c r="D155" s="11">
        <v>2</v>
      </c>
      <c r="E155" s="11"/>
      <c r="F155" s="25">
        <f t="shared" si="2"/>
        <v>0</v>
      </c>
    </row>
    <row r="156" spans="1:6" ht="30" x14ac:dyDescent="0.25">
      <c r="A156" s="13">
        <v>132</v>
      </c>
      <c r="B156" s="9" t="s">
        <v>107</v>
      </c>
      <c r="C156" s="13" t="s">
        <v>2</v>
      </c>
      <c r="D156" s="11">
        <v>2</v>
      </c>
      <c r="E156" s="11"/>
      <c r="F156" s="25">
        <f t="shared" si="2"/>
        <v>0</v>
      </c>
    </row>
    <row r="157" spans="1:6" ht="45" x14ac:dyDescent="0.25">
      <c r="A157" s="13">
        <v>133</v>
      </c>
      <c r="B157" s="9" t="s">
        <v>149</v>
      </c>
      <c r="C157" s="13" t="s">
        <v>86</v>
      </c>
      <c r="D157" s="11">
        <v>10</v>
      </c>
      <c r="E157" s="11"/>
      <c r="F157" s="25">
        <f t="shared" si="2"/>
        <v>0</v>
      </c>
    </row>
    <row r="158" spans="1:6" ht="45" x14ac:dyDescent="0.25">
      <c r="A158" s="13">
        <v>134</v>
      </c>
      <c r="B158" s="9" t="s">
        <v>150</v>
      </c>
      <c r="C158" s="13" t="s">
        <v>2</v>
      </c>
      <c r="D158" s="11">
        <v>1</v>
      </c>
      <c r="E158" s="11"/>
      <c r="F158" s="25">
        <f t="shared" si="2"/>
        <v>0</v>
      </c>
    </row>
    <row r="159" spans="1:6" ht="58.5" customHeight="1" x14ac:dyDescent="0.25">
      <c r="A159" s="13">
        <v>135</v>
      </c>
      <c r="B159" s="9" t="s">
        <v>151</v>
      </c>
      <c r="C159" s="13" t="s">
        <v>2</v>
      </c>
      <c r="D159" s="11">
        <v>2</v>
      </c>
      <c r="E159" s="11"/>
      <c r="F159" s="25">
        <f t="shared" si="2"/>
        <v>0</v>
      </c>
    </row>
    <row r="160" spans="1:6" ht="34.5" customHeight="1" x14ac:dyDescent="0.25">
      <c r="A160" s="13">
        <v>136</v>
      </c>
      <c r="B160" s="9" t="s">
        <v>125</v>
      </c>
      <c r="C160" s="13" t="s">
        <v>86</v>
      </c>
      <c r="D160" s="11">
        <v>20</v>
      </c>
      <c r="E160" s="11"/>
      <c r="F160" s="25">
        <f t="shared" si="2"/>
        <v>0</v>
      </c>
    </row>
    <row r="161" spans="1:6" ht="60" x14ac:dyDescent="0.25">
      <c r="A161" s="13">
        <v>137</v>
      </c>
      <c r="B161" s="9" t="s">
        <v>152</v>
      </c>
      <c r="C161" s="13" t="s">
        <v>2</v>
      </c>
      <c r="D161" s="11">
        <v>1</v>
      </c>
      <c r="E161" s="11"/>
      <c r="F161" s="25">
        <f t="shared" si="2"/>
        <v>0</v>
      </c>
    </row>
    <row r="162" spans="1:6" ht="60" x14ac:dyDescent="0.25">
      <c r="A162" s="13">
        <v>138</v>
      </c>
      <c r="B162" s="9" t="s">
        <v>153</v>
      </c>
      <c r="C162" s="13" t="s">
        <v>2</v>
      </c>
      <c r="D162" s="11">
        <v>2</v>
      </c>
      <c r="E162" s="11"/>
      <c r="F162" s="25">
        <f t="shared" si="2"/>
        <v>0</v>
      </c>
    </row>
    <row r="163" spans="1:6" ht="60" x14ac:dyDescent="0.25">
      <c r="A163" s="13">
        <v>139</v>
      </c>
      <c r="B163" s="9" t="s">
        <v>155</v>
      </c>
      <c r="C163" s="13" t="s">
        <v>2</v>
      </c>
      <c r="D163" s="11">
        <v>2</v>
      </c>
      <c r="E163" s="11"/>
      <c r="F163" s="25">
        <f t="shared" si="2"/>
        <v>0</v>
      </c>
    </row>
    <row r="164" spans="1:6" ht="60" x14ac:dyDescent="0.25">
      <c r="A164" s="13">
        <v>140</v>
      </c>
      <c r="B164" s="9" t="s">
        <v>154</v>
      </c>
      <c r="C164" s="13" t="s">
        <v>2</v>
      </c>
      <c r="D164" s="11">
        <v>1</v>
      </c>
      <c r="E164" s="11"/>
      <c r="F164" s="25">
        <f t="shared" si="2"/>
        <v>0</v>
      </c>
    </row>
    <row r="165" spans="1:6" ht="45" x14ac:dyDescent="0.25">
      <c r="A165" s="13">
        <v>141</v>
      </c>
      <c r="B165" s="9" t="s">
        <v>156</v>
      </c>
      <c r="C165" s="13" t="s">
        <v>2</v>
      </c>
      <c r="D165" s="11">
        <v>2</v>
      </c>
      <c r="E165" s="11"/>
      <c r="F165" s="25">
        <f t="shared" si="2"/>
        <v>0</v>
      </c>
    </row>
    <row r="166" spans="1:6" ht="45" x14ac:dyDescent="0.25">
      <c r="A166" s="13">
        <v>142</v>
      </c>
      <c r="B166" s="9" t="s">
        <v>157</v>
      </c>
      <c r="C166" s="13" t="s">
        <v>2</v>
      </c>
      <c r="D166" s="11">
        <v>1</v>
      </c>
      <c r="E166" s="11"/>
      <c r="F166" s="25">
        <f t="shared" si="2"/>
        <v>0</v>
      </c>
    </row>
    <row r="167" spans="1:6" ht="60.75" customHeight="1" x14ac:dyDescent="0.25">
      <c r="A167" s="13">
        <v>143</v>
      </c>
      <c r="B167" s="9" t="s">
        <v>158</v>
      </c>
      <c r="C167" s="13" t="s">
        <v>2</v>
      </c>
      <c r="D167" s="11">
        <v>2</v>
      </c>
      <c r="E167" s="11"/>
      <c r="F167" s="25">
        <f t="shared" si="2"/>
        <v>0</v>
      </c>
    </row>
    <row r="168" spans="1:6" ht="60" x14ac:dyDescent="0.25">
      <c r="A168" s="13">
        <v>144</v>
      </c>
      <c r="B168" s="9" t="s">
        <v>159</v>
      </c>
      <c r="C168" s="13" t="s">
        <v>2</v>
      </c>
      <c r="D168" s="11">
        <v>3</v>
      </c>
      <c r="E168" s="11"/>
      <c r="F168" s="25">
        <f t="shared" si="2"/>
        <v>0</v>
      </c>
    </row>
    <row r="169" spans="1:6" ht="60" x14ac:dyDescent="0.25">
      <c r="A169" s="13">
        <v>145</v>
      </c>
      <c r="B169" s="9" t="s">
        <v>160</v>
      </c>
      <c r="C169" s="13" t="s">
        <v>2</v>
      </c>
      <c r="D169" s="13">
        <v>1</v>
      </c>
      <c r="E169" s="13"/>
      <c r="F169" s="25">
        <f t="shared" si="2"/>
        <v>0</v>
      </c>
    </row>
    <row r="170" spans="1:6" ht="45" x14ac:dyDescent="0.25">
      <c r="A170" s="13">
        <v>146</v>
      </c>
      <c r="B170" s="9" t="s">
        <v>161</v>
      </c>
      <c r="C170" s="13" t="s">
        <v>2</v>
      </c>
      <c r="D170" s="11">
        <v>3</v>
      </c>
      <c r="E170" s="11"/>
      <c r="F170" s="25">
        <f t="shared" si="2"/>
        <v>0</v>
      </c>
    </row>
    <row r="171" spans="1:6" ht="45" x14ac:dyDescent="0.25">
      <c r="A171" s="13">
        <v>147</v>
      </c>
      <c r="B171" s="9" t="s">
        <v>162</v>
      </c>
      <c r="C171" s="13" t="s">
        <v>2</v>
      </c>
      <c r="D171" s="11">
        <v>1</v>
      </c>
      <c r="E171" s="11"/>
      <c r="F171" s="25">
        <f t="shared" si="2"/>
        <v>0</v>
      </c>
    </row>
    <row r="172" spans="1:6" ht="45" x14ac:dyDescent="0.25">
      <c r="A172" s="13">
        <v>148</v>
      </c>
      <c r="B172" s="9" t="s">
        <v>163</v>
      </c>
      <c r="C172" s="13" t="s">
        <v>2</v>
      </c>
      <c r="D172" s="11">
        <v>2</v>
      </c>
      <c r="E172" s="11"/>
      <c r="F172" s="25">
        <f t="shared" si="2"/>
        <v>0</v>
      </c>
    </row>
    <row r="173" spans="1:6" ht="45" x14ac:dyDescent="0.25">
      <c r="A173" s="13">
        <v>149</v>
      </c>
      <c r="B173" s="9" t="s">
        <v>164</v>
      </c>
      <c r="C173" s="13" t="s">
        <v>2</v>
      </c>
      <c r="D173" s="11">
        <v>1</v>
      </c>
      <c r="E173" s="11"/>
      <c r="F173" s="25">
        <f t="shared" si="2"/>
        <v>0</v>
      </c>
    </row>
    <row r="174" spans="1:6" ht="30" x14ac:dyDescent="0.25">
      <c r="A174" s="13">
        <v>150</v>
      </c>
      <c r="B174" s="9" t="s">
        <v>30</v>
      </c>
      <c r="C174" s="13" t="s">
        <v>2</v>
      </c>
      <c r="D174" s="11">
        <v>2</v>
      </c>
      <c r="E174" s="11"/>
      <c r="F174" s="25">
        <f t="shared" si="2"/>
        <v>0</v>
      </c>
    </row>
    <row r="175" spans="1:6" ht="50.25" customHeight="1" x14ac:dyDescent="0.25">
      <c r="A175" s="13">
        <v>151</v>
      </c>
      <c r="B175" s="9" t="s">
        <v>165</v>
      </c>
      <c r="C175" s="13" t="s">
        <v>2</v>
      </c>
      <c r="D175" s="11">
        <v>1</v>
      </c>
      <c r="E175" s="11"/>
      <c r="F175" s="25">
        <f t="shared" si="2"/>
        <v>0</v>
      </c>
    </row>
    <row r="176" spans="1:6" ht="78.75" customHeight="1" x14ac:dyDescent="0.25">
      <c r="A176" s="13">
        <v>152</v>
      </c>
      <c r="B176" s="19" t="s">
        <v>126</v>
      </c>
      <c r="C176" s="13" t="s">
        <v>138</v>
      </c>
      <c r="D176" s="11">
        <v>500</v>
      </c>
      <c r="E176" s="11"/>
      <c r="F176" s="25">
        <f t="shared" si="2"/>
        <v>0</v>
      </c>
    </row>
    <row r="177" spans="1:6" ht="45" x14ac:dyDescent="0.25">
      <c r="A177" s="13">
        <v>153</v>
      </c>
      <c r="B177" s="9" t="s">
        <v>31</v>
      </c>
      <c r="C177" s="13" t="s">
        <v>2</v>
      </c>
      <c r="D177" s="11">
        <v>1</v>
      </c>
      <c r="E177" s="11"/>
      <c r="F177" s="25">
        <f t="shared" si="2"/>
        <v>0</v>
      </c>
    </row>
    <row r="178" spans="1:6" ht="30" x14ac:dyDescent="0.25">
      <c r="A178" s="13">
        <v>154</v>
      </c>
      <c r="B178" s="9" t="s">
        <v>108</v>
      </c>
      <c r="C178" s="13" t="s">
        <v>83</v>
      </c>
      <c r="D178" s="11">
        <v>1</v>
      </c>
      <c r="E178" s="11"/>
      <c r="F178" s="25">
        <f t="shared" si="2"/>
        <v>0</v>
      </c>
    </row>
    <row r="179" spans="1:6" ht="45" x14ac:dyDescent="0.25">
      <c r="A179" s="13">
        <v>155</v>
      </c>
      <c r="B179" s="9" t="s">
        <v>166</v>
      </c>
      <c r="C179" s="13" t="s">
        <v>2</v>
      </c>
      <c r="D179" s="11">
        <v>1</v>
      </c>
      <c r="E179" s="11"/>
      <c r="F179" s="25">
        <f t="shared" si="2"/>
        <v>0</v>
      </c>
    </row>
    <row r="180" spans="1:6" ht="30" x14ac:dyDescent="0.25">
      <c r="A180" s="13">
        <v>156</v>
      </c>
      <c r="B180" s="9" t="s">
        <v>32</v>
      </c>
      <c r="C180" s="13" t="s">
        <v>2</v>
      </c>
      <c r="D180" s="11">
        <v>1</v>
      </c>
      <c r="E180" s="11"/>
      <c r="F180" s="25">
        <f t="shared" si="2"/>
        <v>0</v>
      </c>
    </row>
    <row r="181" spans="1:6" ht="61.5" customHeight="1" x14ac:dyDescent="0.25">
      <c r="A181" s="13">
        <v>157</v>
      </c>
      <c r="B181" s="9" t="s">
        <v>35</v>
      </c>
      <c r="C181" s="13" t="s">
        <v>2</v>
      </c>
      <c r="D181" s="11">
        <v>30</v>
      </c>
      <c r="E181" s="11"/>
      <c r="F181" s="25">
        <f t="shared" si="2"/>
        <v>0</v>
      </c>
    </row>
    <row r="182" spans="1:6" x14ac:dyDescent="0.25">
      <c r="A182" s="22"/>
      <c r="B182" s="14" t="s">
        <v>7</v>
      </c>
      <c r="C182" s="14"/>
      <c r="D182" s="14"/>
      <c r="E182" s="14"/>
      <c r="F182" s="25">
        <f t="shared" si="2"/>
        <v>0</v>
      </c>
    </row>
    <row r="183" spans="1:6" ht="30" x14ac:dyDescent="0.25">
      <c r="A183" s="13">
        <v>158</v>
      </c>
      <c r="B183" s="9" t="s">
        <v>148</v>
      </c>
      <c r="C183" s="13" t="s">
        <v>2</v>
      </c>
      <c r="D183" s="11">
        <v>1</v>
      </c>
      <c r="E183" s="11"/>
      <c r="F183" s="25">
        <f t="shared" si="2"/>
        <v>0</v>
      </c>
    </row>
    <row r="184" spans="1:6" x14ac:dyDescent="0.25">
      <c r="A184" s="13">
        <v>159</v>
      </c>
      <c r="B184" s="9" t="s">
        <v>109</v>
      </c>
      <c r="C184" s="13" t="s">
        <v>2</v>
      </c>
      <c r="D184" s="11">
        <v>1</v>
      </c>
      <c r="E184" s="11"/>
      <c r="F184" s="25">
        <f t="shared" si="2"/>
        <v>0</v>
      </c>
    </row>
    <row r="185" spans="1:6" ht="30" x14ac:dyDescent="0.25">
      <c r="A185" s="13">
        <v>160</v>
      </c>
      <c r="B185" s="9" t="s">
        <v>110</v>
      </c>
      <c r="C185" s="13" t="s">
        <v>2</v>
      </c>
      <c r="D185" s="11">
        <v>1</v>
      </c>
      <c r="E185" s="11"/>
      <c r="F185" s="25">
        <f t="shared" si="2"/>
        <v>0</v>
      </c>
    </row>
    <row r="186" spans="1:6" ht="31.5" customHeight="1" x14ac:dyDescent="0.25">
      <c r="A186" s="13">
        <v>161</v>
      </c>
      <c r="B186" s="9" t="s">
        <v>111</v>
      </c>
      <c r="C186" s="13" t="s">
        <v>83</v>
      </c>
      <c r="D186" s="11">
        <v>1</v>
      </c>
      <c r="E186" s="11"/>
      <c r="F186" s="25">
        <f t="shared" si="2"/>
        <v>0</v>
      </c>
    </row>
    <row r="187" spans="1:6" x14ac:dyDescent="0.25">
      <c r="A187" s="13">
        <v>162</v>
      </c>
      <c r="B187" s="9" t="s">
        <v>112</v>
      </c>
      <c r="C187" s="13" t="s">
        <v>83</v>
      </c>
      <c r="D187" s="11">
        <v>1</v>
      </c>
      <c r="E187" s="11"/>
      <c r="F187" s="25">
        <f t="shared" si="2"/>
        <v>0</v>
      </c>
    </row>
    <row r="188" spans="1:6" x14ac:dyDescent="0.25">
      <c r="A188" s="13">
        <v>163</v>
      </c>
      <c r="B188" s="9" t="s">
        <v>113</v>
      </c>
      <c r="C188" s="13" t="s">
        <v>2</v>
      </c>
      <c r="D188" s="11">
        <v>1</v>
      </c>
      <c r="E188" s="11"/>
      <c r="F188" s="25">
        <f t="shared" si="2"/>
        <v>0</v>
      </c>
    </row>
    <row r="189" spans="1:6" x14ac:dyDescent="0.25">
      <c r="A189" s="13">
        <v>164</v>
      </c>
      <c r="B189" s="9" t="s">
        <v>114</v>
      </c>
      <c r="C189" s="13" t="s">
        <v>2</v>
      </c>
      <c r="D189" s="11">
        <v>1</v>
      </c>
      <c r="E189" s="11"/>
      <c r="F189" s="25">
        <f t="shared" si="2"/>
        <v>0</v>
      </c>
    </row>
    <row r="190" spans="1:6" x14ac:dyDescent="0.25">
      <c r="A190" s="13">
        <v>165</v>
      </c>
      <c r="B190" s="9" t="s">
        <v>116</v>
      </c>
      <c r="C190" s="13" t="s">
        <v>2</v>
      </c>
      <c r="D190" s="11">
        <v>1</v>
      </c>
      <c r="E190" s="11"/>
      <c r="F190" s="25">
        <f t="shared" si="2"/>
        <v>0</v>
      </c>
    </row>
    <row r="191" spans="1:6" ht="30" x14ac:dyDescent="0.25">
      <c r="A191" s="13">
        <v>166</v>
      </c>
      <c r="B191" s="9" t="s">
        <v>115</v>
      </c>
      <c r="C191" s="13" t="s">
        <v>2</v>
      </c>
      <c r="D191" s="11">
        <v>1</v>
      </c>
      <c r="E191" s="11"/>
      <c r="F191" s="25">
        <f t="shared" si="2"/>
        <v>0</v>
      </c>
    </row>
    <row r="192" spans="1:6" ht="30" x14ac:dyDescent="0.25">
      <c r="A192" s="13">
        <v>167</v>
      </c>
      <c r="B192" s="9" t="s">
        <v>33</v>
      </c>
      <c r="C192" s="13" t="s">
        <v>2</v>
      </c>
      <c r="D192" s="11">
        <v>1</v>
      </c>
      <c r="E192" s="11"/>
      <c r="F192" s="25">
        <f t="shared" si="2"/>
        <v>0</v>
      </c>
    </row>
    <row r="193" spans="1:8" x14ac:dyDescent="0.25">
      <c r="A193" s="13">
        <v>168</v>
      </c>
      <c r="B193" s="9" t="s">
        <v>118</v>
      </c>
      <c r="C193" s="13" t="s">
        <v>86</v>
      </c>
      <c r="D193" s="11">
        <v>100</v>
      </c>
      <c r="E193" s="11"/>
      <c r="F193" s="25">
        <f t="shared" si="2"/>
        <v>0</v>
      </c>
    </row>
    <row r="194" spans="1:8" x14ac:dyDescent="0.25">
      <c r="A194" s="13">
        <v>169</v>
      </c>
      <c r="B194" s="9" t="s">
        <v>117</v>
      </c>
      <c r="C194" s="13" t="s">
        <v>83</v>
      </c>
      <c r="D194" s="11">
        <v>1</v>
      </c>
      <c r="E194" s="11"/>
      <c r="F194" s="25">
        <f t="shared" si="2"/>
        <v>0</v>
      </c>
    </row>
    <row r="195" spans="1:8" ht="30" x14ac:dyDescent="0.25">
      <c r="A195" s="13">
        <v>170</v>
      </c>
      <c r="B195" s="9" t="s">
        <v>119</v>
      </c>
      <c r="C195" s="13" t="s">
        <v>2</v>
      </c>
      <c r="D195" s="11">
        <v>1</v>
      </c>
      <c r="E195" s="11"/>
      <c r="F195" s="25">
        <f t="shared" si="2"/>
        <v>0</v>
      </c>
    </row>
    <row r="196" spans="1:8" x14ac:dyDescent="0.25">
      <c r="A196" s="13">
        <v>171</v>
      </c>
      <c r="B196" s="9" t="s">
        <v>120</v>
      </c>
      <c r="C196" s="13" t="s">
        <v>2</v>
      </c>
      <c r="D196" s="11">
        <v>8</v>
      </c>
      <c r="E196" s="11"/>
      <c r="F196" s="25">
        <f t="shared" si="2"/>
        <v>0</v>
      </c>
    </row>
    <row r="197" spans="1:8" x14ac:dyDescent="0.25">
      <c r="A197" s="13">
        <v>172</v>
      </c>
      <c r="B197" s="9" t="s">
        <v>121</v>
      </c>
      <c r="C197" s="13" t="s">
        <v>2</v>
      </c>
      <c r="D197" s="11">
        <v>1</v>
      </c>
      <c r="E197" s="11"/>
      <c r="F197" s="25">
        <f t="shared" si="2"/>
        <v>0</v>
      </c>
    </row>
    <row r="198" spans="1:8" x14ac:dyDescent="0.25">
      <c r="A198" s="13">
        <v>173</v>
      </c>
      <c r="B198" s="9" t="s">
        <v>122</v>
      </c>
      <c r="C198" s="13" t="s">
        <v>2</v>
      </c>
      <c r="D198" s="11">
        <v>1</v>
      </c>
      <c r="E198" s="11"/>
      <c r="F198" s="25">
        <f t="shared" si="2"/>
        <v>0</v>
      </c>
    </row>
    <row r="199" spans="1:8" x14ac:dyDescent="0.25">
      <c r="A199" s="13">
        <v>174</v>
      </c>
      <c r="B199" s="9" t="s">
        <v>123</v>
      </c>
      <c r="C199" s="13" t="s">
        <v>2</v>
      </c>
      <c r="D199" s="11">
        <v>1</v>
      </c>
      <c r="E199" s="11"/>
      <c r="F199" s="25">
        <f t="shared" si="2"/>
        <v>0</v>
      </c>
    </row>
    <row r="200" spans="1:8" x14ac:dyDescent="0.25">
      <c r="A200" s="22"/>
      <c r="B200" s="14" t="s">
        <v>8</v>
      </c>
      <c r="C200" s="14"/>
      <c r="D200" s="14"/>
      <c r="E200" s="14"/>
      <c r="F200" s="25">
        <f t="shared" si="2"/>
        <v>0</v>
      </c>
    </row>
    <row r="201" spans="1:8" ht="30" x14ac:dyDescent="0.25">
      <c r="A201" s="13">
        <v>175</v>
      </c>
      <c r="B201" s="9" t="s">
        <v>57</v>
      </c>
      <c r="C201" s="13" t="s">
        <v>137</v>
      </c>
      <c r="D201" s="11">
        <v>910</v>
      </c>
      <c r="E201" s="11"/>
      <c r="F201" s="25">
        <f t="shared" ref="F201:F204" si="3">E201*D201</f>
        <v>0</v>
      </c>
      <c r="H201" s="1" t="s">
        <v>129</v>
      </c>
    </row>
    <row r="202" spans="1:8" ht="30" x14ac:dyDescent="0.25">
      <c r="A202" s="13">
        <v>176</v>
      </c>
      <c r="B202" s="9" t="s">
        <v>124</v>
      </c>
      <c r="C202" s="13" t="s">
        <v>137</v>
      </c>
      <c r="D202" s="11">
        <v>200</v>
      </c>
      <c r="E202" s="11"/>
      <c r="F202" s="25">
        <f t="shared" si="3"/>
        <v>0</v>
      </c>
    </row>
    <row r="203" spans="1:8" ht="45" x14ac:dyDescent="0.25">
      <c r="A203" s="13">
        <v>177</v>
      </c>
      <c r="B203" s="9" t="s">
        <v>34</v>
      </c>
      <c r="C203" s="13" t="s">
        <v>137</v>
      </c>
      <c r="D203" s="11">
        <v>564</v>
      </c>
      <c r="E203" s="11"/>
      <c r="F203" s="25">
        <f t="shared" si="3"/>
        <v>0</v>
      </c>
    </row>
    <row r="204" spans="1:8" s="2" customFormat="1" ht="45" x14ac:dyDescent="0.35">
      <c r="A204" s="13">
        <v>178</v>
      </c>
      <c r="B204" s="9" t="s">
        <v>146</v>
      </c>
      <c r="C204" s="11" t="s">
        <v>83</v>
      </c>
      <c r="D204" s="11">
        <v>3</v>
      </c>
      <c r="E204" s="11"/>
      <c r="F204" s="25">
        <f t="shared" si="3"/>
        <v>0</v>
      </c>
      <c r="G204" s="1"/>
      <c r="H204" s="3"/>
    </row>
    <row r="205" spans="1:8" ht="30" x14ac:dyDescent="0.25">
      <c r="A205" s="13">
        <v>179</v>
      </c>
      <c r="B205" s="9" t="s">
        <v>147</v>
      </c>
      <c r="C205" s="13" t="s">
        <v>86</v>
      </c>
      <c r="D205" s="11">
        <v>850</v>
      </c>
      <c r="E205" s="11"/>
      <c r="F205" s="25"/>
    </row>
    <row r="206" spans="1:8" ht="21" customHeight="1" x14ac:dyDescent="0.25">
      <c r="A206" s="29" t="s">
        <v>9</v>
      </c>
      <c r="B206" s="30"/>
      <c r="C206" s="30"/>
      <c r="D206" s="30"/>
      <c r="E206" s="31"/>
      <c r="F206" s="26">
        <f>SUM(F7:F205)</f>
        <v>0</v>
      </c>
    </row>
    <row r="207" spans="1:8" ht="21" customHeight="1" x14ac:dyDescent="0.25">
      <c r="A207" s="29" t="s">
        <v>5</v>
      </c>
      <c r="B207" s="30"/>
      <c r="C207" s="30"/>
      <c r="D207" s="30"/>
      <c r="E207" s="31"/>
      <c r="F207" s="26">
        <f>F206*0.2</f>
        <v>0</v>
      </c>
    </row>
    <row r="208" spans="1:8" ht="21" customHeight="1" x14ac:dyDescent="0.25">
      <c r="A208" s="29" t="s">
        <v>36</v>
      </c>
      <c r="B208" s="30"/>
      <c r="C208" s="30"/>
      <c r="D208" s="30"/>
      <c r="E208" s="31"/>
      <c r="F208" s="26">
        <f>F207+F206</f>
        <v>0</v>
      </c>
    </row>
    <row r="210" spans="3:6" x14ac:dyDescent="0.25">
      <c r="F210" s="27"/>
    </row>
    <row r="213" spans="3:6" x14ac:dyDescent="0.25">
      <c r="C213" s="6"/>
      <c r="D213" s="6"/>
      <c r="E213" s="6"/>
    </row>
    <row r="214" spans="3:6" x14ac:dyDescent="0.25">
      <c r="D214" s="6"/>
    </row>
    <row r="215" spans="3:6" x14ac:dyDescent="0.25">
      <c r="D215" s="6"/>
    </row>
    <row r="216" spans="3:6" x14ac:dyDescent="0.25">
      <c r="D216" s="6"/>
    </row>
    <row r="217" spans="3:6" x14ac:dyDescent="0.25">
      <c r="D217" s="6"/>
    </row>
    <row r="218" spans="3:6" x14ac:dyDescent="0.25">
      <c r="D218" s="6"/>
    </row>
    <row r="219" spans="3:6" x14ac:dyDescent="0.25">
      <c r="D219" s="6"/>
    </row>
    <row r="220" spans="3:6" x14ac:dyDescent="0.25">
      <c r="D220" s="6"/>
    </row>
  </sheetData>
  <mergeCells count="10">
    <mergeCell ref="A206:E206"/>
    <mergeCell ref="A207:E207"/>
    <mergeCell ref="A208:E208"/>
    <mergeCell ref="A2:F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BORDERAU 157-AS-26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2026-08-19T15:54:36Z</dcterms:modified>
</cp:coreProperties>
</file>