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APPEL D'OFFRES\2026\BG\AOO N°10-2026-BG Aménagement du siège de la province\"/>
    </mc:Choice>
  </mc:AlternateContent>
  <bookViews>
    <workbookView xWindow="0" yWindow="0" windowWidth="28800" windowHeight="12315"/>
  </bookViews>
  <sheets>
    <sheet name="BPDE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</externalReferences>
  <definedNames>
    <definedName name="\A" localSheetId="0">#REF!</definedName>
    <definedName name="\A">#REF!</definedName>
    <definedName name="\B" localSheetId="0">#REF!</definedName>
    <definedName name="\B">#REF!</definedName>
    <definedName name="\C" localSheetId="0">#REF!</definedName>
    <definedName name="\C">#REF!</definedName>
    <definedName name="_____IV199999" localSheetId="0">#REF!</definedName>
    <definedName name="_____IV199999">#REF!</definedName>
    <definedName name="_____IV69999" localSheetId="0">#REF!</definedName>
    <definedName name="_____IV69999">#REF!</definedName>
    <definedName name="_____IV99999" localSheetId="0">#REF!</definedName>
    <definedName name="_____IV99999">#REF!</definedName>
    <definedName name="_____IV999999" localSheetId="0">#REF!</definedName>
    <definedName name="_____IV999999">#REF!</definedName>
    <definedName name="____IV199999" localSheetId="0">#REF!</definedName>
    <definedName name="____IV199999">#REF!</definedName>
    <definedName name="____IV69999" localSheetId="0">#REF!</definedName>
    <definedName name="____IV69999">#REF!</definedName>
    <definedName name="____IV99999" localSheetId="0">#REF!</definedName>
    <definedName name="____IV99999">#REF!</definedName>
    <definedName name="____IV999999" localSheetId="0">#REF!</definedName>
    <definedName name="____IV999999">#REF!</definedName>
    <definedName name="___IV199999" localSheetId="0">#REF!</definedName>
    <definedName name="___IV199999">#REF!</definedName>
    <definedName name="___IV69999" localSheetId="0">#REF!</definedName>
    <definedName name="___IV69999">#REF!</definedName>
    <definedName name="___IV99999" localSheetId="0">#REF!</definedName>
    <definedName name="___IV99999">#REF!</definedName>
    <definedName name="___IV999999" localSheetId="0">#REF!</definedName>
    <definedName name="___IV999999">#REF!</definedName>
    <definedName name="__IV199999" localSheetId="0">#REF!</definedName>
    <definedName name="__IV199999">#REF!</definedName>
    <definedName name="__IV69999" localSheetId="0">#REF!</definedName>
    <definedName name="__IV69999">#REF!</definedName>
    <definedName name="__IV99999" localSheetId="0">#REF!</definedName>
    <definedName name="__IV99999">#REF!</definedName>
    <definedName name="__IV999999" localSheetId="0">#REF!</definedName>
    <definedName name="__IV999999">#REF!</definedName>
    <definedName name="_100_Fonte_k9" localSheetId="0">#REF!</definedName>
    <definedName name="_100_Fonte_k9">#REF!</definedName>
    <definedName name="_110PN10" localSheetId="0">#REF!</definedName>
    <definedName name="_110PN10">#REF!</definedName>
    <definedName name="_110PN16" localSheetId="0">#REF!</definedName>
    <definedName name="_110PN16">#REF!</definedName>
    <definedName name="_125_Fonte_k9" localSheetId="0">#REF!</definedName>
    <definedName name="_125_Fonte_k9">#REF!</definedName>
    <definedName name="_125PN10" localSheetId="0">#REF!</definedName>
    <definedName name="_125PN10">#REF!</definedName>
    <definedName name="_125PN16" localSheetId="0">#REF!</definedName>
    <definedName name="_125PN16">#REF!</definedName>
    <definedName name="_140PN10" localSheetId="0">#REF!</definedName>
    <definedName name="_140PN10">#REF!</definedName>
    <definedName name="_140PN16" localSheetId="0">#REF!</definedName>
    <definedName name="_140PN16">#REF!</definedName>
    <definedName name="_150_Fonte_k9" localSheetId="0">#REF!</definedName>
    <definedName name="_150_Fonte_k9">#REF!</definedName>
    <definedName name="_160PN10" localSheetId="0">#REF!</definedName>
    <definedName name="_160PN10">#REF!</definedName>
    <definedName name="_160PN16" localSheetId="0">#REF!</definedName>
    <definedName name="_160PN16">#REF!</definedName>
    <definedName name="_200_Fonte_k9" localSheetId="0">#REF!</definedName>
    <definedName name="_200_Fonte_k9">#REF!</definedName>
    <definedName name="_200PN10" localSheetId="0">#REF!</definedName>
    <definedName name="_200PN10">#REF!</definedName>
    <definedName name="_200PN16" localSheetId="0">#REF!</definedName>
    <definedName name="_200PN16">#REF!</definedName>
    <definedName name="_225_Fonte_k9" localSheetId="0">#REF!</definedName>
    <definedName name="_225_Fonte_k9">#REF!</definedName>
    <definedName name="_225PN10" localSheetId="0">#REF!</definedName>
    <definedName name="_225PN10">#REF!</definedName>
    <definedName name="_225PN16" localSheetId="0">#REF!</definedName>
    <definedName name="_225PN16">#REF!</definedName>
    <definedName name="_250_Fonte_k9" localSheetId="0">#REF!</definedName>
    <definedName name="_250_Fonte_k9">#REF!</definedName>
    <definedName name="_250PN10" localSheetId="0">#REF!</definedName>
    <definedName name="_250PN10">#REF!</definedName>
    <definedName name="_250PN16" localSheetId="0">#REF!</definedName>
    <definedName name="_250PN16">#REF!</definedName>
    <definedName name="_300_Fonte_k9" localSheetId="0">#REF!</definedName>
    <definedName name="_300_Fonte_k9">#REF!</definedName>
    <definedName name="_315PN10" localSheetId="0">#REF!</definedName>
    <definedName name="_315PN10">#REF!</definedName>
    <definedName name="_315PN16" localSheetId="0">#REF!</definedName>
    <definedName name="_315PN16">#REF!</definedName>
    <definedName name="_400_Fonte_k9" localSheetId="0">#REF!</definedName>
    <definedName name="_400_Fonte_k9">#REF!</definedName>
    <definedName name="_50PN10" localSheetId="0">#REF!</definedName>
    <definedName name="_50PN10">#REF!</definedName>
    <definedName name="_50PN16" localSheetId="0">#REF!</definedName>
    <definedName name="_50PN16">#REF!</definedName>
    <definedName name="_60_Fonte_k9" localSheetId="0">#REF!</definedName>
    <definedName name="_60_Fonte_k9">#REF!</definedName>
    <definedName name="_63PN10" localSheetId="0">#REF!</definedName>
    <definedName name="_63PN10">#REF!</definedName>
    <definedName name="_63PN16" localSheetId="0">#REF!</definedName>
    <definedName name="_63PN16">#REF!</definedName>
    <definedName name="_75PN10" localSheetId="0">#REF!</definedName>
    <definedName name="_75PN10">#REF!</definedName>
    <definedName name="_75PN16" localSheetId="0">#REF!</definedName>
    <definedName name="_75PN16">#REF!</definedName>
    <definedName name="_80_Fonte_k9" localSheetId="0">#REF!</definedName>
    <definedName name="_80_Fonte_k9">#REF!</definedName>
    <definedName name="_90PN10" localSheetId="0">#REF!</definedName>
    <definedName name="_90PN10">#REF!</definedName>
    <definedName name="_90PN16" localSheetId="0">#REF!</definedName>
    <definedName name="_90PN16">#REF!</definedName>
    <definedName name="_AA1">'[1]Macro-Dexterne'!$A$12</definedName>
    <definedName name="_abc1" localSheetId="0">BPDE!_abc1</definedName>
    <definedName name="_abc1">[0]!_abc1</definedName>
    <definedName name="_att25" localSheetId="0">BPDE!_att25</definedName>
    <definedName name="_att25">[0]!_att25</definedName>
    <definedName name="_bat26" localSheetId="0">BPDE!_bat26</definedName>
    <definedName name="_bat26">[0]!_bat26</definedName>
    <definedName name="_IV199999" localSheetId="0">#REF!</definedName>
    <definedName name="_IV199999">#REF!</definedName>
    <definedName name="_IV69999" localSheetId="0">#REF!</definedName>
    <definedName name="_IV69999">#REF!</definedName>
    <definedName name="_IV99999" localSheetId="0">#REF!</definedName>
    <definedName name="_IV99999">#REF!</definedName>
    <definedName name="_IV999999" localSheetId="0">#REF!</definedName>
    <definedName name="_IV999999">#REF!</definedName>
    <definedName name="_R150_" localSheetId="0">#REF!</definedName>
    <definedName name="_R150_">#REF!</definedName>
    <definedName name="_R200_" localSheetId="0">#REF!</definedName>
    <definedName name="_R200_">#REF!</definedName>
    <definedName name="_R300_" localSheetId="0">#REF!</definedName>
    <definedName name="_R300_">#REF!</definedName>
    <definedName name="_ss1">'[2]Macro-Diam-interne'!$A$12</definedName>
    <definedName name="_ss2">'[2]Macro-Epaisseur'!$A$12</definedName>
    <definedName name="_ss3">'[2]Macro-Dexterne'!$A$12</definedName>
    <definedName name="_ss4">'[3]Macro-Dexterne'!$A$12</definedName>
    <definedName name="_ST150" localSheetId="0">#REF!</definedName>
    <definedName name="_ST150">#REF!</definedName>
    <definedName name="_ST200" localSheetId="0">#REF!</definedName>
    <definedName name="_ST200">#REF!</definedName>
    <definedName name="_ST300" localSheetId="0">#REF!</definedName>
    <definedName name="_ST300">#REF!</definedName>
    <definedName name="A">[4]Table1!$D$34:$F$36</definedName>
    <definedName name="AA">[4]Table1!$D$34:$F$36</definedName>
    <definedName name="AAA" localSheetId="0">#REF!</definedName>
    <definedName name="AAA">#REF!</definedName>
    <definedName name="aasr2">#REF!</definedName>
    <definedName name="aasr412">#REF!</definedName>
    <definedName name="ab">[5]Bache!$J$9</definedName>
    <definedName name="abc" localSheetId="0">BPDE!abc</definedName>
    <definedName name="abc">[0]!abc</definedName>
    <definedName name="ABS" localSheetId="0">BPDE!ABS</definedName>
    <definedName name="ABS">[0]!ABS</definedName>
    <definedName name="ACS" localSheetId="0">BPDE!ACS</definedName>
    <definedName name="ACS">[0]!ACS</definedName>
    <definedName name="AER" localSheetId="0">BPDE!AER</definedName>
    <definedName name="AER">[0]!AER</definedName>
    <definedName name="AG_100" localSheetId="0">#REF!</definedName>
    <definedName name="AG_100">#REF!</definedName>
    <definedName name="AG_150" localSheetId="0">#REF!</definedName>
    <definedName name="AG_150">#REF!</definedName>
    <definedName name="AG_200" localSheetId="0">#REF!</definedName>
    <definedName name="AG_200">#REF!</definedName>
    <definedName name="AG_250" localSheetId="0">#REF!</definedName>
    <definedName name="AG_250">#REF!</definedName>
    <definedName name="AG_40" localSheetId="0">#REF!</definedName>
    <definedName name="AG_40">#REF!</definedName>
    <definedName name="AG_60" localSheetId="0">#REF!</definedName>
    <definedName name="AG_60">#REF!</definedName>
    <definedName name="AG_80" localSheetId="0">#REF!</definedName>
    <definedName name="AG_80">#REF!</definedName>
    <definedName name="Agglos_20cm" localSheetId="0">#REF!</definedName>
    <definedName name="Agglos_20cm">#REF!</definedName>
    <definedName name="Agitateur" localSheetId="0">#REF!</definedName>
    <definedName name="Agitateur">#REF!</definedName>
    <definedName name="anas">'[1]Macro-cons'!$A$1</definedName>
    <definedName name="Anti_bélier_100" localSheetId="0">#REF!</definedName>
    <definedName name="Anti_bélier_100">#REF!</definedName>
    <definedName name="Anti_bélier_1000" localSheetId="0">#REF!</definedName>
    <definedName name="Anti_bélier_1000">#REF!</definedName>
    <definedName name="Anti_bélier_150" localSheetId="0">#REF!</definedName>
    <definedName name="Anti_bélier_150">#REF!</definedName>
    <definedName name="Anti_bélier_200" localSheetId="0">#REF!</definedName>
    <definedName name="Anti_bélier_200">#REF!</definedName>
    <definedName name="Anti_bélier_250" localSheetId="0">#REF!</definedName>
    <definedName name="Anti_bélier_250">#REF!</definedName>
    <definedName name="Anti_bélier_300" localSheetId="0">#REF!</definedName>
    <definedName name="Anti_bélier_300">#REF!</definedName>
    <definedName name="Anti_bélier_50" localSheetId="0">#REF!</definedName>
    <definedName name="Anti_bélier_50">#REF!</definedName>
    <definedName name="Anti_bélier_500" localSheetId="0">#REF!</definedName>
    <definedName name="Anti_bélier_500">#REF!</definedName>
    <definedName name="aqs" localSheetId="0">BPDE!aqs</definedName>
    <definedName name="aqs">[0]!aqs</definedName>
    <definedName name="armoire_arrivée" localSheetId="0">#REF!</definedName>
    <definedName name="armoire_arrivée">#REF!</definedName>
    <definedName name="Armoire_électrique" localSheetId="0">#REF!</definedName>
    <definedName name="Armoire_électrique">#REF!</definedName>
    <definedName name="armoire_groupe" localSheetId="0">#REF!</definedName>
    <definedName name="armoire_groupe">#REF!</definedName>
    <definedName name="Asphalte" localSheetId="0">#REF!</definedName>
    <definedName name="Asphalte">#REF!</definedName>
    <definedName name="Assurance_decennale" localSheetId="0">#REF!</definedName>
    <definedName name="Assurance_decennale">#REF!</definedName>
    <definedName name="atacn" localSheetId="0">BPDE!atacn</definedName>
    <definedName name="atacn">[0]!atacn</definedName>
    <definedName name="atc" localSheetId="0">BPDE!atc</definedName>
    <definedName name="atc">[0]!atc</definedName>
    <definedName name="attach" localSheetId="0">BPDE!attach</definedName>
    <definedName name="attach">[0]!attach</definedName>
    <definedName name="attach23" localSheetId="0">BPDE!attach23</definedName>
    <definedName name="attach23">[0]!attach23</definedName>
    <definedName name="attach26" localSheetId="0">BPDE!attach26</definedName>
    <definedName name="attach26">[0]!attach26</definedName>
    <definedName name="attachement" localSheetId="0">BPDE!attachement</definedName>
    <definedName name="attachement">[0]!attachement</definedName>
    <definedName name="aui">'[6]Macro-press'!$A$16:$C$39</definedName>
    <definedName name="AZERT">'[7]Macro-cons'!$A$1</definedName>
    <definedName name="AZIZA" localSheetId="0">'[8]Facture N°6 = 7 - 6'!AZIZA</definedName>
    <definedName name="AZIZA">'[9]Facture N°6 = 7 - 6'!AZIZA</definedName>
    <definedName name="azr">'[6]Macro-Diam-interne'!$A$1</definedName>
    <definedName name="BA" localSheetId="0">#REF!</definedName>
    <definedName name="BA">#REF!</definedName>
    <definedName name="Bac_100" localSheetId="0">#REF!</definedName>
    <definedName name="Bac_100">#REF!</definedName>
    <definedName name="Bac_douche_gré_0.70x0.70" localSheetId="0">#REF!</definedName>
    <definedName name="Bac_douche_gré_0.70x0.70">#REF!</definedName>
    <definedName name="Badigeon_chaux" localSheetId="0">#REF!</definedName>
    <definedName name="Badigeon_chaux">#REF!</definedName>
    <definedName name="Badigeon_flinkote" localSheetId="0">#REF!</definedName>
    <definedName name="Badigeon_flinkote">#REF!</definedName>
    <definedName name="Barbacanes" localSheetId="0">#REF!</definedName>
    <definedName name="Barbacanes">#REF!</definedName>
    <definedName name="_xlnm.Database">[10]elec!#REF!</definedName>
    <definedName name="bbb">'[11]Macro-cons'!$A$1</definedName>
    <definedName name="BEL">'[1]Macro-Dexterne'!$A$12</definedName>
    <definedName name="Béton_B2" localSheetId="0">#REF!</definedName>
    <definedName name="Béton_B2">#REF!</definedName>
    <definedName name="Béton_B3" localSheetId="0">#REF!</definedName>
    <definedName name="Béton_B3">#REF!</definedName>
    <definedName name="Béton_B4" localSheetId="0">#REF!</definedName>
    <definedName name="Béton_B4">#REF!</definedName>
    <definedName name="Béton_B5" localSheetId="0">#REF!</definedName>
    <definedName name="Béton_B5">#REF!</definedName>
    <definedName name="Béton_Bhydrofuge" localSheetId="0">#REF!</definedName>
    <definedName name="Béton_Bhydrofuge">#REF!</definedName>
    <definedName name="Béton_cellulaire" localSheetId="0">#REF!</definedName>
    <definedName name="Béton_cellulaire">#REF!</definedName>
    <definedName name="Béton_cyclopéen" localSheetId="0">#REF!</definedName>
    <definedName name="Béton_cyclopéen">#REF!</definedName>
    <definedName name="bordure_trottoir" localSheetId="0">#REF!</definedName>
    <definedName name="bordure_trottoir">#REF!</definedName>
    <definedName name="Borne_fontaine" localSheetId="0">#REF!</definedName>
    <definedName name="Borne_fontaine">#REF!</definedName>
    <definedName name="bouchon_110" localSheetId="0">#REF!</definedName>
    <definedName name="bouchon_110">#REF!</definedName>
    <definedName name="bouchon_125" localSheetId="0">#REF!</definedName>
    <definedName name="bouchon_125">#REF!</definedName>
    <definedName name="bouchon_160" localSheetId="0">#REF!</definedName>
    <definedName name="bouchon_160">#REF!</definedName>
    <definedName name="bouchon_50" localSheetId="0">#REF!</definedName>
    <definedName name="bouchon_50">#REF!</definedName>
    <definedName name="bouchon_63" localSheetId="0">#REF!</definedName>
    <definedName name="bouchon_63">#REF!</definedName>
    <definedName name="bouchon_75" localSheetId="0">#REF!</definedName>
    <definedName name="bouchon_75">#REF!</definedName>
    <definedName name="bouchon_90" localSheetId="0">#REF!</definedName>
    <definedName name="bouchon_90">#REF!</definedName>
    <definedName name="Bouchon_SR_110" localSheetId="0">#REF!</definedName>
    <definedName name="Bouchon_SR_110">#REF!</definedName>
    <definedName name="Bouchon_SR_50" localSheetId="0">#REF!</definedName>
    <definedName name="Bouchon_SR_50">#REF!</definedName>
    <definedName name="Bouchon_SR_63" localSheetId="0">#REF!</definedName>
    <definedName name="Bouchon_SR_63">#REF!</definedName>
    <definedName name="Bouchon_SR_75" localSheetId="0">#REF!</definedName>
    <definedName name="Bouchon_SR_75">#REF!</definedName>
    <definedName name="Bouchon_SR_90" localSheetId="0">#REF!</definedName>
    <definedName name="Bouchon_SR_90">#REF!</definedName>
    <definedName name="Briques_20cm" localSheetId="0">#REF!</definedName>
    <definedName name="Briques_20cm">#REF!</definedName>
    <definedName name="BRUT" localSheetId="0">#REF!</definedName>
    <definedName name="BRUT">#REF!</definedName>
    <definedName name="BU_fonte_100" localSheetId="0">#REF!</definedName>
    <definedName name="BU_fonte_100">#REF!</definedName>
    <definedName name="BU_fonte_150" localSheetId="0">#REF!</definedName>
    <definedName name="BU_fonte_150">#REF!</definedName>
    <definedName name="BU_fonte_200" localSheetId="0">#REF!</definedName>
    <definedName name="BU_fonte_200">#REF!</definedName>
    <definedName name="BU_fonte_250" localSheetId="0">#REF!</definedName>
    <definedName name="BU_fonte_250">#REF!</definedName>
    <definedName name="BU_fonte_300" localSheetId="0">#REF!</definedName>
    <definedName name="BU_fonte_300">#REF!</definedName>
    <definedName name="BU_fonte_400" localSheetId="0">#REF!</definedName>
    <definedName name="BU_fonte_400">#REF!</definedName>
    <definedName name="BU_fonte_60" localSheetId="0">#REF!</definedName>
    <definedName name="BU_fonte_60">#REF!</definedName>
    <definedName name="BU_fonte_80" localSheetId="0">#REF!</definedName>
    <definedName name="BU_fonte_80">#REF!</definedName>
    <definedName name="BU_PVC_110" localSheetId="0">#REF!</definedName>
    <definedName name="BU_PVC_110">#REF!</definedName>
    <definedName name="BU_PVC_125" localSheetId="0">#REF!</definedName>
    <definedName name="BU_PVC_125">#REF!</definedName>
    <definedName name="BU_PVC_160" localSheetId="0">#REF!</definedName>
    <definedName name="BU_PVC_160">#REF!</definedName>
    <definedName name="BU_PVC_63" localSheetId="0">#REF!</definedName>
    <definedName name="BU_PVC_63">#REF!</definedName>
    <definedName name="BU_PVC_75" localSheetId="0">#REF!</definedName>
    <definedName name="BU_PVC_75">#REF!</definedName>
    <definedName name="BU_PVC_90" localSheetId="0">#REF!</definedName>
    <definedName name="BU_PVC_90">#REF!</definedName>
    <definedName name="Bureaux_location">[12]Z.Fnche!#REF!</definedName>
    <definedName name="Buse_100" localSheetId="0">#REF!</definedName>
    <definedName name="Buse_100">#REF!</definedName>
    <definedName name="Buse_200" localSheetId="0">#REF!</definedName>
    <definedName name="Buse_200">#REF!</definedName>
    <definedName name="cable_arrivée" localSheetId="0">#REF!</definedName>
    <definedName name="cable_arrivée">#REF!</definedName>
    <definedName name="cable_BT_gpoupes" localSheetId="0">#REF!</definedName>
    <definedName name="cable_BT_gpoupes">#REF!</definedName>
    <definedName name="cable_BT_groupes" localSheetId="0">#REF!</definedName>
    <definedName name="cable_BT_groupes">#REF!</definedName>
    <definedName name="CADRE" localSheetId="0">#REF!</definedName>
    <definedName name="CADRE">#REF!</definedName>
    <definedName name="Canniveaux_cable" localSheetId="0">#REF!</definedName>
    <definedName name="Canniveaux_cable">#REF!</definedName>
    <definedName name="Canniveaux_eau_fuite" localSheetId="0">#REF!</definedName>
    <definedName name="Canniveaux_eau_fuite">#REF!</definedName>
    <definedName name="Capot_regard" localSheetId="0">#REF!</definedName>
    <definedName name="Capot_regard">#REF!</definedName>
    <definedName name="CCC" localSheetId="0">#REF!</definedName>
    <definedName name="CCC">#REF!</definedName>
    <definedName name="CCCCCC" localSheetId="0">#REF!</definedName>
    <definedName name="CCCCCC">#REF!</definedName>
    <definedName name="chassis_0.4x0.3" localSheetId="0">#REF!</definedName>
    <definedName name="chassis_0.4x0.3">#REF!</definedName>
    <definedName name="chassis_1_3x0.5" localSheetId="0">#REF!</definedName>
    <definedName name="chassis_1_3x0.5">#REF!</definedName>
    <definedName name="Chaussée_encaillasée" localSheetId="0">#REF!</definedName>
    <definedName name="Chaussée_encaillasée">#REF!</definedName>
    <definedName name="circuit_terre" localSheetId="0">#REF!</definedName>
    <definedName name="circuit_terre">#REF!</definedName>
    <definedName name="CIVIL">'[13]Macro-Long'!$A$12:$B$53</definedName>
    <definedName name="CIVILASLOUJI">'[13]Macro-press'!$A$16:$C$39</definedName>
    <definedName name="Clapet_100" localSheetId="0">#REF!</definedName>
    <definedName name="Clapet_100">#REF!</definedName>
    <definedName name="Clapet_150" localSheetId="0">#REF!</definedName>
    <definedName name="Clapet_150">#REF!</definedName>
    <definedName name="Clapet_200" localSheetId="0">#REF!</definedName>
    <definedName name="Clapet_200">#REF!</definedName>
    <definedName name="Clapet_250" localSheetId="0">#REF!</definedName>
    <definedName name="Clapet_250">#REF!</definedName>
    <definedName name="Clapet_300" localSheetId="0">#REF!</definedName>
    <definedName name="Clapet_300">#REF!</definedName>
    <definedName name="Clapet_40" localSheetId="0">#REF!</definedName>
    <definedName name="Clapet_40">#REF!</definedName>
    <definedName name="Clapet_60" localSheetId="0">#REF!</definedName>
    <definedName name="Clapet_60">#REF!</definedName>
    <definedName name="Clapet_80" localSheetId="0">#REF!</definedName>
    <definedName name="Clapet_80">#REF!</definedName>
    <definedName name="clo" localSheetId="0">BPDE!clo</definedName>
    <definedName name="clo">[0]!clo</definedName>
    <definedName name="clô" localSheetId="0">BPDE!clô</definedName>
    <definedName name="clô">[0]!clô</definedName>
    <definedName name="Clôture_A" localSheetId="0">#REF!</definedName>
    <definedName name="Clôture_A">#REF!</definedName>
    <definedName name="Clôture_B" localSheetId="0">#REF!</definedName>
    <definedName name="Clôture_B">#REF!</definedName>
    <definedName name="Clôture_C" localSheetId="0">#REF!</definedName>
    <definedName name="Clôture_C">#REF!</definedName>
    <definedName name="Clôture_D" localSheetId="0">#REF!</definedName>
    <definedName name="Clôture_D">#REF!</definedName>
    <definedName name="co">'[3]Macro-cons'!$A$1</definedName>
    <definedName name="Colebrook">'[14]Macro-colbrook'!$A$1</definedName>
    <definedName name="colebrook2">'[15]Macro-colbrook'!$A$1</definedName>
    <definedName name="Collet_bridé_110" localSheetId="0">#REF!</definedName>
    <definedName name="Collet_bridé_110">#REF!</definedName>
    <definedName name="Collet_bridé_125" localSheetId="0">#REF!</definedName>
    <definedName name="Collet_bridé_125">#REF!</definedName>
    <definedName name="Collet_bridé_140" localSheetId="0">#REF!</definedName>
    <definedName name="Collet_bridé_140">#REF!</definedName>
    <definedName name="Collet_bridé_160" localSheetId="0">#REF!</definedName>
    <definedName name="Collet_bridé_160">#REF!</definedName>
    <definedName name="Collet_bridé_200" localSheetId="0">#REF!</definedName>
    <definedName name="Collet_bridé_200">#REF!</definedName>
    <definedName name="Collet_bridé_250" localSheetId="0">#REF!</definedName>
    <definedName name="Collet_bridé_250">#REF!</definedName>
    <definedName name="Collet_bridé_50" localSheetId="0">#REF!</definedName>
    <definedName name="Collet_bridé_50">#REF!</definedName>
    <definedName name="Collet_bridé_63" localSheetId="0">#REF!</definedName>
    <definedName name="Collet_bridé_63">#REF!</definedName>
    <definedName name="Collet_bridé_75" localSheetId="0">#REF!</definedName>
    <definedName name="Collet_bridé_75">#REF!</definedName>
    <definedName name="Collet_bridé_90" localSheetId="0">#REF!</definedName>
    <definedName name="Collet_bridé_90">#REF!</definedName>
    <definedName name="Commande_régulation" localSheetId="0">#REF!</definedName>
    <definedName name="Commande_régulation">#REF!</definedName>
    <definedName name="Compteur_100" localSheetId="0">#REF!</definedName>
    <definedName name="Compteur_100">#REF!</definedName>
    <definedName name="Compteur_150" localSheetId="0">#REF!</definedName>
    <definedName name="Compteur_150">#REF!</definedName>
    <definedName name="Compteur_200" localSheetId="0">#REF!</definedName>
    <definedName name="Compteur_200">#REF!</definedName>
    <definedName name="Compteur_250" localSheetId="0">#REF!</definedName>
    <definedName name="Compteur_250">#REF!</definedName>
    <definedName name="Compteur_300" localSheetId="0">#REF!</definedName>
    <definedName name="Compteur_300">#REF!</definedName>
    <definedName name="Compteur_40" localSheetId="0">#REF!</definedName>
    <definedName name="Compteur_40">#REF!</definedName>
    <definedName name="Compteur_50" localSheetId="0">#REF!</definedName>
    <definedName name="Compteur_50">#REF!</definedName>
    <definedName name="Compteur_60" localSheetId="0">#REF!</definedName>
    <definedName name="Compteur_60">#REF!</definedName>
    <definedName name="Compteur_80" localSheetId="0">#REF!</definedName>
    <definedName name="Compteur_80">#REF!</definedName>
    <definedName name="Cône_100" localSheetId="0">#REF!</definedName>
    <definedName name="Cône_100">#REF!</definedName>
    <definedName name="cone_100_60" localSheetId="0">#REF!</definedName>
    <definedName name="cone_100_60">#REF!</definedName>
    <definedName name="cone_100_80" localSheetId="0">#REF!</definedName>
    <definedName name="cone_100_80">#REF!</definedName>
    <definedName name="Cône_150" localSheetId="0">#REF!</definedName>
    <definedName name="Cône_150">#REF!</definedName>
    <definedName name="cone_150_100" localSheetId="0">#REF!</definedName>
    <definedName name="cone_150_100">#REF!</definedName>
    <definedName name="cone_150_80" localSheetId="0">#REF!</definedName>
    <definedName name="cone_150_80">#REF!</definedName>
    <definedName name="Cône_200" localSheetId="0">#REF!</definedName>
    <definedName name="Cône_200">#REF!</definedName>
    <definedName name="cone_200_150" localSheetId="0">#REF!</definedName>
    <definedName name="cone_200_150">#REF!</definedName>
    <definedName name="cone_250_200" localSheetId="0">#REF!</definedName>
    <definedName name="cone_250_200">#REF!</definedName>
    <definedName name="cone_300_200" localSheetId="0">#REF!</definedName>
    <definedName name="cone_300_200">#REF!</definedName>
    <definedName name="cone_300_250" localSheetId="0">#REF!</definedName>
    <definedName name="cone_300_250">#REF!</definedName>
    <definedName name="cone_400_300" localSheetId="0">#REF!</definedName>
    <definedName name="cone_400_300">#REF!</definedName>
    <definedName name="Cône_60" localSheetId="0">#REF!</definedName>
    <definedName name="Cône_60">#REF!</definedName>
    <definedName name="Cône_80" localSheetId="0">#REF!</definedName>
    <definedName name="Cône_80">#REF!</definedName>
    <definedName name="cone_80_60" localSheetId="0">#REF!</definedName>
    <definedName name="cone_80_60">#REF!</definedName>
    <definedName name="Confection_paillasse" localSheetId="0">#REF!</definedName>
    <definedName name="Confection_paillasse">#REF!</definedName>
    <definedName name="Cons">'[16]Macro-cons'!$A$1</definedName>
    <definedName name="consomer">'[2]Macro-cons'!$A$1</definedName>
    <definedName name="cote_forage" localSheetId="0">#REF!</definedName>
    <definedName name="cote_forage">#REF!</definedName>
    <definedName name="cote_forage1" localSheetId="0">#REF!</definedName>
    <definedName name="cote_forage1">#REF!</definedName>
    <definedName name="Couche_d_accrochage" localSheetId="0">#REF!</definedName>
    <definedName name="Couche_d_accrochage">#REF!</definedName>
    <definedName name="coude_110" localSheetId="0">#REF!</definedName>
    <definedName name="coude_110">#REF!</definedName>
    <definedName name="coude_125" localSheetId="0">#REF!</definedName>
    <definedName name="coude_125">#REF!</definedName>
    <definedName name="coude_140" localSheetId="0">#REF!</definedName>
    <definedName name="coude_140">#REF!</definedName>
    <definedName name="coude_160" localSheetId="0">#REF!</definedName>
    <definedName name="coude_160">#REF!</definedName>
    <definedName name="coude_200" localSheetId="0">#REF!</definedName>
    <definedName name="coude_200">#REF!</definedName>
    <definedName name="coude_50" localSheetId="0">#REF!</definedName>
    <definedName name="coude_50">#REF!</definedName>
    <definedName name="coude_63" localSheetId="0">#REF!</definedName>
    <definedName name="coude_63">#REF!</definedName>
    <definedName name="coude_75" localSheetId="0">#REF!</definedName>
    <definedName name="coude_75">#REF!</definedName>
    <definedName name="coude_90" localSheetId="0">#REF!</definedName>
    <definedName name="coude_90">#REF!</definedName>
    <definedName name="Coude_bridé_100" localSheetId="0">#REF!</definedName>
    <definedName name="Coude_bridé_100">#REF!</definedName>
    <definedName name="Coude_bridé_150" localSheetId="0">#REF!</definedName>
    <definedName name="Coude_bridé_150">#REF!</definedName>
    <definedName name="Coude_bridé_200" localSheetId="0">#REF!</definedName>
    <definedName name="Coude_bridé_200">#REF!</definedName>
    <definedName name="Coude_bridé_250" localSheetId="0">#REF!</definedName>
    <definedName name="Coude_bridé_250">#REF!</definedName>
    <definedName name="Coude_bridé_300" localSheetId="0">#REF!</definedName>
    <definedName name="Coude_bridé_300">#REF!</definedName>
    <definedName name="Coude_bridé_40" localSheetId="0">#REF!</definedName>
    <definedName name="Coude_bridé_40">#REF!</definedName>
    <definedName name="Coude_bridé_60" localSheetId="0">#REF!</definedName>
    <definedName name="Coude_bridé_60">#REF!</definedName>
    <definedName name="Coude_bridé_80" localSheetId="0">#REF!</definedName>
    <definedName name="Coude_bridé_80">#REF!</definedName>
    <definedName name="Crépine_100" localSheetId="0">#REF!</definedName>
    <definedName name="Crépine_100">#REF!</definedName>
    <definedName name="Crépine_150" localSheetId="0">#REF!</definedName>
    <definedName name="Crépine_150">#REF!</definedName>
    <definedName name="Crépine_200" localSheetId="0">#REF!</definedName>
    <definedName name="Crépine_200">#REF!</definedName>
    <definedName name="Crépine_250" localSheetId="0">#REF!</definedName>
    <definedName name="Crépine_250">#REF!</definedName>
    <definedName name="Crépine_300" localSheetId="0">#REF!</definedName>
    <definedName name="Crépine_300">#REF!</definedName>
    <definedName name="Crépine_40" localSheetId="0">#REF!</definedName>
    <definedName name="Crépine_40">#REF!</definedName>
    <definedName name="Crépine_60" localSheetId="0">#REF!</definedName>
    <definedName name="Crépine_60">#REF!</definedName>
    <definedName name="Crépine_80" localSheetId="0">#REF!</definedName>
    <definedName name="Crépine_80">#REF!</definedName>
    <definedName name="cvn">'[17]Macro-Dexterne'!$A$12</definedName>
    <definedName name="cWhole" localSheetId="0">BPDE!cWhole</definedName>
    <definedName name="cWhole">[0]!cWhole</definedName>
    <definedName name="cxq">'[17]Macro-Long'!$A$12:$B$53</definedName>
    <definedName name="D">'[13]Macro-Dexterne'!$A$12</definedName>
    <definedName name="dbf">'[1]Macro-Dexterne'!$A$1</definedName>
    <definedName name="Deboisement_déracinnage" localSheetId="0">#REF!</definedName>
    <definedName name="Deboisement_déracinnage">#REF!</definedName>
    <definedName name="Décapage_intérieur" localSheetId="0">#REF!</definedName>
    <definedName name="Décapage_intérieur">#REF!</definedName>
    <definedName name="demi_buse_100" localSheetId="0">#REF!</definedName>
    <definedName name="demi_buse_100">#REF!</definedName>
    <definedName name="demi_buse_200" localSheetId="0">#REF!</definedName>
    <definedName name="demi_buse_200">#REF!</definedName>
    <definedName name="demi_buse_300" localSheetId="0">#REF!</definedName>
    <definedName name="demi_buse_300">#REF!</definedName>
    <definedName name="Démolition_chaussée" localSheetId="0">#REF!</definedName>
    <definedName name="Démolition_chaussée">#REF!</definedName>
    <definedName name="dep">'[1]Macro-Dexterne'!$A$1</definedName>
    <definedName name="Désignation_des_ouvrages">[18]S.P1!$B$7</definedName>
    <definedName name="désinfection" localSheetId="0">#REF!</definedName>
    <definedName name="désinfection">#REF!</definedName>
    <definedName name="dex">'[3]Macro-Dexterne'!$A$1</definedName>
    <definedName name="Dexterne">'[2]Macro-Dexterne'!$A$1</definedName>
    <definedName name="DF">'[19]GC 150m3 MGHASSINE'!$J$33</definedName>
    <definedName name="DFE">'[17]Macro-Long'!$A$12:$B$53</definedName>
    <definedName name="dfg" localSheetId="0">#REF!</definedName>
    <definedName name="dfg">#REF!</definedName>
    <definedName name="dfr">'[17]Macro-Epaisseur'!$A$1</definedName>
    <definedName name="dgggggggggg" localSheetId="0">BPDE!dgggggggggg</definedName>
    <definedName name="dgggggggggg">[0]!dgggggggggg</definedName>
    <definedName name="dhh" localSheetId="0">BPDE!dhh</definedName>
    <definedName name="dhh">[0]!dhh</definedName>
    <definedName name="din">'[3]Macro-Diam-interne'!$A$1</definedName>
    <definedName name="Dinterne">'[2]Macro-Diam-interne'!$A$1</definedName>
    <definedName name="Disjoncteur_général" localSheetId="0">#REF!</definedName>
    <definedName name="Disjoncteur_général">#REF!</definedName>
    <definedName name="DP2XXXXXXXX" localSheetId="0">'[8]Facture N°6 = 7 - 6'!DP2XXXXXXXX</definedName>
    <definedName name="DP2XXXXXXXX">'[9]Facture N°6 = 7 - 6'!DP2XXXXXXXX</definedName>
    <definedName name="DTI">'[17]Macro-Dexterne'!$A$1</definedName>
    <definedName name="E">'[13]Macro-Long'!$A$12:$B$53</definedName>
    <definedName name="Echelle_AGC_ml" localSheetId="0">#REF!</definedName>
    <definedName name="Echelle_AGC_ml">#REF!</definedName>
    <definedName name="Echelle_AGF_ml" localSheetId="0">#REF!</definedName>
    <definedName name="Echelle_AGF_ml">#REF!</definedName>
    <definedName name="Eclairage_extérieure" localSheetId="0">#REF!</definedName>
    <definedName name="Eclairage_extérieure">#REF!</definedName>
    <definedName name="éclairage_int_station" localSheetId="0">#REF!</definedName>
    <definedName name="éclairage_int_station">#REF!</definedName>
    <definedName name="Eclairage_intérieur" localSheetId="0">#REF!</definedName>
    <definedName name="Eclairage_intérieur">#REF!</definedName>
    <definedName name="électrode" localSheetId="0">#REF!</definedName>
    <definedName name="électrode">#REF!</definedName>
    <definedName name="Embase_IPN" localSheetId="0">#REF!</definedName>
    <definedName name="Embase_IPN">#REF!</definedName>
    <definedName name="Enduit_bitumineux" localSheetId="0">#REF!</definedName>
    <definedName name="Enduit_bitumineux">#REF!</definedName>
    <definedName name="Enduit_étanche" localSheetId="0">#REF!</definedName>
    <definedName name="Enduit_étanche">#REF!</definedName>
    <definedName name="Enduit_exterieur" localSheetId="0">#REF!</definedName>
    <definedName name="Enduit_exterieur">#REF!</definedName>
    <definedName name="Enduit_hydraulique_Sous_dalle" localSheetId="0">#REF!</definedName>
    <definedName name="Enduit_hydraulique_Sous_dalle">#REF!</definedName>
    <definedName name="Enduit_interieur" localSheetId="0">#REF!</definedName>
    <definedName name="Enduit_interieur">#REF!</definedName>
    <definedName name="Enduite_couche_0_5" localSheetId="0">#REF!</definedName>
    <definedName name="Enduite_couche_0_5">#REF!</definedName>
    <definedName name="enrichissement_ciment" localSheetId="0">#REF!</definedName>
    <definedName name="enrichissement_ciment">#REF!</definedName>
    <definedName name="Enseigne_ONEP" localSheetId="0">#REF!</definedName>
    <definedName name="Enseigne_ONEP">#REF!</definedName>
    <definedName name="Enter">'[2]Macro-Long'!$A$12:$B$53</definedName>
    <definedName name="ENTREE1">'[2]Macro-press'!$A$16:$C$39</definedName>
    <definedName name="ép" localSheetId="0">#REF!</definedName>
    <definedName name="ép">#REF!</definedName>
    <definedName name="ép_accrot" localSheetId="0">#REF!</definedName>
    <definedName name="ép_accrot">#REF!</definedName>
    <definedName name="ép_accrot1" localSheetId="0">#REF!</definedName>
    <definedName name="ép_accrot1">#REF!</definedName>
    <definedName name="ép_canniveau" localSheetId="0">#REF!</definedName>
    <definedName name="ép_canniveau">#REF!</definedName>
    <definedName name="ép_canniveau150" localSheetId="0">#REF!</definedName>
    <definedName name="ép_canniveau150">#REF!</definedName>
    <definedName name="ép_canniveau300" localSheetId="0">#REF!</definedName>
    <definedName name="ép_canniveau300">#REF!</definedName>
    <definedName name="ép_Chicane" localSheetId="0">#REF!</definedName>
    <definedName name="ép_Chicane">#REF!</definedName>
    <definedName name="ép_coupole" localSheetId="0">#REF!</definedName>
    <definedName name="ép_coupole">#REF!</definedName>
    <definedName name="ép_coupole150" localSheetId="0">#REF!</definedName>
    <definedName name="ép_coupole150">#REF!</definedName>
    <definedName name="ép_coupole300" localSheetId="0">#REF!</definedName>
    <definedName name="ép_coupole300">#REF!</definedName>
    <definedName name="ép_lanterne" localSheetId="0">#REF!</definedName>
    <definedName name="ép_lanterne">#REF!</definedName>
    <definedName name="ép_lanterne150" localSheetId="0">#REF!</definedName>
    <definedName name="ép_lanterne150">#REF!</definedName>
    <definedName name="ép_lanterne300" localSheetId="0">#REF!</definedName>
    <definedName name="ép_lanterne300">#REF!</definedName>
    <definedName name="ép_paroi_vanne" localSheetId="0">#REF!</definedName>
    <definedName name="ép_paroi_vanne">#REF!</definedName>
    <definedName name="ép_paroi_vanne150" localSheetId="0">#REF!</definedName>
    <definedName name="ép_paroi_vanne150">#REF!</definedName>
    <definedName name="ép_paroi_vanne300" localSheetId="0">#REF!</definedName>
    <definedName name="ép_paroi_vanne300">#REF!</definedName>
    <definedName name="ép_parois" localSheetId="0">#REF!</definedName>
    <definedName name="ép_parois">#REF!</definedName>
    <definedName name="ép_parois1" localSheetId="0">#REF!</definedName>
    <definedName name="ép_parois1">#REF!</definedName>
    <definedName name="ép_radier" localSheetId="0">#REF!</definedName>
    <definedName name="ép_radier">#REF!</definedName>
    <definedName name="ép_radier1" localSheetId="0">#REF!</definedName>
    <definedName name="ép_radier1">#REF!</definedName>
    <definedName name="ép_radier150" localSheetId="0">#REF!</definedName>
    <definedName name="ép_radier150">#REF!</definedName>
    <definedName name="ép_radier300" localSheetId="0">#REF!</definedName>
    <definedName name="ép_radier300">#REF!</definedName>
    <definedName name="ép_tour" localSheetId="0">#REF!</definedName>
    <definedName name="ép_tour">#REF!</definedName>
    <definedName name="ép_tour150" localSheetId="0">#REF!</definedName>
    <definedName name="ép_tour150">#REF!</definedName>
    <definedName name="ép_tour300" localSheetId="0">#REF!</definedName>
    <definedName name="ép_tour300">#REF!</definedName>
    <definedName name="ép_voile" localSheetId="0">#REF!</definedName>
    <definedName name="ép_voile">#REF!</definedName>
    <definedName name="ép_voile1" localSheetId="0">#REF!</definedName>
    <definedName name="ép_voile1">#REF!</definedName>
    <definedName name="ép1" localSheetId="0">#REF!</definedName>
    <definedName name="ép1">#REF!</definedName>
    <definedName name="ép2">[20]BacheSR3NZ!#REF!</definedName>
    <definedName name="Epaisseur">'[2]Macro-Epaisseur'!$A$1</definedName>
    <definedName name="Epaisseur_conduite">'[16]Macro-Epaisseur'!$A$1</definedName>
    <definedName name="Essai_etancheité" localSheetId="0">#REF!</definedName>
    <definedName name="Essai_etancheité">#REF!</definedName>
    <definedName name="Etanchéité" localSheetId="0">#REF!</definedName>
    <definedName name="Etanchéité">#REF!</definedName>
    <definedName name="Etancheité_couverture" localSheetId="0">#REF!</definedName>
    <definedName name="Etancheité_couverture">#REF!</definedName>
    <definedName name="Etude_d_exécution" localSheetId="0">#REF!</definedName>
    <definedName name="Etude_d_exécution">#REF!</definedName>
    <definedName name="ev">'[3]Macro-Long'!$A$12:$B$53</definedName>
    <definedName name="Evacuation_Terres" localSheetId="0">#REF!</definedName>
    <definedName name="Evacuation_Terres">#REF!</definedName>
    <definedName name="Evier_cuisine_gré" localSheetId="0">#REF!</definedName>
    <definedName name="Evier_cuisine_gré">#REF!</definedName>
    <definedName name="Extincteur_10" localSheetId="0">#REF!</definedName>
    <definedName name="Extincteur_10">#REF!</definedName>
    <definedName name="_xlnm.Extract" localSheetId="0">#REF!</definedName>
    <definedName name="_xlnm.Extract">#REF!</definedName>
    <definedName name="fdg">'[6]Macro-Dexterne'!$A$1</definedName>
    <definedName name="fdhf" localSheetId="0">BPDE!fdhf</definedName>
    <definedName name="fdhf">[0]!fdhf</definedName>
    <definedName name="FDS">'[1]Macro-Epaisseur'!$A$1</definedName>
    <definedName name="fenêtre_0.75_1.30" localSheetId="0">#REF!</definedName>
    <definedName name="fenêtre_0.75_1.30">#REF!</definedName>
    <definedName name="Fenêtre_0.75x0.75" localSheetId="0">#REF!</definedName>
    <definedName name="Fenêtre_0.75x0.75">#REF!</definedName>
    <definedName name="Fenêtre_1.0x1.25" localSheetId="0">#REF!</definedName>
    <definedName name="Fenêtre_1.0x1.25">#REF!</definedName>
    <definedName name="Fenêtre_2.1x1.25" localSheetId="0">#REF!</definedName>
    <definedName name="Fenêtre_2.1x1.25">#REF!</definedName>
    <definedName name="fff">'[21]Macro-cons'!$A$1</definedName>
    <definedName name="fg" localSheetId="0">BPDE!fg</definedName>
    <definedName name="fg">[0]!fg</definedName>
    <definedName name="fgh">'[1]Macro-Diam-interne'!$A$1</definedName>
    <definedName name="Forme_pente" localSheetId="0">#REF!</definedName>
    <definedName name="Forme_pente">#REF!</definedName>
    <definedName name="Fosse_septique_filtre" localSheetId="0">#REF!</definedName>
    <definedName name="Fosse_septique_filtre">#REF!</definedName>
    <definedName name="Fourreau_100" localSheetId="0">#REF!</definedName>
    <definedName name="Fourreau_100">#REF!</definedName>
    <definedName name="Fourreau_150" localSheetId="0">#REF!</definedName>
    <definedName name="Fourreau_150">#REF!</definedName>
    <definedName name="Fourreau_200" localSheetId="0">#REF!</definedName>
    <definedName name="Fourreau_200">#REF!</definedName>
    <definedName name="Fourreau_60" localSheetId="0">#REF!</definedName>
    <definedName name="Fourreau_60">#REF!</definedName>
    <definedName name="Fourreau_80" localSheetId="0">#REF!</definedName>
    <definedName name="Fourreau_80">#REF!</definedName>
    <definedName name="Foyer_etanche" localSheetId="0">#REF!</definedName>
    <definedName name="Foyer_etanche">#REF!</definedName>
    <definedName name="Foyer_simple" localSheetId="0">#REF!</definedName>
    <definedName name="Foyer_simple">#REF!</definedName>
    <definedName name="Fût_200" localSheetId="0">#REF!</definedName>
    <definedName name="Fût_200">#REF!</definedName>
    <definedName name="Gargouille" localSheetId="0">#REF!</definedName>
    <definedName name="Gargouille">#REF!</definedName>
    <definedName name="Gazon" localSheetId="0">#REF!</definedName>
    <definedName name="Gazon">#REF!</definedName>
    <definedName name="GCCORR">'[13]Macro-Dexterne'!$A$1</definedName>
    <definedName name="gdfsfs">'[2]Macro-Long'!$A$1</definedName>
    <definedName name="gfr">'[17]Macro-press'!$A$16:$C$39</definedName>
    <definedName name="GHJ">'[19]GC 150m3 MGHASSINE'!$J$14</definedName>
    <definedName name="H" localSheetId="0">#REF!</definedName>
    <definedName name="H">#REF!</definedName>
    <definedName name="H_acces" localSheetId="0">#REF!</definedName>
    <definedName name="H_acces">#REF!</definedName>
    <definedName name="H_accrot" localSheetId="0">#REF!</definedName>
    <definedName name="H_accrot">#REF!</definedName>
    <definedName name="H_accrot_vanne" localSheetId="0">#REF!</definedName>
    <definedName name="H_accrot_vanne">#REF!</definedName>
    <definedName name="H_accrot_vanne150" localSheetId="0">#REF!</definedName>
    <definedName name="H_accrot_vanne150">#REF!</definedName>
    <definedName name="H_accrot_vanne300" localSheetId="0">#REF!</definedName>
    <definedName name="H_accrot_vanne300">#REF!</definedName>
    <definedName name="H_accrot1" localSheetId="0">#REF!</definedName>
    <definedName name="H_accrot1">#REF!</definedName>
    <definedName name="H_accrot2">[20]BacheSR3NZ!#REF!</definedName>
    <definedName name="H_accrotère" localSheetId="0">#REF!</definedName>
    <definedName name="H_accrotère">#REF!</definedName>
    <definedName name="H_accrotère150" localSheetId="0">#REF!</definedName>
    <definedName name="H_accrotère150">#REF!</definedName>
    <definedName name="H_accrotère300" localSheetId="0">#REF!</definedName>
    <definedName name="H_accrotère300">#REF!</definedName>
    <definedName name="H_BA_forage" localSheetId="0">#REF!</definedName>
    <definedName name="H_BA_forage">#REF!</definedName>
    <definedName name="H_BA_forage1" localSheetId="0">#REF!</definedName>
    <definedName name="H_BA_forage1">#REF!</definedName>
    <definedName name="H_canniveau" localSheetId="0">#REF!</definedName>
    <definedName name="H_canniveau">#REF!</definedName>
    <definedName name="H_canniveau150" localSheetId="0">#REF!</definedName>
    <definedName name="H_canniveau150">#REF!</definedName>
    <definedName name="H_canniveau300" localSheetId="0">#REF!</definedName>
    <definedName name="H_canniveau300">#REF!</definedName>
    <definedName name="H_ch_sup" localSheetId="0">#REF!</definedName>
    <definedName name="H_ch_sup">#REF!</definedName>
    <definedName name="H_ch_sup150" localSheetId="0">#REF!</definedName>
    <definedName name="H_ch_sup150">#REF!</definedName>
    <definedName name="H_ch_sup300" localSheetId="0">#REF!</definedName>
    <definedName name="H_ch_sup300">#REF!</definedName>
    <definedName name="H_ch_vanne" localSheetId="0">#REF!</definedName>
    <definedName name="H_ch_vanne">#REF!</definedName>
    <definedName name="H_ch_vanne150" localSheetId="0">#REF!</definedName>
    <definedName name="H_ch_vanne150">#REF!</definedName>
    <definedName name="H_ch_vanne300" localSheetId="0">#REF!</definedName>
    <definedName name="H_ch_vanne300">#REF!</definedName>
    <definedName name="H_chain" localSheetId="0">#REF!</definedName>
    <definedName name="H_chain">#REF!</definedName>
    <definedName name="H_chainage" localSheetId="0">#REF!</definedName>
    <definedName name="H_chainage">#REF!</definedName>
    <definedName name="H_chainage1" localSheetId="0">#REF!</definedName>
    <definedName name="H_chainage1">#REF!</definedName>
    <definedName name="H_chicane" localSheetId="0">#REF!</definedName>
    <definedName name="H_chicane">#REF!</definedName>
    <definedName name="H_dép" localSheetId="0">#REF!</definedName>
    <definedName name="H_dép">#REF!</definedName>
    <definedName name="H_dép2">[20]BacheSR3NZ!#REF!</definedName>
    <definedName name="H_départ" localSheetId="0">#REF!</definedName>
    <definedName name="H_départ">#REF!</definedName>
    <definedName name="H_départ150" localSheetId="0">#REF!</definedName>
    <definedName name="H_départ150">#REF!</definedName>
    <definedName name="H_départ300" localSheetId="0">#REF!</definedName>
    <definedName name="H_départ300">#REF!</definedName>
    <definedName name="H_escalier" localSheetId="0">#REF!</definedName>
    <definedName name="H_escalier">#REF!</definedName>
    <definedName name="H_escalier1" localSheetId="0">#REF!</definedName>
    <definedName name="H_escalier1">#REF!</definedName>
    <definedName name="H_ext_lantern" localSheetId="0">#REF!</definedName>
    <definedName name="H_ext_lantern">#REF!</definedName>
    <definedName name="H_ext_lantern150" localSheetId="0">#REF!</definedName>
    <definedName name="H_ext_lantern150">#REF!</definedName>
    <definedName name="H_ext_lantern300" localSheetId="0">#REF!</definedName>
    <definedName name="H_ext_lantern300">#REF!</definedName>
    <definedName name="H_flinkote" localSheetId="0">#REF!</definedName>
    <definedName name="H_flinkote">#REF!</definedName>
    <definedName name="H_flinkote150" localSheetId="0">#REF!</definedName>
    <definedName name="H_flinkote150">#REF!</definedName>
    <definedName name="H_javel" localSheetId="0">#REF!</definedName>
    <definedName name="H_javel">#REF!</definedName>
    <definedName name="H_javellisation" localSheetId="0">#REF!</definedName>
    <definedName name="H_javellisation">#REF!</definedName>
    <definedName name="H_L_talon" localSheetId="0">#REF!</definedName>
    <definedName name="H_L_talon">#REF!</definedName>
    <definedName name="H_L_talon150" localSheetId="0">#REF!</definedName>
    <definedName name="H_L_talon150">#REF!</definedName>
    <definedName name="H_L_talon300" localSheetId="0">#REF!</definedName>
    <definedName name="H_L_talon300">#REF!</definedName>
    <definedName name="H_lantern" localSheetId="0">#REF!</definedName>
    <definedName name="H_lantern">#REF!</definedName>
    <definedName name="H_lantern150" localSheetId="0">#REF!</definedName>
    <definedName name="H_lantern150">#REF!</definedName>
    <definedName name="H_lantern300" localSheetId="0">#REF!</definedName>
    <definedName name="H_lantern300">#REF!</definedName>
    <definedName name="H_lanterne" localSheetId="0">#REF!</definedName>
    <definedName name="H_lanterne">#REF!</definedName>
    <definedName name="H_lanterne2">[20]BacheSR3NZ!#REF!</definedName>
    <definedName name="H_pomp" localSheetId="0">#REF!</definedName>
    <definedName name="H_pomp">#REF!</definedName>
    <definedName name="H_pomp1" localSheetId="0">#REF!</definedName>
    <definedName name="H_pomp1">#REF!</definedName>
    <definedName name="H_reprise" localSheetId="0">#REF!</definedName>
    <definedName name="H_reprise">#REF!</definedName>
    <definedName name="H_semelle" localSheetId="0">#REF!</definedName>
    <definedName name="H_semelle">#REF!</definedName>
    <definedName name="H_semelle1" localSheetId="0">#REF!</definedName>
    <definedName name="H_semelle1">#REF!</definedName>
    <definedName name="H_talus" localSheetId="0">#REF!</definedName>
    <definedName name="H_talus">#REF!</definedName>
    <definedName name="H_talus2">[20]BacheSR3NZ!#REF!</definedName>
    <definedName name="H_tour" localSheetId="0">#REF!</definedName>
    <definedName name="H_tour">#REF!</definedName>
    <definedName name="H_tour150" localSheetId="0">#REF!</definedName>
    <definedName name="H_tour150">#REF!</definedName>
    <definedName name="H_tour300" localSheetId="0">#REF!</definedName>
    <definedName name="H_tour300">#REF!</definedName>
    <definedName name="H_voile" localSheetId="0">#REF!</definedName>
    <definedName name="H_voile">#REF!</definedName>
    <definedName name="H_voile_vh_vanne" localSheetId="0">#REF!</definedName>
    <definedName name="H_voile_vh_vanne">#REF!</definedName>
    <definedName name="H_voile1" localSheetId="0">#REF!</definedName>
    <definedName name="H_voile1">#REF!</definedName>
    <definedName name="H1_talus" localSheetId="0">#REF!</definedName>
    <definedName name="H1_talus">#REF!</definedName>
    <definedName name="H1_talus150" localSheetId="0">#REF!</definedName>
    <definedName name="H1_talus150">#REF!</definedName>
    <definedName name="H2_Talus" localSheetId="0">#REF!</definedName>
    <definedName name="H2_Talus">#REF!</definedName>
    <definedName name="H2_Talus150" localSheetId="0">#REF!</definedName>
    <definedName name="H2_Talus150">#REF!</definedName>
    <definedName name="hampe_drapeau" localSheetId="0">#REF!</definedName>
    <definedName name="hampe_drapeau">#REF!</definedName>
    <definedName name="Hardy_Cross">'[16]Macro-Hardy-Cross'!$A$1</definedName>
    <definedName name="Hauteur_talus" localSheetId="0">#REF!</definedName>
    <definedName name="Hauteur_talus">#REF!</definedName>
    <definedName name="Hauteur_talus300" localSheetId="0">#REF!</definedName>
    <definedName name="Hauteur_talus300">#REF!</definedName>
    <definedName name="Herrissonage" localSheetId="0">#REF!</definedName>
    <definedName name="Herrissonage">#REF!</definedName>
    <definedName name="hfdh" localSheetId="0">BPDE!hfdh</definedName>
    <definedName name="hfdh">[0]!hfdh</definedName>
    <definedName name="HH" localSheetId="0">#REF!</definedName>
    <definedName name="HH">#REF!</definedName>
    <definedName name="HmoyR" localSheetId="0">#REF!</definedName>
    <definedName name="HmoyR">#REF!</definedName>
    <definedName name="HmoyR150" localSheetId="0">#REF!</definedName>
    <definedName name="HmoyR150">#REF!</definedName>
    <definedName name="Hublot_etanche_L6" localSheetId="0">#REF!</definedName>
    <definedName name="Hublot_etanche_L6">#REF!</definedName>
    <definedName name="Incendie60" localSheetId="0">#REF!</definedName>
    <definedName name="Incendie60">#REF!</definedName>
    <definedName name="Installation" localSheetId="0">#REF!</definedName>
    <definedName name="Installation">#REF!</definedName>
    <definedName name="Installation_elecrique" localSheetId="0">#REF!</definedName>
    <definedName name="Installation_elecrique">#REF!</definedName>
    <definedName name="Installation_plomperie" localSheetId="0">#REF!</definedName>
    <definedName name="Installation_plomperie">#REF!</definedName>
    <definedName name="IPN_appareil" localSheetId="0">#REF!</definedName>
    <definedName name="IPN_appareil">#REF!</definedName>
    <definedName name="IPN_ml" localSheetId="0">#REF!</definedName>
    <definedName name="IPN_ml">#REF!</definedName>
    <definedName name="JD_100" localSheetId="0">#REF!</definedName>
    <definedName name="JD_100">#REF!</definedName>
    <definedName name="JD_150" localSheetId="0">#REF!</definedName>
    <definedName name="JD_150">#REF!</definedName>
    <definedName name="JD_200" localSheetId="0">#REF!</definedName>
    <definedName name="JD_200">#REF!</definedName>
    <definedName name="JD_60" localSheetId="0">#REF!</definedName>
    <definedName name="JD_60">#REF!</definedName>
    <definedName name="JD_80" localSheetId="0">#REF!</definedName>
    <definedName name="JD_80">#REF!</definedName>
    <definedName name="jg_100" localSheetId="0">#REF!</definedName>
    <definedName name="jg_100">#REF!</definedName>
    <definedName name="jg_125" localSheetId="0">#REF!</definedName>
    <definedName name="jg_125">#REF!</definedName>
    <definedName name="jg_140" localSheetId="0">#REF!</definedName>
    <definedName name="jg_140">#REF!</definedName>
    <definedName name="jg_200" localSheetId="0">#REF!</definedName>
    <definedName name="jg_200">#REF!</definedName>
    <definedName name="jg_225" localSheetId="0">#REF!</definedName>
    <definedName name="jg_225">#REF!</definedName>
    <definedName name="jg_250" localSheetId="0">#REF!</definedName>
    <definedName name="jg_250">#REF!</definedName>
    <definedName name="jg_300" localSheetId="0">#REF!</definedName>
    <definedName name="jg_300">#REF!</definedName>
    <definedName name="jg_400" localSheetId="0">#REF!</definedName>
    <definedName name="jg_400">#REF!</definedName>
    <definedName name="jg_60" localSheetId="0">#REF!</definedName>
    <definedName name="jg_60">#REF!</definedName>
    <definedName name="jg_80" localSheetId="0">#REF!</definedName>
    <definedName name="jg_80">#REF!</definedName>
    <definedName name="kji">'[19]GC 150m3 MGHASSINE'!$J$20</definedName>
    <definedName name="klm">'[1]Macro-press'!$A$16:$C$39</definedName>
    <definedName name="L_chain" localSheetId="0">#REF!</definedName>
    <definedName name="L_chain">#REF!</definedName>
    <definedName name="L_talus" localSheetId="0">#REF!</definedName>
    <definedName name="L_talus">#REF!</definedName>
    <definedName name="La_dép" localSheetId="0">#REF!</definedName>
    <definedName name="La_dép">#REF!</definedName>
    <definedName name="lar_accrotère" localSheetId="0">#REF!</definedName>
    <definedName name="lar_accrotère">#REF!</definedName>
    <definedName name="lar_accrotère150" localSheetId="0">#REF!</definedName>
    <definedName name="lar_accrotère150">#REF!</definedName>
    <definedName name="lar_accrotère300" localSheetId="0">#REF!</definedName>
    <definedName name="lar_accrotère300">#REF!</definedName>
    <definedName name="Lar_ch_sup" localSheetId="0">#REF!</definedName>
    <definedName name="Lar_ch_sup">#REF!</definedName>
    <definedName name="Lar_ch_sup150" localSheetId="0">#REF!</definedName>
    <definedName name="Lar_ch_sup150">#REF!</definedName>
    <definedName name="Lar_ch_sup300" localSheetId="0">#REF!</definedName>
    <definedName name="Lar_ch_sup300">#REF!</definedName>
    <definedName name="Lar_javel" localSheetId="0">#REF!</definedName>
    <definedName name="Lar_javel">#REF!</definedName>
    <definedName name="Lar_javel1" localSheetId="0">#REF!</definedName>
    <definedName name="Lar_javel1">#REF!</definedName>
    <definedName name="Lar_pomp" localSheetId="0">#REF!</definedName>
    <definedName name="Lar_pomp">#REF!</definedName>
    <definedName name="Lar_pomp1" localSheetId="0">#REF!</definedName>
    <definedName name="Lar_pomp1">#REF!</definedName>
    <definedName name="Larg" localSheetId="0">#REF!</definedName>
    <definedName name="Larg">#REF!</definedName>
    <definedName name="larg_canniveau" localSheetId="0">#REF!</definedName>
    <definedName name="larg_canniveau">#REF!</definedName>
    <definedName name="larg_canniveau150" localSheetId="0">#REF!</definedName>
    <definedName name="larg_canniveau150">#REF!</definedName>
    <definedName name="larg_canniveau300" localSheetId="0">#REF!</definedName>
    <definedName name="larg_canniveau300">#REF!</definedName>
    <definedName name="Larg_ch_vanne" localSheetId="0">#REF!</definedName>
    <definedName name="Larg_ch_vanne">#REF!</definedName>
    <definedName name="Larg_ch_vanne150" localSheetId="0">#REF!</definedName>
    <definedName name="Larg_ch_vanne150">#REF!</definedName>
    <definedName name="Larg_ch_vanne300" localSheetId="0">#REF!</definedName>
    <definedName name="Larg_ch_vanne300">#REF!</definedName>
    <definedName name="Larg_chainage" localSheetId="0">#REF!</definedName>
    <definedName name="Larg_chainage">#REF!</definedName>
    <definedName name="larg_chainage_jav_reprise" localSheetId="0">#REF!</definedName>
    <definedName name="larg_chainage_jav_reprise">#REF!</definedName>
    <definedName name="Larg_chainage1" localSheetId="0">#REF!</definedName>
    <definedName name="Larg_chainage1">#REF!</definedName>
    <definedName name="larg_chainage150" localSheetId="0">#REF!</definedName>
    <definedName name="larg_chainage150">#REF!</definedName>
    <definedName name="larg_chainage300" localSheetId="0">#REF!</definedName>
    <definedName name="larg_chainage300">#REF!</definedName>
    <definedName name="larg_départ" localSheetId="0">#REF!</definedName>
    <definedName name="larg_départ">#REF!</definedName>
    <definedName name="larg_départ150" localSheetId="0">#REF!</definedName>
    <definedName name="larg_départ150">#REF!</definedName>
    <definedName name="larg_départ300" localSheetId="0">#REF!</definedName>
    <definedName name="larg_départ300">#REF!</definedName>
    <definedName name="Larg_javellisation" localSheetId="0">#REF!</definedName>
    <definedName name="Larg_javellisation">#REF!</definedName>
    <definedName name="Larg_reprise" localSheetId="0">#REF!</definedName>
    <definedName name="Larg_reprise">#REF!</definedName>
    <definedName name="Larg_semelle" localSheetId="0">#REF!</definedName>
    <definedName name="Larg_semelle">#REF!</definedName>
    <definedName name="Larg_semelle1" localSheetId="0">#REF!</definedName>
    <definedName name="Larg_semelle1">#REF!</definedName>
    <definedName name="Largeur" localSheetId="0">#REF!</definedName>
    <definedName name="Largeur">#REF!</definedName>
    <definedName name="Largeur_Talus" localSheetId="0">#REF!</definedName>
    <definedName name="Largeur_Talus">#REF!</definedName>
    <definedName name="Largeur_Talus300" localSheetId="0">#REF!</definedName>
    <definedName name="Largeur_Talus300">#REF!</definedName>
    <definedName name="Laurier" localSheetId="0">#REF!</definedName>
    <definedName name="Laurier">#REF!</definedName>
    <definedName name="Lavabo_0.6x0.48" localSheetId="0">#REF!</definedName>
    <definedName name="Lavabo_0.6x0.48">#REF!</definedName>
    <definedName name="Lg_dép" localSheetId="0">#REF!</definedName>
    <definedName name="Lg_dép">#REF!</definedName>
    <definedName name="Lg_javel" localSheetId="0">#REF!</definedName>
    <definedName name="Lg_javel">#REF!</definedName>
    <definedName name="Lg_javel1" localSheetId="0">#REF!</definedName>
    <definedName name="Lg_javel1">#REF!</definedName>
    <definedName name="Lg_pomp" localSheetId="0">#REF!</definedName>
    <definedName name="Lg_pomp">#REF!</definedName>
    <definedName name="Lg_pomp1" localSheetId="0">#REF!</definedName>
    <definedName name="Lg_pomp1">#REF!</definedName>
    <definedName name="Liaison_radio" localSheetId="0">#REF!</definedName>
    <definedName name="Liaison_radio">#REF!</definedName>
    <definedName name="Ligne_élétrique" localSheetId="0">#REF!</definedName>
    <definedName name="Ligne_élétrique">#REF!</definedName>
    <definedName name="ligne_pilote" localSheetId="0">#REF!</definedName>
    <definedName name="ligne_pilote">#REF!</definedName>
    <definedName name="LIQUIDATION" localSheetId="0">BPDE!LIQUIDATION</definedName>
    <definedName name="LIQUIDATION">[0]!LIQUIDATION</definedName>
    <definedName name="lit_de_pose" localSheetId="0">#REF!</definedName>
    <definedName name="lit_de_pose">#REF!</definedName>
    <definedName name="lit_gravier" localSheetId="0">#REF!</definedName>
    <definedName name="lit_gravier">#REF!</definedName>
    <definedName name="lki" localSheetId="0">#REF!</definedName>
    <definedName name="lki">#REF!</definedName>
    <definedName name="Loge_gardien" localSheetId="0">#REF!</definedName>
    <definedName name="Loge_gardien">#REF!</definedName>
    <definedName name="LONG">'[2]Macro-Long'!$A$1</definedName>
    <definedName name="long_ch_vanne" localSheetId="0">#REF!</definedName>
    <definedName name="long_ch_vanne">#REF!</definedName>
    <definedName name="long_ch_vanne150" localSheetId="0">#REF!</definedName>
    <definedName name="long_ch_vanne150">#REF!</definedName>
    <definedName name="long_ch_vanne300" localSheetId="0">#REF!</definedName>
    <definedName name="long_ch_vanne300">#REF!</definedName>
    <definedName name="Long_chicane" localSheetId="0">#REF!</definedName>
    <definedName name="Long_chicane">#REF!</definedName>
    <definedName name="Long_javellisation" localSheetId="0">#REF!</definedName>
    <definedName name="Long_javellisation">#REF!</definedName>
    <definedName name="Long_reprise" localSheetId="0">#REF!</definedName>
    <definedName name="Long_reprise">#REF!</definedName>
    <definedName name="Long_Total">'[16]Macro-Long'!$A$1</definedName>
    <definedName name="Long2">[20]BacheSR3NZ!#REF!</definedName>
    <definedName name="Longueur" localSheetId="0">#REF!</definedName>
    <definedName name="Longueur">#REF!</definedName>
    <definedName name="Maçonnerie" localSheetId="0">#REF!</definedName>
    <definedName name="Maçonnerie">#REF!</definedName>
    <definedName name="Manchette_1.2_100" localSheetId="0">#REF!</definedName>
    <definedName name="Manchette_1.2_100">#REF!</definedName>
    <definedName name="Manchette_1.2_125" localSheetId="0">#REF!</definedName>
    <definedName name="Manchette_1.2_125">#REF!</definedName>
    <definedName name="Manchette_1.2_150" localSheetId="0">#REF!</definedName>
    <definedName name="Manchette_1.2_150">#REF!</definedName>
    <definedName name="Manchette_1.2_200" localSheetId="0">#REF!</definedName>
    <definedName name="Manchette_1.2_200">#REF!</definedName>
    <definedName name="Manchette_1.2_40" localSheetId="0">#REF!</definedName>
    <definedName name="Manchette_1.2_40">#REF!</definedName>
    <definedName name="Manchette_1.2_60" localSheetId="0">#REF!</definedName>
    <definedName name="Manchette_1.2_60">#REF!</definedName>
    <definedName name="Manchette_1.2_80" localSheetId="0">#REF!</definedName>
    <definedName name="Manchette_1.2_80">#REF!</definedName>
    <definedName name="Manchette_100" localSheetId="0">#REF!</definedName>
    <definedName name="Manchette_100">#REF!</definedName>
    <definedName name="Manchette_150" localSheetId="0">#REF!</definedName>
    <definedName name="Manchette_150">#REF!</definedName>
    <definedName name="Manchette_2.2_100" localSheetId="0">#REF!</definedName>
    <definedName name="Manchette_2.2_100">#REF!</definedName>
    <definedName name="Manchette_2.2_125" localSheetId="0">#REF!</definedName>
    <definedName name="Manchette_2.2_125">#REF!</definedName>
    <definedName name="Manchette_2.2_150" localSheetId="0">#REF!</definedName>
    <definedName name="Manchette_2.2_150">#REF!</definedName>
    <definedName name="Manchette_2.2_200" localSheetId="0">#REF!</definedName>
    <definedName name="Manchette_2.2_200">#REF!</definedName>
    <definedName name="Manchette_2.2_40" localSheetId="0">#REF!</definedName>
    <definedName name="Manchette_2.2_40">#REF!</definedName>
    <definedName name="Manchette_2.2_60" localSheetId="0">#REF!</definedName>
    <definedName name="Manchette_2.2_60">#REF!</definedName>
    <definedName name="Manchette_2.2_80" localSheetId="0">#REF!</definedName>
    <definedName name="Manchette_2.2_80">#REF!</definedName>
    <definedName name="Manchette_200" localSheetId="0">#REF!</definedName>
    <definedName name="Manchette_200">#REF!</definedName>
    <definedName name="Manchette_250" localSheetId="0">#REF!</definedName>
    <definedName name="Manchette_250">#REF!</definedName>
    <definedName name="Manchette_40" localSheetId="0">#REF!</definedName>
    <definedName name="Manchette_40">#REF!</definedName>
    <definedName name="Manchette_60" localSheetId="0">#REF!</definedName>
    <definedName name="Manchette_60">#REF!</definedName>
    <definedName name="Manchette_80" localSheetId="0">#REF!</definedName>
    <definedName name="Manchette_80">#REF!</definedName>
    <definedName name="Manomètre" localSheetId="0">#REF!</definedName>
    <definedName name="Manomètre">#REF!</definedName>
    <definedName name="manostat" localSheetId="0">#REF!</definedName>
    <definedName name="manostat">#REF!</definedName>
    <definedName name="Maziz" localSheetId="0">#REF!</definedName>
    <definedName name="Maziz">#REF!</definedName>
    <definedName name="MC">[4]Table1!$D$34:$F$36</definedName>
    <definedName name="Mise_à_niveau" localSheetId="0">#REF!</definedName>
    <definedName name="Mise_à_niveau">#REF!</definedName>
    <definedName name="mlj">'[6]Macro-Dexterne'!$A$12</definedName>
    <definedName name="MLK">'[22]RE SEV 50'!#REF!</definedName>
    <definedName name="mlo" localSheetId="0">#REF!</definedName>
    <definedName name="mlo">#REF!</definedName>
    <definedName name="mloi" localSheetId="0">BPDE!mloi</definedName>
    <definedName name="mloi">[0]!mloi</definedName>
    <definedName name="Montage_javillisation" localSheetId="0">#REF!</definedName>
    <definedName name="Montage_javillisation">#REF!</definedName>
    <definedName name="montage_mécanique" localSheetId="0">#REF!</definedName>
    <definedName name="montage_mécanique">#REF!</definedName>
    <definedName name="montage_station" localSheetId="0">#REF!</definedName>
    <definedName name="montage_station">#REF!</definedName>
    <definedName name="Mur_agglos" localSheetId="0">#REF!</definedName>
    <definedName name="Mur_agglos">#REF!</definedName>
    <definedName name="N___Prix">[18]S.P1!$A$7</definedName>
    <definedName name="New">'[14]Macro-Newton'!$A$2</definedName>
    <definedName name="Newton">'[16]Macro-Newton'!$A$2</definedName>
    <definedName name="nok">'[23]Macro-cons'!$A$1</definedName>
    <definedName name="Npoteaux" localSheetId="0">#REF!</definedName>
    <definedName name="Npoteaux">#REF!</definedName>
    <definedName name="oui">'[1]Macro-press'!$A$16:$C$39</definedName>
    <definedName name="OULAARBI" localSheetId="0">#REF!</definedName>
    <definedName name="OULAARBI">#REF!</definedName>
    <definedName name="P_canniveau" localSheetId="0">#REF!</definedName>
    <definedName name="P_canniveau">#REF!</definedName>
    <definedName name="P_canniveau200" localSheetId="0">#REF!</definedName>
    <definedName name="P_canniveau200">#REF!</definedName>
    <definedName name="P_drainage" localSheetId="0">#REF!</definedName>
    <definedName name="P_drainage">#REF!</definedName>
    <definedName name="P_talus" localSheetId="0">#REF!</definedName>
    <definedName name="P_talus">#REF!</definedName>
    <definedName name="P_talus300" localSheetId="0">#REF!</definedName>
    <definedName name="P_talus300">#REF!</definedName>
    <definedName name="P150_" localSheetId="0">#REF!</definedName>
    <definedName name="P150_">#REF!</definedName>
    <definedName name="P200_" localSheetId="0">#REF!</definedName>
    <definedName name="P200_">#REF!</definedName>
    <definedName name="P300_" localSheetId="0">#REF!</definedName>
    <definedName name="P300_">#REF!</definedName>
    <definedName name="Pannaux" localSheetId="0">#REF!</definedName>
    <definedName name="Pannaux">#REF!</definedName>
    <definedName name="Passivité_armature" localSheetId="0">#REF!</definedName>
    <definedName name="Passivité_armature">#REF!</definedName>
    <definedName name="Peinture_bois" localSheetId="0">#REF!</definedName>
    <definedName name="Peinture_bois">#REF!</definedName>
    <definedName name="Peinture_extérieur" localSheetId="0">#REF!</definedName>
    <definedName name="Peinture_extérieur">#REF!</definedName>
    <definedName name="Peinture_inté_laquée" localSheetId="0">#REF!</definedName>
    <definedName name="Peinture_inté_laquée">#REF!</definedName>
    <definedName name="Peinture_intérieur" localSheetId="0">#REF!</definedName>
    <definedName name="Peinture_intérieur">#REF!</definedName>
    <definedName name="Peinture_métal" localSheetId="0">#REF!</definedName>
    <definedName name="Peinture_métal">#REF!</definedName>
    <definedName name="Peinture_métal_m2" localSheetId="0">#REF!</definedName>
    <definedName name="Peinture_métal_m2">#REF!</definedName>
    <definedName name="pente" localSheetId="0">#REF!</definedName>
    <definedName name="pente">#REF!</definedName>
    <definedName name="pente2">[20]BacheSR3NZ!#REF!</definedName>
    <definedName name="Pér_canniveau" localSheetId="0">#REF!</definedName>
    <definedName name="Pér_canniveau">#REF!</definedName>
    <definedName name="pièce_de_rech_élec" localSheetId="0">#REF!</definedName>
    <definedName name="pièce_de_rech_élec">#REF!</definedName>
    <definedName name="piste_carrossable" localSheetId="0">#REF!</definedName>
    <definedName name="piste_carrossable">#REF!</definedName>
    <definedName name="plafond" localSheetId="0">[24]TAUX!$K$3</definedName>
    <definedName name="plafond">[25]TAUX!$K$3</definedName>
    <definedName name="Plafonnier_L3" localSheetId="0">#REF!</definedName>
    <definedName name="Plafonnier_L3">#REF!</definedName>
    <definedName name="Plan_recollement" localSheetId="0">#REF!</definedName>
    <definedName name="Plan_recollement">#REF!</definedName>
    <definedName name="Plaque_pleine_100" localSheetId="0">#REF!</definedName>
    <definedName name="Plaque_pleine_100">#REF!</definedName>
    <definedName name="Plaque_pleine_125" localSheetId="0">#REF!</definedName>
    <definedName name="Plaque_pleine_125">#REF!</definedName>
    <definedName name="Plaque_pleine_150" localSheetId="0">#REF!</definedName>
    <definedName name="Plaque_pleine_150">#REF!</definedName>
    <definedName name="Plaque_pleine_200" localSheetId="0">#REF!</definedName>
    <definedName name="Plaque_pleine_200">#REF!</definedName>
    <definedName name="Plaque_pleine_250" localSheetId="0">#REF!</definedName>
    <definedName name="Plaque_pleine_250">#REF!</definedName>
    <definedName name="Plaque_pleine_300" localSheetId="0">#REF!</definedName>
    <definedName name="Plaque_pleine_300">#REF!</definedName>
    <definedName name="Plaque_pleine_40" localSheetId="0">#REF!</definedName>
    <definedName name="Plaque_pleine_40">#REF!</definedName>
    <definedName name="Plaque_pleine_60" localSheetId="0">#REF!</definedName>
    <definedName name="Plaque_pleine_60">#REF!</definedName>
    <definedName name="Plaque_pleine_80" localSheetId="0">#REF!</definedName>
    <definedName name="Plaque_pleine_80">#REF!</definedName>
    <definedName name="Plinthe" localSheetId="0">#REF!</definedName>
    <definedName name="Plinthe">#REF!</definedName>
    <definedName name="Plus_value" localSheetId="0">#REF!</definedName>
    <definedName name="Plus_value">#REF!</definedName>
    <definedName name="plus_value_rocher" localSheetId="0">#REF!</definedName>
    <definedName name="plus_value_rocher">#REF!</definedName>
    <definedName name="plus_value_rocher1" localSheetId="0">#REF!</definedName>
    <definedName name="plus_value_rocher1">#REF!</definedName>
    <definedName name="Plus_value150" localSheetId="0">#REF!</definedName>
    <definedName name="Plus_value150">#REF!</definedName>
    <definedName name="Plus_value300" localSheetId="0">#REF!</definedName>
    <definedName name="Plus_value300">#REF!</definedName>
    <definedName name="Pompes_doseuses" localSheetId="0">#REF!</definedName>
    <definedName name="Pompes_doseuses">#REF!</definedName>
    <definedName name="Portail_2x1.5" localSheetId="0">#REF!</definedName>
    <definedName name="Portail_2x1.5">#REF!</definedName>
    <definedName name="Portail_fer_1.95_3.00" localSheetId="0">#REF!</definedName>
    <definedName name="Portail_fer_1.95_3.00">#REF!</definedName>
    <definedName name="Porte_0.7x2.1" localSheetId="0">#REF!</definedName>
    <definedName name="Porte_0.7x2.1">#REF!</definedName>
    <definedName name="Porte_1.0x1.9_plaquard" localSheetId="0">#REF!</definedName>
    <definedName name="Porte_1.0x1.9_plaquard">#REF!</definedName>
    <definedName name="Porte_1.0x2.1" localSheetId="0">#REF!</definedName>
    <definedName name="Porte_1.0x2.1">#REF!</definedName>
    <definedName name="Porte_1.0x2.1_plaquard" localSheetId="0">#REF!</definedName>
    <definedName name="Porte_1.0x2.1_plaquard">#REF!</definedName>
    <definedName name="Porte_1.20x2.20_Metal" localSheetId="0">#REF!</definedName>
    <definedName name="Porte_1.20x2.20_Metal">#REF!</definedName>
    <definedName name="portillon_fer_1.95_1.1" localSheetId="0">#REF!</definedName>
    <definedName name="portillon_fer_1.95_1.1">#REF!</definedName>
    <definedName name="pou">'[7]Macro-cons'!$A$1</definedName>
    <definedName name="pourtour" localSheetId="0">#REF!</definedName>
    <definedName name="pourtour">#REF!</definedName>
    <definedName name="pourtour1" localSheetId="0">#REF!</definedName>
    <definedName name="pourtour1">#REF!</definedName>
    <definedName name="Prépartion_surface_sablage" localSheetId="0">#REF!</definedName>
    <definedName name="Prépartion_surface_sablage">#REF!</definedName>
    <definedName name="press">'[2]Macro-press'!$A$1</definedName>
    <definedName name="Pression">'[16]Macro-Pression'!$A$1</definedName>
    <definedName name="Pressosat" localSheetId="0">#REF!</definedName>
    <definedName name="Pressosat">#REF!</definedName>
    <definedName name="Prise_courant" localSheetId="0">#REF!</definedName>
    <definedName name="Prise_courant">#REF!</definedName>
    <definedName name="Prise_courant_simple" localSheetId="0">#REF!</definedName>
    <definedName name="Prise_courant_simple">#REF!</definedName>
    <definedName name="Prise_courant_Tetra" localSheetId="0">#REF!</definedName>
    <definedName name="Prise_courant_Tetra">#REF!</definedName>
    <definedName name="prise_de_courant" localSheetId="0">#REF!</definedName>
    <definedName name="prise_de_courant">#REF!</definedName>
    <definedName name="Prix_Total__HT">[18]S.P1!$G$7</definedName>
    <definedName name="Prix_Unitaire___HT">[18]S.P1!$E$7</definedName>
    <definedName name="Prof_150" localSheetId="0">#REF!</definedName>
    <definedName name="Prof_150">#REF!</definedName>
    <definedName name="Prof_200" localSheetId="0">#REF!</definedName>
    <definedName name="Prof_200">#REF!</definedName>
    <definedName name="Prof_300" localSheetId="0">#REF!</definedName>
    <definedName name="Prof_300">#REF!</definedName>
    <definedName name="prof_ch_vanne" localSheetId="0">#REF!</definedName>
    <definedName name="prof_ch_vanne">#REF!</definedName>
    <definedName name="prof_ch_vanne150" localSheetId="0">#REF!</definedName>
    <definedName name="prof_ch_vanne150">#REF!</definedName>
    <definedName name="prof_ch_vanne300" localSheetId="0">#REF!</definedName>
    <definedName name="prof_ch_vanne300">#REF!</definedName>
    <definedName name="prof_chainage" localSheetId="0">#REF!</definedName>
    <definedName name="prof_chainage">#REF!</definedName>
    <definedName name="prof_chainage_jav_reprise" localSheetId="0">#REF!</definedName>
    <definedName name="prof_chainage_jav_reprise">#REF!</definedName>
    <definedName name="prof_chainage150" localSheetId="0">#REF!</definedName>
    <definedName name="prof_chainage150">#REF!</definedName>
    <definedName name="prof_chainage300" localSheetId="0">#REF!</definedName>
    <definedName name="prof_chainage300">#REF!</definedName>
    <definedName name="prof_javellisation" localSheetId="0">#REF!</definedName>
    <definedName name="prof_javellisation">#REF!</definedName>
    <definedName name="prof_reprise" localSheetId="0">#REF!</definedName>
    <definedName name="prof_reprise">#REF!</definedName>
    <definedName name="ProfT" localSheetId="0">#REF!</definedName>
    <definedName name="ProfT">#REF!</definedName>
    <definedName name="Puit_perdu_2.50" localSheetId="0">#REF!</definedName>
    <definedName name="Puit_perdu_2.50">#REF!</definedName>
    <definedName name="PV_brut_décoffrage" localSheetId="0">#REF!</definedName>
    <definedName name="PV_brut_décoffrage">#REF!</definedName>
    <definedName name="PV_produit_acide" localSheetId="0">#REF!</definedName>
    <definedName name="PV_produit_acide">#REF!</definedName>
    <definedName name="PV_Terrassement" localSheetId="0">#REF!</definedName>
    <definedName name="PV_Terrassement">#REF!</definedName>
    <definedName name="QSADZ">'[17]Macro-press'!$A$16:$C$39</definedName>
    <definedName name="qsd">'[1]Macro-Long'!$A$12:$B$53</definedName>
    <definedName name="qsda">'[1]Macro-Dexterne'!$A$12</definedName>
    <definedName name="Qté">[18]S.P1!$D$7</definedName>
    <definedName name="R_acces" localSheetId="0">#REF!</definedName>
    <definedName name="R_acces">#REF!</definedName>
    <definedName name="R_coupole" localSheetId="0">#REF!</definedName>
    <definedName name="R_coupole">#REF!</definedName>
    <definedName name="R_coupole150" localSheetId="0">#REF!</definedName>
    <definedName name="R_coupole150">#REF!</definedName>
    <definedName name="R_coupole300" localSheetId="0">#REF!</definedName>
    <definedName name="R_coupole300">#REF!</definedName>
    <definedName name="R_ext_lantern" localSheetId="0">#REF!</definedName>
    <definedName name="R_ext_lantern">#REF!</definedName>
    <definedName name="R_ext_lantern150" localSheetId="0">#REF!</definedName>
    <definedName name="R_ext_lantern150">#REF!</definedName>
    <definedName name="R_ext_lantern300" localSheetId="0">#REF!</definedName>
    <definedName name="R_ext_lantern300">#REF!</definedName>
    <definedName name="R_int_lantern" localSheetId="0">#REF!</definedName>
    <definedName name="R_int_lantern">#REF!</definedName>
    <definedName name="R_int_lantern150" localSheetId="0">#REF!</definedName>
    <definedName name="R_int_lantern150">#REF!</definedName>
    <definedName name="R_int_lantern300" localSheetId="0">#REF!</definedName>
    <definedName name="R_int_lantern300">#REF!</definedName>
    <definedName name="R_lanterne" localSheetId="0">#REF!</definedName>
    <definedName name="R_lanterne">#REF!</definedName>
    <definedName name="R_PEC_40" localSheetId="0">#REF!</definedName>
    <definedName name="R_PEC_40">#REF!</definedName>
    <definedName name="R_PEC_40_Colliet" localSheetId="0">#REF!</definedName>
    <definedName name="R_PEC_40_Colliet">#REF!</definedName>
    <definedName name="R_PEC_40_Té" localSheetId="0">#REF!</definedName>
    <definedName name="R_PEC_40_Té">#REF!</definedName>
    <definedName name="R_SBAC40" localSheetId="0">#REF!</definedName>
    <definedName name="R_SBAC40">#REF!</definedName>
    <definedName name="R_SR_110" localSheetId="0">#REF!</definedName>
    <definedName name="R_SR_110">#REF!</definedName>
    <definedName name="R_SR_50" localSheetId="0">#REF!</definedName>
    <definedName name="R_SR_50">#REF!</definedName>
    <definedName name="R_SR_63" localSheetId="0">#REF!</definedName>
    <definedName name="R_SR_63">#REF!</definedName>
    <definedName name="R_SR_75" localSheetId="0">#REF!</definedName>
    <definedName name="R_SR_75">#REF!</definedName>
    <definedName name="R_SR_90" localSheetId="0">#REF!</definedName>
    <definedName name="R_SR_90">#REF!</definedName>
    <definedName name="Raccord_bridé_200" localSheetId="0">#REF!</definedName>
    <definedName name="Raccord_bridé_200">#REF!</definedName>
    <definedName name="Raccord_bridé_250" localSheetId="0">#REF!</definedName>
    <definedName name="Raccord_bridé_250">#REF!</definedName>
    <definedName name="Raccord_bridé_300" localSheetId="0">#REF!</definedName>
    <definedName name="Raccord_bridé_300">#REF!</definedName>
    <definedName name="Raccord_bridé_400" localSheetId="0">#REF!</definedName>
    <definedName name="Raccord_bridé_400">#REF!</definedName>
    <definedName name="Rapport" localSheetId="0">#REF!</definedName>
    <definedName name="Rapport">#REF!</definedName>
    <definedName name="Ravalement_section_friable" localSheetId="0">#REF!</definedName>
    <definedName name="Ravalement_section_friable">#REF!</definedName>
    <definedName name="RECAP123" localSheetId="0">'[8]Facture N°6 = 7 - 6'!RECAP123</definedName>
    <definedName name="RECAP123">'[9]Facture N°6 = 7 - 6'!RECAP123</definedName>
    <definedName name="RECAVRD">#REF!</definedName>
    <definedName name="rechange_électrique" localSheetId="0">#REF!</definedName>
    <definedName name="rechange_électrique">#REF!</definedName>
    <definedName name="Rechange_javillisation" localSheetId="0">#REF!</definedName>
    <definedName name="Rechange_javillisation">#REF!</definedName>
    <definedName name="rechange_mécanique" localSheetId="0">#REF!</definedName>
    <definedName name="rechange_mécanique">#REF!</definedName>
    <definedName name="réducteur40" localSheetId="0">#REF!</definedName>
    <definedName name="réducteur40">#REF!</definedName>
    <definedName name="réducteur60" localSheetId="0">#REF!</definedName>
    <definedName name="réducteur60">#REF!</definedName>
    <definedName name="Regard_100_100_120" localSheetId="0">#REF!</definedName>
    <definedName name="Regard_100_100_120">#REF!</definedName>
    <definedName name="Regard_300_150_120" localSheetId="0">#REF!</definedName>
    <definedName name="Regard_300_150_120">#REF!</definedName>
    <definedName name="Regard_60x60" localSheetId="0">#REF!</definedName>
    <definedName name="Regard_60x60">#REF!</definedName>
    <definedName name="Regard_70x70" localSheetId="0">#REF!</definedName>
    <definedName name="Regard_70x70">#REF!</definedName>
    <definedName name="Regard_90_90" localSheetId="0">#REF!</definedName>
    <definedName name="Regard_90_90">#REF!</definedName>
    <definedName name="Regard_vent_vanne" localSheetId="0">#REF!</definedName>
    <definedName name="Regard_vent_vanne">#REF!</definedName>
    <definedName name="Regard_vidange" localSheetId="0">#REF!</definedName>
    <definedName name="Regard_vidange">#REF!</definedName>
    <definedName name="Remblai_compacté" localSheetId="0">#REF!</definedName>
    <definedName name="Remblai_compacté">#REF!</definedName>
    <definedName name="Reprise_partielle_enduit" localSheetId="0">#REF!</definedName>
    <definedName name="Reprise_partielle_enduit">#REF!</definedName>
    <definedName name="revêtem_carreaux" localSheetId="0">#REF!</definedName>
    <definedName name="revêtem_carreaux">#REF!</definedName>
    <definedName name="revêtement_faince" localSheetId="0">#REF!</definedName>
    <definedName name="revêtement_faince">#REF!</definedName>
    <definedName name="Revêtement_resine" localSheetId="0">#REF!</definedName>
    <definedName name="Revêtement_resine">#REF!</definedName>
    <definedName name="RF_100" localSheetId="0">#REF!</definedName>
    <definedName name="RF_100">#REF!</definedName>
    <definedName name="RF_150" localSheetId="0">#REF!</definedName>
    <definedName name="RF_150">#REF!</definedName>
    <definedName name="RF_200" localSheetId="0">#REF!</definedName>
    <definedName name="RF_200">#REF!</definedName>
    <definedName name="RF_60" localSheetId="0">#REF!</definedName>
    <definedName name="RF_60">#REF!</definedName>
    <definedName name="RF_80" localSheetId="0">#REF!</definedName>
    <definedName name="RF_80">#REF!</definedName>
    <definedName name="Rideau_lamé_1.00x1.26" localSheetId="0">#REF!</definedName>
    <definedName name="Rideau_lamé_1.00x1.26">#REF!</definedName>
    <definedName name="Rideau_lamé_2.00x1.25" localSheetId="0">#REF!</definedName>
    <definedName name="Rideau_lamé_2.00x1.25">#REF!</definedName>
    <definedName name="Rinçage_stérilisation" localSheetId="0">#REF!</definedName>
    <definedName name="Rinçage_stérilisation">#REF!</definedName>
    <definedName name="Rinçage_stérilisation_m3" localSheetId="0">#REF!</definedName>
    <definedName name="Rinçage_stérilisation_m3">#REF!</definedName>
    <definedName name="Robinet_arrêt" localSheetId="0">#REF!</definedName>
    <definedName name="Robinet_arrêt">#REF!</definedName>
    <definedName name="Robinet_arrosage" localSheetId="0">#REF!</definedName>
    <definedName name="Robinet_arrosage">#REF!</definedName>
    <definedName name="Robinet_puisage" localSheetId="0">#REF!</definedName>
    <definedName name="Robinet_puisage">#REF!</definedName>
    <definedName name="rocher" localSheetId="0">#REF!</definedName>
    <definedName name="rocher">#REF!</definedName>
    <definedName name="Rose_variés" localSheetId="0">#REF!</definedName>
    <definedName name="Rose_variés">#REF!</definedName>
    <definedName name="RV_100" localSheetId="0">#REF!</definedName>
    <definedName name="RV_100">#REF!</definedName>
    <definedName name="RV_150" localSheetId="0">#REF!</definedName>
    <definedName name="RV_150">#REF!</definedName>
    <definedName name="RV_200" localSheetId="0">#REF!</definedName>
    <definedName name="RV_200">#REF!</definedName>
    <definedName name="RV_250" localSheetId="0">#REF!</definedName>
    <definedName name="RV_250">#REF!</definedName>
    <definedName name="RV_300" localSheetId="0">#REF!</definedName>
    <definedName name="RV_300">#REF!</definedName>
    <definedName name="RV_40" localSheetId="0">#REF!</definedName>
    <definedName name="RV_40">#REF!</definedName>
    <definedName name="RV_60" localSheetId="0">#REF!</definedName>
    <definedName name="RV_60">#REF!</definedName>
    <definedName name="RV_80" localSheetId="0">#REF!</definedName>
    <definedName name="RV_80">#REF!</definedName>
    <definedName name="s">'[13]Macro-press'!$A$16:$C$39</definedName>
    <definedName name="S150_" localSheetId="0">#REF!</definedName>
    <definedName name="S150_">#REF!</definedName>
    <definedName name="S200_" localSheetId="0">#REF!</definedName>
    <definedName name="S200_">#REF!</definedName>
    <definedName name="S300_" localSheetId="0">#REF!</definedName>
    <definedName name="S300_">#REF!</definedName>
    <definedName name="sd">'[26]Macro-cons'!$A$1</definedName>
    <definedName name="sde">'[19]GC 150m3 MGHASSINE'!$J$38</definedName>
    <definedName name="sdf">'[3]Macro-press'!$A$16:$C$39</definedName>
    <definedName name="sdgfczj">'[22]RE SEV 50'!#REF!</definedName>
    <definedName name="Silicon_béton" localSheetId="0">#REF!</definedName>
    <definedName name="Silicon_béton">#REF!</definedName>
    <definedName name="Solins" localSheetId="0">#REF!</definedName>
    <definedName name="Solins">#REF!</definedName>
    <definedName name="Sonnerie" localSheetId="0">#REF!</definedName>
    <definedName name="Sonnerie">#REF!</definedName>
    <definedName name="sor">'[2]Macro-cons'!$A$10</definedName>
    <definedName name="sortie">'[2]Macro-colbrook'!$A$87:$E$111</definedName>
    <definedName name="SORTIE1">'[2]Macro-press'!$A$42:$A$65</definedName>
    <definedName name="sqd">'[3]Macro-Epaisseur'!$A$1</definedName>
    <definedName name="sqr">'[6]Macro-Long'!$A$12:$B$53</definedName>
    <definedName name="sqt">'[27]Macro-cons'!$A$1</definedName>
    <definedName name="ss">'[2]Macro-Long'!$A$56</definedName>
    <definedName name="Stabilisateur_100" localSheetId="0">#REF!</definedName>
    <definedName name="Stabilisateur_100">#REF!</definedName>
    <definedName name="Stabilisateur_150" localSheetId="0">#REF!</definedName>
    <definedName name="Stabilisateur_150">#REF!</definedName>
    <definedName name="Stabilisateur_200" localSheetId="0">#REF!</definedName>
    <definedName name="Stabilisateur_200">#REF!</definedName>
    <definedName name="Stabilisateur_40" localSheetId="0">#REF!</definedName>
    <definedName name="Stabilisateur_40">#REF!</definedName>
    <definedName name="Stabilisateur_50" localSheetId="0">#REF!</definedName>
    <definedName name="Stabilisateur_50">#REF!</definedName>
    <definedName name="Stabilisateur_60" localSheetId="0">#REF!</definedName>
    <definedName name="Stabilisateur_60">#REF!</definedName>
    <definedName name="Stabilisateur_80" localSheetId="0">#REF!</definedName>
    <definedName name="Stabilisateur_80">#REF!</definedName>
    <definedName name="T_R">'[28]Bache 50 m3_SR1'!$H$11</definedName>
    <definedName name="tableau" localSheetId="0">BPDE!tableau</definedName>
    <definedName name="tableau">[0]!tableau</definedName>
    <definedName name="TE_BB_TB_100" localSheetId="0">#REF!</definedName>
    <definedName name="TE_BB_TB_100">#REF!</definedName>
    <definedName name="TE_BB_TB_150" localSheetId="0">#REF!</definedName>
    <definedName name="TE_BB_TB_150">#REF!</definedName>
    <definedName name="TE_BB_TB_200" localSheetId="0">#REF!</definedName>
    <definedName name="TE_BB_TB_200">#REF!</definedName>
    <definedName name="TE_BB_TB_60" localSheetId="0">#REF!</definedName>
    <definedName name="TE_BB_TB_60">#REF!</definedName>
    <definedName name="TE_BB_TB_75" localSheetId="0">#REF!</definedName>
    <definedName name="TE_BB_TB_75">#REF!</definedName>
    <definedName name="TE_BB_TB_80" localSheetId="0">#REF!</definedName>
    <definedName name="TE_BB_TB_80">#REF!</definedName>
    <definedName name="TE_BB_TB_90" localSheetId="0">#REF!</definedName>
    <definedName name="TE_BB_TB_90">#REF!</definedName>
    <definedName name="TE_BE_TB_110" localSheetId="0">#REF!</definedName>
    <definedName name="TE_BE_TB_110">#REF!</definedName>
    <definedName name="TE_BE_TB_125" localSheetId="0">#REF!</definedName>
    <definedName name="TE_BE_TB_125">#REF!</definedName>
    <definedName name="TE_BE_TB_140" localSheetId="0">#REF!</definedName>
    <definedName name="TE_BE_TB_140">#REF!</definedName>
    <definedName name="TE_BE_TB_160" localSheetId="0">#REF!</definedName>
    <definedName name="TE_BE_TB_160">#REF!</definedName>
    <definedName name="TE_BE_TB_75" localSheetId="0">#REF!</definedName>
    <definedName name="TE_BE_TB_75">#REF!</definedName>
    <definedName name="TE_BE_TB_90" localSheetId="0">#REF!</definedName>
    <definedName name="TE_BE_TB_90">#REF!</definedName>
    <definedName name="TE_BE_TE_110" localSheetId="0">#REF!</definedName>
    <definedName name="TE_BE_TE_110">#REF!</definedName>
    <definedName name="TE_BE_TE_125" localSheetId="0">#REF!</definedName>
    <definedName name="TE_BE_TE_125">#REF!</definedName>
    <definedName name="TE_BE_TE_140" localSheetId="0">#REF!</definedName>
    <definedName name="TE_BE_TE_140">#REF!</definedName>
    <definedName name="TE_BE_TE_160" localSheetId="0">#REF!</definedName>
    <definedName name="TE_BE_TE_160">#REF!</definedName>
    <definedName name="TE_BE_TE_200" localSheetId="0">#REF!</definedName>
    <definedName name="TE_BE_TE_200">#REF!</definedName>
    <definedName name="TE_BE_TE_63" localSheetId="0">#REF!</definedName>
    <definedName name="TE_BE_TE_63">#REF!</definedName>
    <definedName name="TE_BE_TE_75" localSheetId="0">#REF!</definedName>
    <definedName name="TE_BE_TE_75">#REF!</definedName>
    <definedName name="TE_BE_TE_90" localSheetId="0">#REF!</definedName>
    <definedName name="TE_BE_TE_90">#REF!</definedName>
    <definedName name="Té_bridé_100" localSheetId="0">#REF!</definedName>
    <definedName name="Té_bridé_100">#REF!</definedName>
    <definedName name="Té_bridé_125" localSheetId="0">#REF!</definedName>
    <definedName name="Té_bridé_125">#REF!</definedName>
    <definedName name="Té_bridé_150" localSheetId="0">#REF!</definedName>
    <definedName name="Té_bridé_150">#REF!</definedName>
    <definedName name="Té_bridé_200" localSheetId="0">#REF!</definedName>
    <definedName name="Té_bridé_200">#REF!</definedName>
    <definedName name="Té_bridé_250" localSheetId="0">#REF!</definedName>
    <definedName name="Té_bridé_250">#REF!</definedName>
    <definedName name="Té_bridé_300" localSheetId="0">#REF!</definedName>
    <definedName name="Té_bridé_300">#REF!</definedName>
    <definedName name="Té_bridé_40" localSheetId="0">#REF!</definedName>
    <definedName name="Té_bridé_40">#REF!</definedName>
    <definedName name="Té_bridé_60" localSheetId="0">#REF!</definedName>
    <definedName name="Té_bridé_60">#REF!</definedName>
    <definedName name="Té_bridé_80" localSheetId="0">#REF!</definedName>
    <definedName name="Té_bridé_80">#REF!</definedName>
    <definedName name="Té_SR_110" localSheetId="0">#REF!</definedName>
    <definedName name="Té_SR_110">#REF!</definedName>
    <definedName name="Té_SR_50" localSheetId="0">#REF!</definedName>
    <definedName name="Té_SR_50">#REF!</definedName>
    <definedName name="Té_SR_63" localSheetId="0">#REF!</definedName>
    <definedName name="Té_SR_63">#REF!</definedName>
    <definedName name="Té_SR_75" localSheetId="0">#REF!</definedName>
    <definedName name="Té_SR_75">#REF!</definedName>
    <definedName name="Té_SR_90" localSheetId="0">#REF!</definedName>
    <definedName name="Té_SR_90">#REF!</definedName>
    <definedName name="Technoprom__SAV_007_97_TECHNOPROM_DEVIS_REPARATION_Liste">[4]Table1!$D$34:$F$36</definedName>
    <definedName name="terr">[29]Récap!$C$3</definedName>
    <definedName name="Terrassement" localSheetId="0">#REF!</definedName>
    <definedName name="Terrassement">#REF!</definedName>
    <definedName name="TES_BB_TB" localSheetId="0">#REF!</definedName>
    <definedName name="TES_BB_TB">#REF!</definedName>
    <definedName name="téta0" localSheetId="0">#REF!</definedName>
    <definedName name="téta0">#REF!</definedName>
    <definedName name="Tête_portail" localSheetId="0">#REF!</definedName>
    <definedName name="Tête_portail">#REF!</definedName>
    <definedName name="Texc" localSheetId="0">#REF!</definedName>
    <definedName name="Texc">#REF!</definedName>
    <definedName name="Transformateur_100" localSheetId="0">#REF!</definedName>
    <definedName name="Transformateur_100">#REF!</definedName>
    <definedName name="Transformateur_150" localSheetId="0">#REF!</definedName>
    <definedName name="Transformateur_150">#REF!</definedName>
    <definedName name="Transformateur_50" localSheetId="0">#REF!</definedName>
    <definedName name="Transformateur_50">#REF!</definedName>
    <definedName name="Traversé_oued" localSheetId="0">#REF!</definedName>
    <definedName name="Traversé_oued">#REF!</definedName>
    <definedName name="Traversé_piste" localSheetId="0">#REF!</definedName>
    <definedName name="Traversé_piste">#REF!</definedName>
    <definedName name="trbh" localSheetId="0">BPDE!trbh</definedName>
    <definedName name="trbh">[0]!trbh</definedName>
    <definedName name="trh" localSheetId="0">BPDE!trh</definedName>
    <definedName name="trh">[0]!trh</definedName>
    <definedName name="trocher" localSheetId="0">#REF!</definedName>
    <definedName name="trocher">#REF!</definedName>
    <definedName name="Tuyautrie_javillisation" localSheetId="0">#REF!</definedName>
    <definedName name="Tuyautrie_javillisation">#REF!</definedName>
    <definedName name="uhg" localSheetId="0">BPDE!uhg</definedName>
    <definedName name="uhg">[0]!uhg</definedName>
    <definedName name="Unité">[18]S.P1!$C$7</definedName>
    <definedName name="Ventilateur" localSheetId="0">#REF!</definedName>
    <definedName name="Ventilateur">#REF!</definedName>
    <definedName name="ventouse25" localSheetId="0">#REF!</definedName>
    <definedName name="ventouse25">#REF!</definedName>
    <definedName name="ventouse40" localSheetId="0">#REF!</definedName>
    <definedName name="ventouse40">#REF!</definedName>
    <definedName name="ventouse60" localSheetId="0">#REF!</definedName>
    <definedName name="ventouse60">#REF!</definedName>
    <definedName name="ventouseT40" localSheetId="0">#REF!</definedName>
    <definedName name="ventouseT40">#REF!</definedName>
    <definedName name="ventouseT60" localSheetId="0">#REF!</definedName>
    <definedName name="ventouseT60">#REF!</definedName>
    <definedName name="verre_double" localSheetId="0">#REF!</definedName>
    <definedName name="verre_double">#REF!</definedName>
    <definedName name="villa03" localSheetId="0">BPDE!villa03</definedName>
    <definedName name="villa03">[0]!villa03</definedName>
    <definedName name="WC_gré_0.70x0.60" localSheetId="0">#REF!</definedName>
    <definedName name="WC_gré_0.70x0.60">#REF!</definedName>
    <definedName name="wcv">'[6]Macro-Epaisseur'!$A$1</definedName>
    <definedName name="www">'[1]Macro-Diam-interne'!$A$1</definedName>
    <definedName name="x">#REF!</definedName>
    <definedName name="xcv">'[1]Macro-Epaisseur'!$A$1</definedName>
    <definedName name="XXX" localSheetId="0">#REF!</definedName>
    <definedName name="XXX">#REF!</definedName>
    <definedName name="XXXXXXXXXXXXXXXXXXX" localSheetId="0">#REF!</definedName>
    <definedName name="XXXXXXXXXXXXXXXXXXX">#REF!</definedName>
    <definedName name="xyz">'[1]Macro-press'!$A$16:$C$39</definedName>
    <definedName name="Yens">[18]S.P1!$A$7:$G$7</definedName>
    <definedName name="_xlnm.Print_Area" localSheetId="0">BPDE!$A$1:$F$143</definedName>
    <definedName name="Zone_impres_MI">'[30]RE SEV 50'!#REF!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3" i="1" l="1"/>
  <c r="D32" i="1"/>
  <c r="D20" i="1"/>
  <c r="D19" i="1"/>
  <c r="D17" i="1"/>
  <c r="D16" i="1"/>
  <c r="D12" i="1"/>
  <c r="A9" i="1"/>
  <c r="A11" i="1" s="1"/>
  <c r="A12" i="1" s="1"/>
  <c r="A13" i="1" s="1"/>
  <c r="A14" i="1" s="1"/>
  <c r="A16" i="1" s="1"/>
  <c r="A17" i="1" s="1"/>
  <c r="A18" i="1" s="1"/>
  <c r="A19" i="1" s="1"/>
  <c r="A20" i="1" s="1"/>
  <c r="A23" i="1" s="1"/>
  <c r="A24" i="1" s="1"/>
  <c r="A28" i="1" s="1"/>
  <c r="A29" i="1" s="1"/>
  <c r="A31" i="1" s="1"/>
  <c r="A32" i="1" s="1"/>
  <c r="A34" i="1" s="1"/>
  <c r="A36" i="1" s="1"/>
  <c r="A37" i="1" s="1"/>
  <c r="A38" i="1" s="1"/>
  <c r="A40" i="1" s="1"/>
  <c r="A41" i="1" s="1"/>
  <c r="A42" i="1" s="1"/>
  <c r="A43" i="1" s="1"/>
  <c r="A45" i="1" s="1"/>
  <c r="A46" i="1" s="1"/>
  <c r="A49" i="1" l="1"/>
  <c r="A50" i="1" s="1"/>
  <c r="A51" i="1" s="1"/>
  <c r="A52" i="1" s="1"/>
  <c r="A53" i="1" s="1"/>
  <c r="A54" i="1" s="1"/>
  <c r="A55" i="1" s="1"/>
  <c r="A56" i="1" s="1"/>
  <c r="A57" i="1" s="1"/>
  <c r="A59" i="1" s="1"/>
  <c r="A60" i="1" s="1"/>
  <c r="A61" i="1" s="1"/>
  <c r="A62" i="1" s="1"/>
  <c r="A63" i="1" s="1"/>
  <c r="A66" i="1" s="1"/>
  <c r="A67" i="1" s="1"/>
  <c r="D13" i="1"/>
  <c r="D18" i="1"/>
  <c r="A69" i="1" l="1"/>
  <c r="A71" i="1" s="1"/>
  <c r="A72" i="1" s="1"/>
  <c r="A73" i="1" s="1"/>
  <c r="A74" i="1" s="1"/>
  <c r="A77" i="1" l="1"/>
  <c r="A78" i="1" s="1"/>
  <c r="A79" i="1" s="1"/>
  <c r="A85" i="1" s="1"/>
  <c r="A95" i="1" l="1"/>
  <c r="A97" i="1" s="1"/>
  <c r="A98" i="1" s="1"/>
  <c r="A101" i="1" s="1"/>
  <c r="A102" i="1" s="1"/>
  <c r="A103" i="1" s="1"/>
  <c r="A110" i="1" s="1"/>
  <c r="A111" i="1" s="1"/>
  <c r="A112" i="1" s="1"/>
  <c r="A113" i="1" s="1"/>
  <c r="A114" i="1" s="1"/>
  <c r="A115" i="1" s="1"/>
  <c r="A117" i="1" s="1"/>
  <c r="A118" i="1" s="1"/>
  <c r="A119" i="1" s="1"/>
  <c r="A120" i="1" s="1"/>
  <c r="A122" i="1" s="1"/>
  <c r="A123" i="1" s="1"/>
  <c r="A124" i="1" s="1"/>
</calcChain>
</file>

<file path=xl/sharedStrings.xml><?xml version="1.0" encoding="utf-8"?>
<sst xmlns="http://schemas.openxmlformats.org/spreadsheetml/2006/main" count="240" uniqueCount="147">
  <si>
    <t>ROYAUME DU MAROC
MINISTERE DE L'INTERIEUR 
PROVINCE D'IFRANE
SECRETARIAT GENERAL
DIVISION DES EQUIPEMENTS</t>
  </si>
  <si>
    <t xml:space="preserve">N° Prix
</t>
  </si>
  <si>
    <t xml:space="preserve">Désignation des prestations 
</t>
  </si>
  <si>
    <t xml:space="preserve">  Unité de compte ou de mesure
</t>
  </si>
  <si>
    <t>Quantité</t>
  </si>
  <si>
    <t xml:space="preserve">Prix unitaire en…. (1)
(hors TVA)
En chiffre
</t>
  </si>
  <si>
    <t>Prix total
(hors TVA)
En chiffre</t>
  </si>
  <si>
    <t>GROS ŒUVRES</t>
  </si>
  <si>
    <t>DEPOSE ET DEMOLITIONS</t>
  </si>
  <si>
    <t>U</t>
  </si>
  <si>
    <t>FT</t>
  </si>
  <si>
    <t>DEMOLITION DES OUVRAGES EXISTANTS Y/C EVACUATION</t>
  </si>
  <si>
    <t>Ft</t>
  </si>
  <si>
    <t>TERRASSEMENT</t>
  </si>
  <si>
    <t xml:space="preserve">FOUILLES EN PLEINE MASSE DANS TOUS TERRAINS </t>
  </si>
  <si>
    <t>M3</t>
  </si>
  <si>
    <t xml:space="preserve">FOUILLES EN TRANCHEES ET EN PUITS DANS TOUS TERRAINS </t>
  </si>
  <si>
    <t xml:space="preserve">EVACUATION DES DEBLAIS OU MISE EN REMBLAIS </t>
  </si>
  <si>
    <t xml:space="preserve">REMBLAIS D'APPORT SELECTIONNE </t>
  </si>
  <si>
    <t xml:space="preserve">MACONNERIE ET BETONS  ARMES EN FONDATIONS </t>
  </si>
  <si>
    <t xml:space="preserve">BETON DE PROPRETE </t>
  </si>
  <si>
    <t>BETON ARME POUR TOUS OUVRAGES EN FONDATION</t>
  </si>
  <si>
    <t xml:space="preserve">ACIER A HAUTE ADHERENCE POUR BETON ARME EN FONDATION </t>
  </si>
  <si>
    <t>KG</t>
  </si>
  <si>
    <t>MAÇONNERIE DE MOELLONS EN FONDATIONS</t>
  </si>
  <si>
    <t xml:space="preserve">MAÇONNERIE DE MOELLONS EN ELEVATION </t>
  </si>
  <si>
    <t>CANALISATIONS - EGOUTS - RESERVATIONS</t>
  </si>
  <si>
    <t>CANALISATIONS EN BUSE PVC TYPE ASSAINISSEMENT SERIE I</t>
  </si>
  <si>
    <t>ML</t>
  </si>
  <si>
    <t>REGARDS EN BETON ARME</t>
  </si>
  <si>
    <t>a</t>
  </si>
  <si>
    <t>REGARDS VISITABLE DE 40X40 CM</t>
  </si>
  <si>
    <t>b</t>
  </si>
  <si>
    <t>REGARDS VISITABLE DE 60X60 CM</t>
  </si>
  <si>
    <t>c</t>
  </si>
  <si>
    <t>REGARDS VISITABLE DE 100X100 CM</t>
  </si>
  <si>
    <t>HERISSONNAGE EN PIERRES SECHES DE 20CM</t>
  </si>
  <si>
    <t>M2</t>
  </si>
  <si>
    <t>DALLAGE EN BETON DE 12 CM EPAISSEUR Y/C  FERRAILLAGE</t>
  </si>
  <si>
    <t>BETONS ARMES EN ELEVATIONS</t>
  </si>
  <si>
    <t>BETON POUR BETON ARME EN ELEVATION TOUTE NATURE</t>
  </si>
  <si>
    <t>ACIER A HAUTE ADHERENCE POUR BETON ARME EN ELEVATION</t>
  </si>
  <si>
    <t xml:space="preserve">PLANCHER EN CORPS CREUX </t>
  </si>
  <si>
    <t>PLANCHER EN HOURDIS 15+5 Y COMPRIS DALLE DE COMPRESSION DE TOUTES EPAISSEURS</t>
  </si>
  <si>
    <t>DOUBLE CLOISON EN BRIQUES DE TOUTE EPAISSEUR</t>
  </si>
  <si>
    <t>ENDUITS</t>
  </si>
  <si>
    <t>ENDUIT INTERIEUR AU MORTIER DE CIMENT SUR MURS ET PLAFONDS Y/C BAGUETTES D’ANGLES.</t>
  </si>
  <si>
    <t>ENDUIT EXTERIEUR AU MORTIER DE CIMENT Y/C BAGUETTES D'ANGLES</t>
  </si>
  <si>
    <t>APPUIS DE FENETRES Y COMPRIS ARMATURES</t>
  </si>
  <si>
    <t>RENFORMIS  POUR PLACADS</t>
  </si>
  <si>
    <t>ETANCHEITE</t>
  </si>
  <si>
    <t>FORME DE PENTE Y COMPRIS CHAPE DE LISSAGE</t>
  </si>
  <si>
    <t xml:space="preserve">REVETEMENT </t>
  </si>
  <si>
    <t>REVETEMENT SOLS ET MURS</t>
  </si>
  <si>
    <t>REVÊTEMENT SOL EN CARREAUX GRÉS CÉRAME</t>
  </si>
  <si>
    <t>REVÊTEMENT SOL EN CARREAUX GRÉS CÉRAME ANTIDÉRAPANT</t>
  </si>
  <si>
    <t>REVÊTEMENT MURAL  EN CARREAUX GRÉS CÉRAME</t>
  </si>
  <si>
    <t>REVÊTEMENT DE FACADE EN PIERRE NATURELLE TAILLE AU CHOIX DE L'ARCHITECTE</t>
  </si>
  <si>
    <t>REVÊTEMENT EN MARBRE</t>
  </si>
  <si>
    <t>REVÊTEMENT EN ZELIGE BELDI</t>
  </si>
  <si>
    <t>REVETEMENT EN BIJMAT Y COMPRIS DECAPAGE DE L'EXISTANT</t>
  </si>
  <si>
    <t xml:space="preserve">FAUX PLAFOND TYPE ARMSTRONG </t>
  </si>
  <si>
    <t>FAUX PLAFOND STAFF LISSE Y COMPRIS JOINT CREUX</t>
  </si>
  <si>
    <t>PLINTHES</t>
  </si>
  <si>
    <t>SEUILS EN MARBRE</t>
  </si>
  <si>
    <t>ENDUITS A LA BASE DE LA PIERRE DE SALE</t>
  </si>
  <si>
    <t xml:space="preserve">ELEMENT DECORATIF </t>
  </si>
  <si>
    <t>TUILE POUR PORCHE D'ENTREE</t>
  </si>
  <si>
    <t xml:space="preserve">MENUISERIE </t>
  </si>
  <si>
    <t>MENUISERIE BOIS</t>
  </si>
  <si>
    <t>PORTES ISOPLANES</t>
  </si>
  <si>
    <t>FOURNITURE ET POSE DE PLACARD</t>
  </si>
  <si>
    <t>MENUISERIE ALUMINIUM</t>
  </si>
  <si>
    <t xml:space="preserve">FOURNITURE ET POSE DE FENETRES ET CHASSIS  EN ALUMINIUM </t>
  </si>
  <si>
    <t>MENUISERIE METALLIQUE</t>
  </si>
  <si>
    <t xml:space="preserve">FOURNITURE ET POSE DE PORTES METALLIQUES  </t>
  </si>
  <si>
    <t>FOURNITURE ET POSE DE PORTAIL METALLIQUES D'ENTREE ELECTRIQUE MOTIF CEDRE D'ATLAS</t>
  </si>
  <si>
    <t>GRILLAGE METALLIQUE SUR MUR DE CLOTURE</t>
  </si>
  <si>
    <t>GRILLE DE PROTECTION MÉTALLIQUE</t>
  </si>
  <si>
    <t>ELECTRICITE-TELEPHONE ET INFORMATIQUE-DETECTION INCENDIE</t>
  </si>
  <si>
    <t>ELECTRICITE COURANT FORT</t>
  </si>
  <si>
    <t>TABLEAU DE PROTECTION</t>
  </si>
  <si>
    <t>BOITE DE REPARTITION</t>
  </si>
  <si>
    <t>FOYERS LUMINEUX</t>
  </si>
  <si>
    <t>FOYERS LUMINEUX SIMPLE ALUMAGE</t>
  </si>
  <si>
    <t>FOYER LUMINEUX DOUBLE ALLUMAGE</t>
  </si>
  <si>
    <t>FOYERS LUMINEUX VA ET VIENT</t>
  </si>
  <si>
    <t>d</t>
  </si>
  <si>
    <t>BOUTTTONS POUSSOIRS</t>
  </si>
  <si>
    <t>e</t>
  </si>
  <si>
    <t>PRISE DE COURANT</t>
  </si>
  <si>
    <t>f</t>
  </si>
  <si>
    <t>LUSTRERIE</t>
  </si>
  <si>
    <t>PANEL LED 60X60 DE 45W</t>
  </si>
  <si>
    <t>LUMINAIRE LED ETANCHE 60W</t>
  </si>
  <si>
    <t>HUBLOT LED</t>
  </si>
  <si>
    <t>REGLETTE SANITAIRE</t>
  </si>
  <si>
    <t>RUBAN LED SIMPLE ETANCHE</t>
  </si>
  <si>
    <t>g</t>
  </si>
  <si>
    <t xml:space="preserve">PROJECTEUR LED ETANCHE 400W </t>
  </si>
  <si>
    <t>h</t>
  </si>
  <si>
    <t xml:space="preserve">PROJECTEUR POUR ENSEIGNE </t>
  </si>
  <si>
    <t>APPLIQUES ARTISANALES</t>
  </si>
  <si>
    <t>RACCORDEMENT AU RESEAU ELECTRIQUE</t>
  </si>
  <si>
    <t xml:space="preserve">RACCORDEMENT EN ELECTRICITE DE LA PORCHE D’ENTREE AU RESEAU DU SIEGE DE LA PROVINCE </t>
  </si>
  <si>
    <t>PLOMBERIE - SANITAIRE</t>
  </si>
  <si>
    <t xml:space="preserve">RACCORDEMENT EN EAU POTABLE DE LA PORCHE D’ENTREE  AU RESEAU DU SIEGE DE LA PROVINCE </t>
  </si>
  <si>
    <t>DISTRIBUTION INTERIEURE EAU FROIDE ET EAU CHAUDE EN TUBE PPR PN 20 DE TOUT DIAMETRE</t>
  </si>
  <si>
    <t>EVACUATION EP –EV- EU</t>
  </si>
  <si>
    <t xml:space="preserve">CANALISATIONS D’EVACUATION en PVC  EP - EV - EU  </t>
  </si>
  <si>
    <t xml:space="preserve">CANALISATIONS D’EVACUATION en PVC  DIAMETRE NOMINAL Ø 110MM </t>
  </si>
  <si>
    <t>SIPHON DE SOL EN INOX DE 150X150MM</t>
  </si>
  <si>
    <t>EQUIPEMENTS SANITAIRES</t>
  </si>
  <si>
    <t>WC A LA TURQUE</t>
  </si>
  <si>
    <t>LAVABO SUR COLONNE Y COMPRIS ROBINETTERIE</t>
  </si>
  <si>
    <t>GLACE MIROIR</t>
  </si>
  <si>
    <t xml:space="preserve">PORTE PAPIER HYGIÉNIQUE </t>
  </si>
  <si>
    <t>PORTE SERVIETTE</t>
  </si>
  <si>
    <t xml:space="preserve">PEINTURE </t>
  </si>
  <si>
    <t xml:space="preserve">PEINTURE VINYLIQUE  EXTERIEURE SUR MURS </t>
  </si>
  <si>
    <t>PEINTURE VINYLIQUE A L'INTERIEURE SUR MURS ET PLAFONDS</t>
  </si>
  <si>
    <t>PEINTURE GLYCEROPHTALIQUE MATE  SUR MURS ET PLAFONDS</t>
  </si>
  <si>
    <t>PEINTURE GLYCEROPHTALIQUE LAQUEE SUR MENUISERIE METALLIQUE</t>
  </si>
  <si>
    <t>PEINTURE GLYCEROPHTALIQUE LAQUEE SUR MENUISERIE BOIS</t>
  </si>
  <si>
    <t xml:space="preserve">VERNIS SUR BOIS </t>
  </si>
  <si>
    <t>VOIRIES</t>
  </si>
  <si>
    <t xml:space="preserve">RABBOTAGE DE LA COUCHE DE ROULEMENT EXISTANTE Y COMPRIS EVACUATION </t>
  </si>
  <si>
    <t>BORDURE DE TYPE T4</t>
  </si>
  <si>
    <t>FOURNITURE ET MISE EN ŒUVRE DE TOUT VENANT COMPACTEE TYPE GNB 0/31,5 COMPACTE</t>
  </si>
  <si>
    <t>COUCHE D'ENROBE DE 7 CM</t>
  </si>
  <si>
    <t>T</t>
  </si>
  <si>
    <t xml:space="preserve">DIVERS </t>
  </si>
  <si>
    <t>PANNEAUX DE SIGNALISATION LUMINIEUX EXTERIEURS</t>
  </si>
  <si>
    <t>ENSEIGNE TRILINGUE EN CUIVRE ET SUPPORT EN MARBRE (arabe, Français, Tifinagh) "PROVINCE D'IFRANE"</t>
  </si>
  <si>
    <t xml:space="preserve">ENSEIGNE EN CUIVRE ET SUPPORT EN MARBRE DE LA DEVISE OFFICIELLE DU MAROC (الله الوطن الملك ) Y/C L'ARMOIRE DU ROYAUME </t>
  </si>
  <si>
    <t>TOTAL GENERAL HT  :</t>
  </si>
  <si>
    <t xml:space="preserve"> TVA 20%  :</t>
  </si>
  <si>
    <t>TOTAL GENERAL TTC :</t>
  </si>
  <si>
    <t>DEPLACEMENT DE PORTAIL METALLIQUE EXISTANT</t>
  </si>
  <si>
    <t>PVC DIAMETRE 200 MM</t>
  </si>
  <si>
    <t>CLOISONNEMENTS EN ELEVATIONS</t>
  </si>
  <si>
    <t>CLOISONS SIMPLE EN BRIQUES 12 TROUS</t>
  </si>
  <si>
    <t>CLOISONS SIMPLE EN BRIQUES 8 TROUS</t>
  </si>
  <si>
    <t>ETANCHEITE MONOCOUCHE EN POLYGUM DE 4 MM</t>
  </si>
  <si>
    <t>PLINTHE MURALE EN CARREAUX DE 10CM</t>
  </si>
  <si>
    <t>Bordereau des prix-détail estimatif relatif à l'appel d'offres ouvert national N° 10/2026/BG
Objet : TRAVAUX D'AMENAGEMENT DU SIEGE DE LA PROVINCE D'IFRANE « PROGRAMME 2026 »
- PROVINCE D'IFRANE-</t>
  </si>
  <si>
    <t xml:space="preserve">
FAIT LE ……………………………. A ……………………………..
(SIGNATURE ET CACHET DU CONCURRENT)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</si>
</sst>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0_ ;\-0\ 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20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9.75"/>
      <name val="Tms Rmn"/>
    </font>
    <font>
      <b/>
      <u/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</font>
    <font>
      <b/>
      <sz val="12"/>
      <color theme="1"/>
      <name val="Calibri"/>
      <family val="2"/>
      <scheme val="minor"/>
    </font>
    <font>
      <sz val="16"/>
      <name val="Calibri"/>
      <family val="2"/>
      <scheme val="minor"/>
    </font>
    <font>
      <sz val="10"/>
      <name val="MS Sans Serif"/>
      <family val="2"/>
    </font>
    <font>
      <b/>
      <u/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gray125">
        <fgColor indexed="9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0">
    <xf numFmtId="0" fontId="0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8" fillId="4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5" fillId="0" borderId="0"/>
    <xf numFmtId="0" fontId="2" fillId="0" borderId="0"/>
  </cellStyleXfs>
  <cellXfs count="80">
    <xf numFmtId="0" fontId="0" fillId="0" borderId="0" xfId="0"/>
    <xf numFmtId="0" fontId="0" fillId="2" borderId="0" xfId="0" applyFill="1"/>
    <xf numFmtId="0" fontId="3" fillId="2" borderId="0" xfId="1" applyFont="1" applyFill="1" applyAlignment="1">
      <alignment horizontal="left" vertical="center" wrapText="1"/>
    </xf>
    <xf numFmtId="0" fontId="3" fillId="2" borderId="0" xfId="1" applyFont="1" applyFill="1" applyAlignment="1">
      <alignment horizontal="left" vertical="center"/>
    </xf>
    <xf numFmtId="0" fontId="4" fillId="2" borderId="0" xfId="1" applyFont="1" applyFill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 wrapText="1"/>
    </xf>
    <xf numFmtId="43" fontId="7" fillId="3" borderId="1" xfId="2" applyFont="1" applyFill="1" applyBorder="1" applyAlignment="1">
      <alignment horizontal="center" vertical="center" wrapText="1"/>
    </xf>
    <xf numFmtId="43" fontId="7" fillId="3" borderId="1" xfId="3" applyFont="1" applyFill="1" applyBorder="1" applyAlignment="1">
      <alignment horizontal="center" vertical="center" wrapText="1"/>
    </xf>
    <xf numFmtId="0" fontId="7" fillId="2" borderId="1" xfId="4" applyFont="1" applyFill="1" applyBorder="1" applyAlignment="1">
      <alignment horizontal="center" vertical="center" wrapText="1"/>
    </xf>
    <xf numFmtId="0" fontId="9" fillId="2" borderId="1" xfId="4" applyFont="1" applyFill="1" applyBorder="1" applyAlignment="1">
      <alignment vertical="center" wrapText="1"/>
    </xf>
    <xf numFmtId="0" fontId="10" fillId="2" borderId="1" xfId="4" applyFont="1" applyFill="1" applyBorder="1" applyAlignment="1">
      <alignment horizontal="center" vertical="center" wrapText="1"/>
    </xf>
    <xf numFmtId="43" fontId="7" fillId="2" borderId="1" xfId="2" applyFont="1" applyFill="1" applyBorder="1" applyAlignment="1">
      <alignment horizontal="center" vertical="center" wrapText="1"/>
    </xf>
    <xf numFmtId="43" fontId="7" fillId="2" borderId="1" xfId="2" applyFont="1" applyFill="1" applyBorder="1" applyAlignment="1">
      <alignment horizontal="right" vertical="center" wrapText="1"/>
    </xf>
    <xf numFmtId="0" fontId="7" fillId="2" borderId="1" xfId="4" applyFont="1" applyFill="1" applyBorder="1" applyAlignment="1">
      <alignment vertical="center" wrapText="1"/>
    </xf>
    <xf numFmtId="0" fontId="7" fillId="2" borderId="2" xfId="4" applyFont="1" applyFill="1" applyBorder="1" applyAlignment="1">
      <alignment horizontal="center" vertical="center" wrapText="1"/>
    </xf>
    <xf numFmtId="0" fontId="10" fillId="2" borderId="1" xfId="4" applyFont="1" applyFill="1" applyBorder="1" applyAlignment="1">
      <alignment vertical="center" wrapText="1"/>
    </xf>
    <xf numFmtId="43" fontId="10" fillId="2" borderId="1" xfId="2" applyFont="1" applyFill="1" applyBorder="1" applyAlignment="1">
      <alignment horizontal="center" vertical="center" wrapText="1"/>
    </xf>
    <xf numFmtId="43" fontId="7" fillId="2" borderId="1" xfId="2" applyFont="1" applyFill="1" applyBorder="1" applyAlignment="1">
      <alignment horizontal="left" vertical="center" wrapText="1"/>
    </xf>
    <xf numFmtId="4" fontId="10" fillId="2" borderId="1" xfId="5" applyNumberFormat="1" applyFont="1" applyFill="1" applyBorder="1" applyAlignment="1">
      <alignment horizontal="center" wrapText="1"/>
    </xf>
    <xf numFmtId="0" fontId="11" fillId="2" borderId="1" xfId="4" applyFont="1" applyFill="1" applyBorder="1" applyAlignment="1">
      <alignment vertical="center" wrapText="1"/>
    </xf>
    <xf numFmtId="0" fontId="12" fillId="2" borderId="0" xfId="0" applyFont="1" applyFill="1" applyAlignment="1">
      <alignment horizontal="justify"/>
    </xf>
    <xf numFmtId="0" fontId="10" fillId="2" borderId="0" xfId="1" applyFont="1" applyFill="1"/>
    <xf numFmtId="43" fontId="7" fillId="2" borderId="1" xfId="6" applyFont="1" applyFill="1" applyBorder="1" applyAlignment="1">
      <alignment horizontal="center" vertical="center" wrapText="1"/>
    </xf>
    <xf numFmtId="43" fontId="13" fillId="2" borderId="1" xfId="6" applyFont="1" applyFill="1" applyBorder="1" applyAlignment="1">
      <alignment horizontal="left" vertical="center" wrapText="1"/>
    </xf>
    <xf numFmtId="164" fontId="7" fillId="2" borderId="1" xfId="6" applyNumberFormat="1" applyFont="1" applyFill="1" applyBorder="1" applyAlignment="1">
      <alignment horizontal="center" vertical="center" wrapText="1"/>
    </xf>
    <xf numFmtId="43" fontId="11" fillId="2" borderId="1" xfId="2" applyFont="1" applyFill="1" applyBorder="1" applyAlignment="1">
      <alignment horizontal="center" vertical="center" wrapText="1"/>
    </xf>
    <xf numFmtId="164" fontId="7" fillId="2" borderId="1" xfId="4" applyNumberFormat="1" applyFont="1" applyFill="1" applyBorder="1" applyAlignment="1">
      <alignment horizontal="center" vertical="center" wrapText="1"/>
    </xf>
    <xf numFmtId="43" fontId="7" fillId="2" borderId="1" xfId="6" applyFont="1" applyFill="1" applyBorder="1" applyAlignment="1">
      <alignment horizontal="left" vertical="center" wrapText="1"/>
    </xf>
    <xf numFmtId="43" fontId="10" fillId="2" borderId="1" xfId="6" applyFont="1" applyFill="1" applyBorder="1" applyAlignment="1">
      <alignment horizontal="center" vertical="center" wrapText="1"/>
    </xf>
    <xf numFmtId="43" fontId="10" fillId="2" borderId="1" xfId="6" applyFont="1" applyFill="1" applyBorder="1" applyAlignment="1">
      <alignment horizontal="left" vertical="center" wrapText="1"/>
    </xf>
    <xf numFmtId="0" fontId="2" fillId="2" borderId="0" xfId="0" applyFont="1" applyFill="1"/>
    <xf numFmtId="43" fontId="11" fillId="2" borderId="1" xfId="6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center" vertical="top"/>
    </xf>
    <xf numFmtId="43" fontId="14" fillId="2" borderId="1" xfId="7" applyFont="1" applyFill="1" applyBorder="1" applyAlignment="1">
      <alignment horizontal="center" vertical="top"/>
    </xf>
    <xf numFmtId="0" fontId="7" fillId="2" borderId="1" xfId="8" applyFont="1" applyFill="1" applyBorder="1" applyAlignment="1">
      <alignment horizontal="center" vertical="center" wrapText="1"/>
    </xf>
    <xf numFmtId="0" fontId="13" fillId="2" borderId="1" xfId="8" applyFont="1" applyFill="1" applyBorder="1" applyAlignment="1">
      <alignment wrapText="1"/>
    </xf>
    <xf numFmtId="0" fontId="10" fillId="2" borderId="1" xfId="8" applyFont="1" applyFill="1" applyBorder="1" applyAlignment="1">
      <alignment horizontal="center" vertical="center" wrapText="1"/>
    </xf>
    <xf numFmtId="1" fontId="7" fillId="2" borderId="1" xfId="1" applyNumberFormat="1" applyFont="1" applyFill="1" applyBorder="1" applyAlignment="1">
      <alignment horizontal="center" vertical="center" wrapText="1"/>
    </xf>
    <xf numFmtId="0" fontId="11" fillId="2" borderId="1" xfId="8" applyFont="1" applyFill="1" applyBorder="1" applyAlignment="1">
      <alignment wrapText="1"/>
    </xf>
    <xf numFmtId="0" fontId="9" fillId="2" borderId="1" xfId="8" applyFont="1" applyFill="1" applyBorder="1" applyAlignment="1">
      <alignment horizontal="left" vertical="center" wrapText="1"/>
    </xf>
    <xf numFmtId="0" fontId="7" fillId="2" borderId="1" xfId="8" applyFont="1" applyFill="1" applyBorder="1" applyAlignment="1">
      <alignment vertical="center" wrapText="1"/>
    </xf>
    <xf numFmtId="1" fontId="7" fillId="2" borderId="1" xfId="8" applyNumberFormat="1" applyFont="1" applyFill="1" applyBorder="1" applyAlignment="1">
      <alignment horizontal="center" vertical="center" wrapText="1"/>
    </xf>
    <xf numFmtId="0" fontId="10" fillId="2" borderId="1" xfId="8" applyFont="1" applyFill="1" applyBorder="1" applyAlignment="1">
      <alignment wrapText="1"/>
    </xf>
    <xf numFmtId="0" fontId="10" fillId="2" borderId="1" xfId="8" applyFont="1" applyFill="1" applyBorder="1" applyAlignment="1">
      <alignment vertical="center" wrapText="1"/>
    </xf>
    <xf numFmtId="0" fontId="7" fillId="2" borderId="1" xfId="8" applyFont="1" applyFill="1" applyBorder="1" applyAlignment="1">
      <alignment wrapText="1"/>
    </xf>
    <xf numFmtId="0" fontId="7" fillId="2" borderId="1" xfId="8" applyFont="1" applyFill="1" applyBorder="1" applyAlignment="1">
      <alignment horizontal="left" vertical="center" wrapText="1"/>
    </xf>
    <xf numFmtId="0" fontId="10" fillId="2" borderId="1" xfId="9" applyFont="1" applyFill="1" applyBorder="1" applyAlignment="1">
      <alignment horizontal="center" vertical="center" wrapText="1"/>
    </xf>
    <xf numFmtId="0" fontId="9" fillId="2" borderId="1" xfId="9" applyFont="1" applyFill="1" applyBorder="1" applyAlignment="1">
      <alignment horizontal="left" vertical="center" wrapText="1"/>
    </xf>
    <xf numFmtId="1" fontId="7" fillId="2" borderId="1" xfId="4" applyNumberFormat="1" applyFont="1" applyFill="1" applyBorder="1" applyAlignment="1">
      <alignment horizontal="center" vertical="center" wrapText="1"/>
    </xf>
    <xf numFmtId="0" fontId="10" fillId="2" borderId="0" xfId="8" applyFont="1" applyFill="1" applyBorder="1" applyAlignment="1">
      <alignment horizontal="center" vertical="center" wrapText="1"/>
    </xf>
    <xf numFmtId="0" fontId="7" fillId="2" borderId="0" xfId="1" applyFont="1" applyFill="1" applyAlignment="1">
      <alignment vertical="top" wrapText="1"/>
    </xf>
    <xf numFmtId="43" fontId="7" fillId="2" borderId="0" xfId="2" applyFont="1" applyFill="1" applyBorder="1" applyAlignment="1">
      <alignment vertical="top" wrapText="1"/>
    </xf>
    <xf numFmtId="0" fontId="10" fillId="2" borderId="0" xfId="1" applyFont="1" applyFill="1" applyAlignment="1">
      <alignment horizontal="left" wrapText="1"/>
    </xf>
    <xf numFmtId="0" fontId="10" fillId="2" borderId="0" xfId="1" applyFont="1" applyFill="1" applyAlignment="1">
      <alignment horizontal="center" vertical="center"/>
    </xf>
    <xf numFmtId="43" fontId="7" fillId="2" borderId="0" xfId="2" applyFont="1" applyFill="1" applyAlignment="1">
      <alignment horizontal="center" vertical="center"/>
    </xf>
    <xf numFmtId="43" fontId="7" fillId="2" borderId="0" xfId="3" applyFont="1" applyFill="1" applyBorder="1" applyAlignment="1">
      <alignment horizontal="right" vertical="center"/>
    </xf>
    <xf numFmtId="0" fontId="16" fillId="2" borderId="0" xfId="1" applyFont="1" applyFill="1" applyAlignment="1">
      <alignment horizontal="left" wrapText="1"/>
    </xf>
    <xf numFmtId="43" fontId="10" fillId="2" borderId="0" xfId="1" applyNumberFormat="1" applyFont="1" applyFill="1" applyAlignment="1">
      <alignment horizontal="center" vertical="center"/>
    </xf>
    <xf numFmtId="43" fontId="7" fillId="2" borderId="0" xfId="2" applyFont="1" applyFill="1" applyBorder="1" applyAlignment="1">
      <alignment horizontal="center" vertical="center"/>
    </xf>
    <xf numFmtId="43" fontId="7" fillId="2" borderId="6" xfId="3" applyFont="1" applyFill="1" applyBorder="1" applyAlignment="1">
      <alignment horizontal="right" vertical="center"/>
    </xf>
    <xf numFmtId="43" fontId="7" fillId="2" borderId="2" xfId="2" applyFont="1" applyFill="1" applyBorder="1" applyAlignment="1">
      <alignment horizontal="left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7" fillId="2" borderId="7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left" vertical="center" wrapText="1"/>
    </xf>
    <xf numFmtId="0" fontId="3" fillId="2" borderId="0" xfId="1" applyFont="1" applyFill="1" applyAlignment="1">
      <alignment horizontal="left" vertical="center"/>
    </xf>
    <xf numFmtId="0" fontId="4" fillId="2" borderId="0" xfId="1" applyFont="1" applyFill="1" applyAlignment="1">
      <alignment horizontal="center" vertical="center" wrapText="1"/>
    </xf>
    <xf numFmtId="0" fontId="5" fillId="2" borderId="0" xfId="1" applyFont="1" applyFill="1" applyAlignment="1">
      <alignment horizontal="center" vertical="center" wrapText="1"/>
    </xf>
    <xf numFmtId="0" fontId="6" fillId="2" borderId="0" xfId="1" applyFont="1" applyFill="1" applyAlignment="1">
      <alignment horizontal="center" vertical="center"/>
    </xf>
    <xf numFmtId="0" fontId="7" fillId="2" borderId="5" xfId="1" applyFont="1" applyFill="1" applyBorder="1" applyAlignment="1">
      <alignment horizontal="center" vertical="center" wrapText="1"/>
    </xf>
    <xf numFmtId="0" fontId="7" fillId="2" borderId="9" xfId="1" applyFont="1" applyFill="1" applyBorder="1" applyAlignment="1">
      <alignment horizontal="center" vertical="top" wrapText="1"/>
    </xf>
    <xf numFmtId="0" fontId="7" fillId="2" borderId="10" xfId="1" applyFont="1" applyFill="1" applyBorder="1" applyAlignment="1">
      <alignment horizontal="center" vertical="top" wrapText="1"/>
    </xf>
    <xf numFmtId="0" fontId="7" fillId="2" borderId="11" xfId="1" applyFont="1" applyFill="1" applyBorder="1" applyAlignment="1">
      <alignment horizontal="center" vertical="top" wrapText="1"/>
    </xf>
    <xf numFmtId="0" fontId="7" fillId="2" borderId="12" xfId="1" applyFont="1" applyFill="1" applyBorder="1" applyAlignment="1">
      <alignment horizontal="center" vertical="top" wrapText="1"/>
    </xf>
    <xf numFmtId="0" fontId="7" fillId="2" borderId="0" xfId="1" applyFont="1" applyFill="1" applyBorder="1" applyAlignment="1">
      <alignment horizontal="center" vertical="top" wrapText="1"/>
    </xf>
    <xf numFmtId="0" fontId="7" fillId="2" borderId="13" xfId="1" applyFont="1" applyFill="1" applyBorder="1" applyAlignment="1">
      <alignment horizontal="center" vertical="top" wrapText="1"/>
    </xf>
    <xf numFmtId="0" fontId="7" fillId="2" borderId="14" xfId="1" applyFont="1" applyFill="1" applyBorder="1" applyAlignment="1">
      <alignment horizontal="center" vertical="top" wrapText="1"/>
    </xf>
    <xf numFmtId="0" fontId="7" fillId="2" borderId="15" xfId="1" applyFont="1" applyFill="1" applyBorder="1" applyAlignment="1">
      <alignment horizontal="center" vertical="top" wrapText="1"/>
    </xf>
    <xf numFmtId="0" fontId="7" fillId="2" borderId="16" xfId="1" applyFont="1" applyFill="1" applyBorder="1" applyAlignment="1">
      <alignment horizontal="center" vertical="top" wrapText="1"/>
    </xf>
  </cellXfs>
  <cellStyles count="10">
    <cellStyle name="Milliers 12 2 2" xfId="2"/>
    <cellStyle name="Milliers 13" xfId="3"/>
    <cellStyle name="Milliers 2 2 2" xfId="6"/>
    <cellStyle name="Milliers 9" xfId="7"/>
    <cellStyle name="Normal" xfId="0" builtinId="0"/>
    <cellStyle name="Normal 10 2 3" xfId="5"/>
    <cellStyle name="Normal 2" xfId="1"/>
    <cellStyle name="Normal 2 15" xfId="8"/>
    <cellStyle name="Normal_Aerog-Marrakech 2" xfId="9"/>
    <cellStyle name="Normal_Metre dce_bord-COMPLET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sharedStrings" Target="sharedStrings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calcChain" Target="calcChain.xml"/><Relationship Id="rId8" Type="http://schemas.openxmlformats.org/officeDocument/2006/relationships/externalLink" Target="externalLinks/externalLink7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376814</xdr:colOff>
      <xdr:row>0</xdr:row>
      <xdr:rowOff>136071</xdr:rowOff>
    </xdr:from>
    <xdr:to>
      <xdr:col>5</xdr:col>
      <xdr:colOff>1465385</xdr:colOff>
      <xdr:row>0</xdr:row>
      <xdr:rowOff>973434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44589" y="136071"/>
          <a:ext cx="1088571" cy="83736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TE1\D%20POSTE1\Documents%20and%20Settings\Administrateur\Mes%20documents\TRAVAUX\ESTIMATIONS\GEN%20AEP\Mes%20documents\TRAVAUX\ESTIMATIONS\haouafat%20DCE%20d&#233;finitif%20tirage%20lot%20conduite\aep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ahlam\VOLUMED\OUM%20RABIAA%20%20I\Oum%20Rabiaa%20I%20APS&amp;SHO\APS%20OUM%20RABIE\Borde.Prix\BP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STIMATIONS\GEN%20AEP\Mes%20documents\TRAVAUX\ESTIMATIONS\haouafat%20DCE%20d&#233;finitif%20tirage%20lot%20conduite\aep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old133\c\Mes%20documents\Tanger\Tanger%20mission%20II\Etude%20Tanger%20II\Excel%20Tanger%20II\Tanger\Etude%20Tanger\ZONES%20rec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TE1\D%20POSTE1\Mes%20documents\TRAVAUX\ESTIMATIONS\haouafat%20DCE%20d&#233;finitif%20tirage%20lot%20conduite\aep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5-133\dossiers%20par\Mes%20documents\aep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old133\c\Mes%20documents\Tanger\Tanger%20mission%20II\Etude%20Tanger%20II\Excel%20Tanger%20II\Mes%20documents\aep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te1\c\Mes%20Documents\Sidi%20ameur%20MII\M&#233;tr&#233;%20Sidi%20Amour%20Hadi\A-E-P-Coolbroke-White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es%20documents\TRAVAUX\ESTIMATIONS\haouafat%20DCE%20d&#233;finitif%20tirage%20lot%20conduite\aep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halid2\c\Tafraout%20AEP\Modele\Ancien%20SP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achimi\C\DCEDR7\Nzala-Sidi%20Ali-Mghassine\MAZIZ%20NMS\MGHASSINE\MGHASSIN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te1\c\Mes%20Documents\Sidi%20ameur%20MII\M&#233;tr&#233;%20Sidi%20Amour%20Hadi\aep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achimi\C\Nzala-Sidi%20Ali-Mghassine\DCE%20definitif\Confidentiel\P4GC%20d&#233;finitif%20variante2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TE1\D%20POSTE1\Documents%20and%20Settings\Administrateur\Mes%20documents\TRAVAUX\ESTIMATIONS\GEN%20AEP\Mes%20documents\TRAVAUX\ESTIMATIONS\haouafat%20DCE%20d&#233;finitif%20tirage%20lot%20conduite\A-E-P-Coolbroke-White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es%20documents\TRAVAUX\ESTIMATIONS\Confidentiel%20tanger-asilah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elmellouki\travaux\Mes%20documents\TRAVAUX\ESTIMATIONS\haouafat%20DCE%20d&#233;finitif%20tirage%20lot%20conduite\A-E-P-Coolbroke-White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p\Downloads\Users\ASUS\Downloads\Users\ADMIN\Downloads\ALMSABIH3\rachid%202\DOCUME~1\ADMINI~1\LOCALS~1\Temp\Rar$DI00.672\paiecadre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SUS\Downloads\Users\ADMIN\Downloads\ALMSABIH3\rachid%202\DOCUME~1\ADMINI~1\LOCALS~1\Temp\Rar$DI00.672\paiecadre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TE1\D%20POSTE1\Mes%20documents\aep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TE1\D%20POSTE1\Documents%20and%20Settings\Administrateur\Mes%20documents\TRAVAUX\ESTIMATIONS\GEN%20AEP\ASLOUJI%20GENIE%20CIVIL\TRAVAUX\ESTIMATIONS\haouafat%20DCE%20d&#233;finitif%20tirage%20lot%20conduite\A-E-P-Coolbroke-White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.Khalid\Projet\PC_Khalid\Ait%20Daoud\APD%20et%20DCE\lot%20g&#233;nie%20civil\P4_G&#233;nie%20civil_AD_1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achimi\C\Nzala-Sidi%20Ali-Mghassine\DCE%20definitif\Confidentiel\P4-cond%20d&#233;finitif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elmellouki\travaux\Mes%20documents\TRAVAUX\ESTIMATIONS\haouafat%20DCE%20d&#233;finitif%20tirage%20lot%20conduite\aep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TE1\D%20POSTE1\Mes%20documents\TRAVAUX\ESTIMATIONS\Confidentiel%20tanger-asilah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entral\data%20(e)\Mes%20documents\Base%20de%20donn&#233;es%20Base%20de%20donn&#233;es%20du%20personnel%20200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achimi\C\DCEDR7\Nzala-Sidi%20Ali-Mghassine\MAZIZ%20NMS\SIDI%20ALI\SIDI%20ALI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TE1\D%20POSTE1\Documents%20and%20Settings\Administrateur\Mes%20documents\TRAVAUX\ESTIMATIONS\GEN%20AEP\ASLOUJI%20GENIE%20CIVIL\TRAVAUX\ESTIMATIONS\haouafat%20DCE%20d&#233;finitif%20tirage%20lot%20conduite\aep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es%20documents\TRAVAUX\ESTIMATIONS\haouafat%20DCE%20d&#233;finitif%20tirage%20lot%20conduite\A-E-P-Coolbroke-Whit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p\Downloads\Users\ASUS\Downloads\Users\pc%20cyber\Downloads\Documents%20and%20Settings\Administrateur\Bureau\IAM%20Ifrane%2025-05-2011\D&#233;compte%20Pro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SUS\Downloads\Users\pc%20cyber\Downloads\Documents%20and%20Settings\Administrateur\Bureau\IAM%20Ifrane%2025-05-2011\D&#233;compte%20Pro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6">
          <cell r="A16">
            <v>0.35008294420128627</v>
          </cell>
          <cell r="B16">
            <v>0.12631382865718691</v>
          </cell>
          <cell r="C16">
            <v>117</v>
          </cell>
        </row>
        <row r="17">
          <cell r="A17">
            <v>0.19783549924116692</v>
          </cell>
          <cell r="B17">
            <v>1.0191014776864087</v>
          </cell>
          <cell r="C17">
            <v>110.5</v>
          </cell>
        </row>
        <row r="18">
          <cell r="A18">
            <v>0.19783549924116692</v>
          </cell>
          <cell r="B18">
            <v>0.50800195240295143</v>
          </cell>
          <cell r="C18">
            <v>93.5</v>
          </cell>
        </row>
        <row r="19">
          <cell r="A19">
            <v>0.57386815309543371</v>
          </cell>
          <cell r="B19">
            <v>0.96785595422153559</v>
          </cell>
          <cell r="C19">
            <v>79.7</v>
          </cell>
        </row>
        <row r="20">
          <cell r="A20">
            <v>0.31727469633571509</v>
          </cell>
          <cell r="B20">
            <v>0.25910424573438162</v>
          </cell>
          <cell r="C20">
            <v>86.5</v>
          </cell>
        </row>
        <row r="21">
          <cell r="A21">
            <v>0.10853983993039255</v>
          </cell>
          <cell r="B21">
            <v>1.3565360465825269</v>
          </cell>
          <cell r="C21">
            <v>87.9</v>
          </cell>
        </row>
        <row r="22">
          <cell r="A22">
            <v>0.23652718441295489</v>
          </cell>
          <cell r="B22">
            <v>1.3175881929617259</v>
          </cell>
          <cell r="C22">
            <v>96</v>
          </cell>
        </row>
        <row r="23">
          <cell r="A23">
            <v>5.5239583683536153E-2</v>
          </cell>
          <cell r="B23">
            <v>0.31947355663218918</v>
          </cell>
          <cell r="C23">
            <v>85</v>
          </cell>
        </row>
        <row r="24">
          <cell r="A24">
            <v>0.31816169427648328</v>
          </cell>
          <cell r="B24">
            <v>1.4935529248670512</v>
          </cell>
          <cell r="C24">
            <v>82.5</v>
          </cell>
        </row>
        <row r="25">
          <cell r="A25">
            <v>0.41874273366865006</v>
          </cell>
          <cell r="B25">
            <v>1.0157065877965694</v>
          </cell>
          <cell r="C25">
            <v>76</v>
          </cell>
        </row>
        <row r="26">
          <cell r="A26">
            <v>0.70816506155716419</v>
          </cell>
          <cell r="B26">
            <v>1.3431469555510012</v>
          </cell>
          <cell r="C26">
            <v>78.099999999999994</v>
          </cell>
        </row>
        <row r="27">
          <cell r="A27">
            <v>0.70816506155716419</v>
          </cell>
          <cell r="B27">
            <v>1.3431469555510012</v>
          </cell>
          <cell r="C27">
            <v>76.5</v>
          </cell>
        </row>
        <row r="28">
          <cell r="A28">
            <v>0.34988263665891356</v>
          </cell>
          <cell r="B28">
            <v>0.44947632162106926</v>
          </cell>
          <cell r="C28">
            <v>78.099999999999994</v>
          </cell>
        </row>
        <row r="29">
          <cell r="A29">
            <v>0.90655822247639561</v>
          </cell>
          <cell r="B29">
            <v>3.7116662569082473</v>
          </cell>
          <cell r="C29">
            <v>72.2</v>
          </cell>
        </row>
        <row r="30">
          <cell r="A30">
            <v>0.6824841604386277</v>
          </cell>
          <cell r="B30">
            <v>2.2964847496994252</v>
          </cell>
          <cell r="C30">
            <v>64.099999999999994</v>
          </cell>
        </row>
        <row r="31">
          <cell r="A31">
            <v>0.27392154491238097</v>
          </cell>
          <cell r="B31">
            <v>1.4426931309403492</v>
          </cell>
          <cell r="C31">
            <v>62</v>
          </cell>
        </row>
        <row r="32">
          <cell r="A32">
            <v>0.10362681541737431</v>
          </cell>
          <cell r="B32">
            <v>1.0161501067326073</v>
          </cell>
          <cell r="C32">
            <v>68.8</v>
          </cell>
        </row>
        <row r="33">
          <cell r="A33">
            <v>0.22411248008020326</v>
          </cell>
          <cell r="B33">
            <v>2.4588432376729181</v>
          </cell>
          <cell r="C33">
            <v>65.099999999999994</v>
          </cell>
        </row>
        <row r="34">
          <cell r="A34">
            <v>0.6824841604386277</v>
          </cell>
          <cell r="B34">
            <v>2.2964847496994252</v>
          </cell>
          <cell r="C34">
            <v>62</v>
          </cell>
        </row>
        <row r="35">
          <cell r="A35">
            <v>0.25160183327516333</v>
          </cell>
          <cell r="B35">
            <v>0.88820433253788722</v>
          </cell>
          <cell r="C35">
            <v>64.099999999999994</v>
          </cell>
        </row>
        <row r="36">
          <cell r="A36">
            <v>0.39910827754543532</v>
          </cell>
          <cell r="B36">
            <v>1.9695170942189271</v>
          </cell>
          <cell r="C36">
            <v>63.4</v>
          </cell>
        </row>
        <row r="37">
          <cell r="A37">
            <v>0.25880251626597089</v>
          </cell>
          <cell r="B37">
            <v>1.1204434384738129</v>
          </cell>
          <cell r="C37">
            <v>62.4</v>
          </cell>
        </row>
        <row r="38">
          <cell r="A38">
            <v>0.35247953872848115</v>
          </cell>
          <cell r="B38">
            <v>0.30832729052299912</v>
          </cell>
          <cell r="C38">
            <v>71</v>
          </cell>
        </row>
        <row r="39">
          <cell r="A39">
            <v>0.27044664147763336</v>
          </cell>
          <cell r="B39">
            <v>0.55486130169668568</v>
          </cell>
          <cell r="C39">
            <v>72.2</v>
          </cell>
        </row>
      </sheetData>
      <sheetData sheetId="10" refreshError="1"/>
      <sheetData sheetId="11" refreshError="1"/>
      <sheetData sheetId="12" refreshError="1">
        <row r="1">
          <cell r="A1" t="str">
            <v>Cons</v>
          </cell>
        </row>
      </sheetData>
      <sheetData sheetId="13" refreshError="1">
        <row r="1">
          <cell r="A1" t="str">
            <v>Epaisseur-conuite</v>
          </cell>
        </row>
      </sheetData>
      <sheetData sheetId="14" refreshError="1">
        <row r="1">
          <cell r="A1" t="str">
            <v>Dexterne</v>
          </cell>
        </row>
        <row r="12">
          <cell r="A12">
            <v>0.02</v>
          </cell>
        </row>
      </sheetData>
      <sheetData sheetId="15" refreshError="1">
        <row r="1">
          <cell r="A1" t="str">
            <v>Epaisseur</v>
          </cell>
        </row>
      </sheetData>
      <sheetData sheetId="16" refreshError="1">
        <row r="12">
          <cell r="A12">
            <v>140</v>
          </cell>
          <cell r="B12">
            <v>76</v>
          </cell>
        </row>
        <row r="13">
          <cell r="A13">
            <v>75</v>
          </cell>
          <cell r="B13">
            <v>140.5</v>
          </cell>
        </row>
        <row r="14">
          <cell r="A14">
            <v>90</v>
          </cell>
          <cell r="B14">
            <v>142</v>
          </cell>
        </row>
        <row r="15">
          <cell r="A15">
            <v>20</v>
          </cell>
          <cell r="B15">
            <v>670</v>
          </cell>
        </row>
        <row r="16">
          <cell r="A16">
            <v>25</v>
          </cell>
          <cell r="B16">
            <v>117.7</v>
          </cell>
        </row>
        <row r="17">
          <cell r="A17">
            <v>32</v>
          </cell>
          <cell r="B17">
            <v>329</v>
          </cell>
        </row>
        <row r="18">
          <cell r="A18">
            <v>32</v>
          </cell>
          <cell r="B18">
            <v>164</v>
          </cell>
        </row>
        <row r="19">
          <cell r="A19">
            <v>32</v>
          </cell>
          <cell r="B19">
            <v>309</v>
          </cell>
        </row>
        <row r="20">
          <cell r="A20">
            <v>20</v>
          </cell>
          <cell r="B20">
            <v>497.5</v>
          </cell>
        </row>
        <row r="21">
          <cell r="A21">
            <v>32</v>
          </cell>
          <cell r="B21">
            <v>205</v>
          </cell>
        </row>
        <row r="22">
          <cell r="A22">
            <v>40</v>
          </cell>
          <cell r="B22">
            <v>112.6</v>
          </cell>
        </row>
        <row r="23">
          <cell r="A23">
            <v>63</v>
          </cell>
          <cell r="B23">
            <v>100</v>
          </cell>
        </row>
        <row r="24">
          <cell r="A24">
            <v>90</v>
          </cell>
          <cell r="B24">
            <v>128</v>
          </cell>
        </row>
        <row r="25">
          <cell r="A25">
            <v>75</v>
          </cell>
          <cell r="B25">
            <v>163.19999999999999</v>
          </cell>
        </row>
        <row r="26">
          <cell r="A26">
            <v>40</v>
          </cell>
          <cell r="B26">
            <v>97.2</v>
          </cell>
        </row>
        <row r="27">
          <cell r="A27">
            <v>32</v>
          </cell>
          <cell r="B27">
            <v>186.4</v>
          </cell>
        </row>
        <row r="28">
          <cell r="A28">
            <v>40</v>
          </cell>
          <cell r="B28">
            <v>238.5</v>
          </cell>
        </row>
        <row r="29">
          <cell r="A29">
            <v>63</v>
          </cell>
          <cell r="B29">
            <v>535.70000000000005</v>
          </cell>
        </row>
        <row r="30">
          <cell r="A30">
            <v>75</v>
          </cell>
          <cell r="B30">
            <v>110.44</v>
          </cell>
        </row>
        <row r="31">
          <cell r="A31">
            <v>90</v>
          </cell>
          <cell r="B31">
            <v>407.14</v>
          </cell>
        </row>
        <row r="32">
          <cell r="A32">
            <v>50</v>
          </cell>
          <cell r="B32">
            <v>136.75</v>
          </cell>
        </row>
        <row r="33">
          <cell r="A33">
            <v>50</v>
          </cell>
          <cell r="B33">
            <v>463.2</v>
          </cell>
        </row>
        <row r="34">
          <cell r="A34">
            <v>20</v>
          </cell>
          <cell r="B34">
            <v>543.6</v>
          </cell>
        </row>
        <row r="35">
          <cell r="A35">
            <v>32</v>
          </cell>
          <cell r="B35">
            <v>635.20000000000005</v>
          </cell>
        </row>
        <row r="36">
          <cell r="A36">
            <v>20</v>
          </cell>
          <cell r="B36">
            <v>134</v>
          </cell>
        </row>
        <row r="37">
          <cell r="A37">
            <v>20</v>
          </cell>
          <cell r="B37">
            <v>276</v>
          </cell>
        </row>
        <row r="38">
          <cell r="A38">
            <v>20</v>
          </cell>
          <cell r="B38">
            <v>152</v>
          </cell>
        </row>
        <row r="39">
          <cell r="A39">
            <v>20</v>
          </cell>
          <cell r="B39">
            <v>284</v>
          </cell>
        </row>
        <row r="40">
          <cell r="A40">
            <v>20</v>
          </cell>
          <cell r="B40">
            <v>169</v>
          </cell>
        </row>
        <row r="41">
          <cell r="A41">
            <v>20</v>
          </cell>
          <cell r="B41">
            <v>105</v>
          </cell>
        </row>
        <row r="42">
          <cell r="A42">
            <v>25</v>
          </cell>
          <cell r="B42">
            <v>180</v>
          </cell>
        </row>
        <row r="43">
          <cell r="A43">
            <v>40</v>
          </cell>
          <cell r="B43">
            <v>241</v>
          </cell>
        </row>
        <row r="44">
          <cell r="A44">
            <v>40</v>
          </cell>
          <cell r="B44">
            <v>229</v>
          </cell>
        </row>
        <row r="45">
          <cell r="A45">
            <v>40</v>
          </cell>
          <cell r="B45">
            <v>267</v>
          </cell>
        </row>
        <row r="46">
          <cell r="A46">
            <v>25</v>
          </cell>
          <cell r="B46">
            <v>227</v>
          </cell>
        </row>
        <row r="47">
          <cell r="A47">
            <v>20</v>
          </cell>
          <cell r="B47">
            <v>204</v>
          </cell>
        </row>
        <row r="48">
          <cell r="A48">
            <v>25</v>
          </cell>
          <cell r="B48">
            <v>346</v>
          </cell>
        </row>
        <row r="49">
          <cell r="A49">
            <v>50</v>
          </cell>
          <cell r="B49">
            <v>329</v>
          </cell>
        </row>
        <row r="50">
          <cell r="A50">
            <v>32</v>
          </cell>
          <cell r="B50">
            <v>202</v>
          </cell>
        </row>
        <row r="51">
          <cell r="A51">
            <v>32</v>
          </cell>
          <cell r="B51">
            <v>151</v>
          </cell>
        </row>
        <row r="52">
          <cell r="A52">
            <v>40</v>
          </cell>
          <cell r="B52">
            <v>187</v>
          </cell>
        </row>
        <row r="53">
          <cell r="A53">
            <v>40</v>
          </cell>
          <cell r="B53">
            <v>309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.oe"/>
      <sheetName val="REV"/>
      <sheetName val="ETAN"/>
      <sheetName val="MBM"/>
      <sheetName val="MAL"/>
      <sheetName val="elec"/>
      <sheetName val="plom"/>
      <sheetName val="PEIN"/>
      <sheetName val="recap"/>
      <sheetName val="recap générale"/>
      <sheetName val="métrés"/>
      <sheetName val="Feuil1"/>
      <sheetName val="Go4.xls"/>
      <sheetName val="PG "/>
      <sheetName val="DP 2"/>
      <sheetName val="DP 3"/>
      <sheetName val="DP 4"/>
      <sheetName val="DP 8"/>
      <sheetName val="DP 9"/>
      <sheetName val="Bord"/>
      <sheetName val="Macro-cons"/>
      <sheetName val="gr_oe1"/>
      <sheetName val="recap_générale1"/>
      <sheetName val="Go4_xls1"/>
      <sheetName val="PG_1"/>
      <sheetName val="DP_21"/>
      <sheetName val="DP_31"/>
      <sheetName val="DP_41"/>
      <sheetName val="DP_81"/>
      <sheetName val="DP_91"/>
      <sheetName val="gr_oe"/>
      <sheetName val="recap_générale"/>
      <sheetName val="Go4_xls"/>
      <sheetName val="PG_"/>
      <sheetName val="DP_2"/>
      <sheetName val="DP_3"/>
      <sheetName val="DP_4"/>
      <sheetName val="DP_8"/>
      <sheetName val="DP_9"/>
      <sheetName val="gr_oe3"/>
      <sheetName val="recap_générale3"/>
      <sheetName val="Go4_xls3"/>
      <sheetName val="PG_3"/>
      <sheetName val="DP_23"/>
      <sheetName val="DP_33"/>
      <sheetName val="DP_43"/>
      <sheetName val="DP_83"/>
      <sheetName val="DP_93"/>
      <sheetName val="gr_oe2"/>
      <sheetName val="recap_générale2"/>
      <sheetName val="Go4_xls2"/>
      <sheetName val="PG_2"/>
      <sheetName val="DP_22"/>
      <sheetName val="DP_32"/>
      <sheetName val="DP_42"/>
      <sheetName val="DP_82"/>
      <sheetName val="DP_92"/>
      <sheetName val="AN2"/>
      <sheetName val="BacheSR3NZ"/>
      <sheetName val="Macro-press"/>
      <sheetName val="Macro-Dexterne"/>
      <sheetName val="Macro-Long"/>
      <sheetName val="PERSONNALIS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/>
      <sheetData sheetId="60"/>
      <sheetData sheetId="61"/>
      <sheetData sheetId="6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1">
          <cell r="A1" t="str">
            <v>Cons</v>
          </cell>
        </row>
      </sheetData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"/>
      <sheetName val="Z.Fnche"/>
      <sheetName val="besoin.ZF"/>
      <sheetName val="1ERE trche"/>
      <sheetName val="deb.ZF "/>
      <sheetName val="debjor.ZF "/>
      <sheetName val="Z.Indst"/>
      <sheetName val="besoin.ZI"/>
      <sheetName val="debitZI"/>
      <sheetName val="debjouZI"/>
      <sheetName val="Feuil2"/>
      <sheetName val="Feuil3"/>
      <sheetName val="Feuil4"/>
      <sheetName val="Feuil5"/>
      <sheetName val="Feuil6"/>
      <sheetName val="Feuil7"/>
      <sheetName val="Feuil8"/>
      <sheetName val="Feuil9"/>
      <sheetName val="Feuil10"/>
      <sheetName val="Feuil11"/>
      <sheetName val="Feuil12"/>
      <sheetName val="Feuil13"/>
      <sheetName val="Feuil14"/>
      <sheetName val="Feuil15"/>
      <sheetName val="Feuil16"/>
      <sheetName val="elec"/>
      <sheetName val="Z_Fnche"/>
      <sheetName val="OP FINANCIERS"/>
      <sheetName val="Jugement"/>
      <sheetName val="TAB COMP TEC"/>
      <sheetName val="affichage"/>
      <sheetName val="Signature"/>
      <sheetName val="timbrage"/>
      <sheetName val="Page garde"/>
      <sheetName val="FAX PRECISION"/>
      <sheetName val="tab demarreur"/>
      <sheetName val="FAX CORREC"/>
      <sheetName val="offre fina"/>
      <sheetName val="CPS1"/>
      <sheetName val="Macro-press"/>
      <sheetName val="Macro-Long"/>
      <sheetName val="Macro-Dexterne"/>
      <sheetName val="besoin_ZF"/>
      <sheetName val="1ERE_trche"/>
      <sheetName val="deb_ZF_"/>
      <sheetName val="debjor_ZF_"/>
      <sheetName val="Z_Indst"/>
      <sheetName val="besoin_ZI"/>
      <sheetName val="Recap"/>
      <sheetName val="Z_Fnche1"/>
      <sheetName val="OP_FINANCIERS"/>
      <sheetName val="TAB_COMP_TEC"/>
      <sheetName val="Page_garde"/>
      <sheetName val="FAX_PRECISION"/>
      <sheetName val="tab_demarreur"/>
      <sheetName val="FAX_CORREC"/>
      <sheetName val="offre_fina"/>
      <sheetName val="Z_Fnche2"/>
      <sheetName val="besoin_ZF1"/>
      <sheetName val="1ERE_trche1"/>
      <sheetName val="deb_ZF_1"/>
      <sheetName val="debjor_ZF_1"/>
      <sheetName val="Z_Indst1"/>
      <sheetName val="besoin_ZI1"/>
      <sheetName val="OP_FINANCIERS1"/>
      <sheetName val="TAB_COMP_TEC1"/>
      <sheetName val="Page_garde1"/>
      <sheetName val="FAX_PRECISION1"/>
      <sheetName val="tab_demarreur1"/>
      <sheetName val="FAX_CORREC1"/>
      <sheetName val="offre_fina1"/>
      <sheetName val="besoin_ZF2"/>
      <sheetName val="1ERE_trche2"/>
      <sheetName val="deb_ZF_2"/>
      <sheetName val="debjor_ZF_2"/>
      <sheetName val="Z_Indst2"/>
      <sheetName val="besoin_ZI2"/>
      <sheetName val="Z_Fnche3"/>
      <sheetName val="besoin_ZF3"/>
      <sheetName val="1ERE_trche3"/>
      <sheetName val="deb_ZF_3"/>
      <sheetName val="debjor_ZF_3"/>
      <sheetName val="Z_Indst3"/>
      <sheetName val="besoin_ZI3"/>
      <sheetName val="Z_Fnche4"/>
      <sheetName val="besoin_ZF4"/>
      <sheetName val="1ERE_trche4"/>
      <sheetName val="deb_ZF_4"/>
      <sheetName val="debjor_ZF_4"/>
      <sheetName val="Z_Indst4"/>
      <sheetName val="besoin_ZI4"/>
      <sheetName val="Z_Fnche5"/>
      <sheetName val="besoin_ZF5"/>
      <sheetName val="1ERE_trche5"/>
      <sheetName val="deb_ZF_5"/>
      <sheetName val="debjor_ZF_5"/>
      <sheetName val="Z_Indst5"/>
      <sheetName val="besoin_ZI5"/>
      <sheetName val="BORD"/>
      <sheetName val="AN1SF"/>
      <sheetName val="BT"/>
      <sheetName val="AN2SF"/>
      <sheetName val="AN1SI"/>
      <sheetName val="Macro-cons"/>
      <sheetName val="AN2"/>
      <sheetName val="ELEC LOT 122"/>
      <sheetName val="BUDSTAFF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/>
      <sheetData sheetId="44"/>
      <sheetData sheetId="45"/>
      <sheetData sheetId="46"/>
      <sheetData sheetId="47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 refreshError="1"/>
      <sheetData sheetId="68" refreshError="1"/>
      <sheetData sheetId="69" refreshError="1"/>
      <sheetData sheetId="70" refreshError="1"/>
      <sheetData sheetId="71"/>
      <sheetData sheetId="72" refreshError="1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/>
      <sheetData sheetId="98"/>
      <sheetData sheetId="99"/>
      <sheetData sheetId="100" refreshError="1"/>
      <sheetData sheetId="101" refreshError="1"/>
      <sheetData sheetId="102"/>
      <sheetData sheetId="103" refreshError="1"/>
      <sheetData sheetId="104" refreshError="1"/>
      <sheetData sheetId="105" refreshError="1"/>
      <sheetData sheetId="106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6">
          <cell r="A16">
            <v>0.35008294420128627</v>
          </cell>
          <cell r="B16">
            <v>0.12631382865718691</v>
          </cell>
          <cell r="C16">
            <v>117</v>
          </cell>
        </row>
        <row r="17">
          <cell r="A17">
            <v>0.19783549924116692</v>
          </cell>
          <cell r="B17">
            <v>1.0191014776864087</v>
          </cell>
          <cell r="C17">
            <v>110.5</v>
          </cell>
        </row>
        <row r="18">
          <cell r="A18">
            <v>0.19783549924116692</v>
          </cell>
          <cell r="B18">
            <v>0.50800195240295143</v>
          </cell>
          <cell r="C18">
            <v>93.5</v>
          </cell>
        </row>
        <row r="19">
          <cell r="A19">
            <v>0.57386815309543371</v>
          </cell>
          <cell r="B19">
            <v>0.96785595422153559</v>
          </cell>
          <cell r="C19">
            <v>79.7</v>
          </cell>
        </row>
        <row r="20">
          <cell r="A20">
            <v>0.31727469633571509</v>
          </cell>
          <cell r="B20">
            <v>0.25910424573438162</v>
          </cell>
          <cell r="C20">
            <v>86.5</v>
          </cell>
        </row>
        <row r="21">
          <cell r="A21">
            <v>0.10853983993039255</v>
          </cell>
          <cell r="B21">
            <v>1.3565360465825269</v>
          </cell>
          <cell r="C21">
            <v>87.9</v>
          </cell>
        </row>
        <row r="22">
          <cell r="A22">
            <v>0.23652718441295489</v>
          </cell>
          <cell r="B22">
            <v>1.3175881929617259</v>
          </cell>
          <cell r="C22">
            <v>96</v>
          </cell>
        </row>
        <row r="23">
          <cell r="A23">
            <v>5.5239583683536153E-2</v>
          </cell>
          <cell r="B23">
            <v>0.31947355663218918</v>
          </cell>
          <cell r="C23">
            <v>85</v>
          </cell>
        </row>
        <row r="24">
          <cell r="A24">
            <v>0.31816169427648328</v>
          </cell>
          <cell r="B24">
            <v>1.4935529248670512</v>
          </cell>
          <cell r="C24">
            <v>82.5</v>
          </cell>
        </row>
        <row r="25">
          <cell r="A25">
            <v>0.41874273366865006</v>
          </cell>
          <cell r="B25">
            <v>1.0157065877965694</v>
          </cell>
          <cell r="C25">
            <v>76</v>
          </cell>
        </row>
        <row r="26">
          <cell r="A26">
            <v>0.70816506155716419</v>
          </cell>
          <cell r="B26">
            <v>1.3431469555510012</v>
          </cell>
          <cell r="C26">
            <v>78.099999999999994</v>
          </cell>
        </row>
        <row r="27">
          <cell r="A27">
            <v>0.70816506155716419</v>
          </cell>
          <cell r="B27">
            <v>1.3431469555510012</v>
          </cell>
          <cell r="C27">
            <v>76.5</v>
          </cell>
        </row>
        <row r="28">
          <cell r="A28">
            <v>0.34988263665891356</v>
          </cell>
          <cell r="B28">
            <v>0.44947632162106926</v>
          </cell>
          <cell r="C28">
            <v>78.099999999999994</v>
          </cell>
        </row>
        <row r="29">
          <cell r="A29">
            <v>0.90655822247639561</v>
          </cell>
          <cell r="B29">
            <v>3.7116662569082473</v>
          </cell>
          <cell r="C29">
            <v>72.2</v>
          </cell>
        </row>
        <row r="30">
          <cell r="A30">
            <v>0.6824841604386277</v>
          </cell>
          <cell r="B30">
            <v>2.2964847496994252</v>
          </cell>
          <cell r="C30">
            <v>64.099999999999994</v>
          </cell>
        </row>
        <row r="31">
          <cell r="A31">
            <v>0.27392154491238097</v>
          </cell>
          <cell r="B31">
            <v>1.4426931309403492</v>
          </cell>
          <cell r="C31">
            <v>62</v>
          </cell>
        </row>
        <row r="32">
          <cell r="A32">
            <v>0.10362681541737431</v>
          </cell>
          <cell r="B32">
            <v>1.0161501067326073</v>
          </cell>
          <cell r="C32">
            <v>68.8</v>
          </cell>
        </row>
        <row r="33">
          <cell r="A33">
            <v>0.22411248008020326</v>
          </cell>
          <cell r="B33">
            <v>2.4588432376729181</v>
          </cell>
          <cell r="C33">
            <v>65.099999999999994</v>
          </cell>
        </row>
        <row r="34">
          <cell r="A34">
            <v>0.6824841604386277</v>
          </cell>
          <cell r="B34">
            <v>2.2964847496994252</v>
          </cell>
          <cell r="C34">
            <v>62</v>
          </cell>
        </row>
        <row r="35">
          <cell r="A35">
            <v>0.25160183327516333</v>
          </cell>
          <cell r="B35">
            <v>0.88820433253788722</v>
          </cell>
          <cell r="C35">
            <v>64.099999999999994</v>
          </cell>
        </row>
        <row r="36">
          <cell r="A36">
            <v>0.39910827754543532</v>
          </cell>
          <cell r="B36">
            <v>1.9695170942189271</v>
          </cell>
          <cell r="C36">
            <v>63.4</v>
          </cell>
        </row>
        <row r="37">
          <cell r="A37">
            <v>0.25880251626597089</v>
          </cell>
          <cell r="B37">
            <v>1.1204434384738129</v>
          </cell>
          <cell r="C37">
            <v>62.4</v>
          </cell>
        </row>
        <row r="38">
          <cell r="A38">
            <v>0.35247953872848115</v>
          </cell>
          <cell r="B38">
            <v>0.30832729052299912</v>
          </cell>
          <cell r="C38">
            <v>71</v>
          </cell>
        </row>
        <row r="39">
          <cell r="A39">
            <v>0.27044664147763336</v>
          </cell>
          <cell r="B39">
            <v>0.55486130169668568</v>
          </cell>
          <cell r="C39">
            <v>72.2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>
        <row r="1">
          <cell r="A1" t="str">
            <v>Dexterne</v>
          </cell>
        </row>
        <row r="12">
          <cell r="A12">
            <v>0.02</v>
          </cell>
        </row>
      </sheetData>
      <sheetData sheetId="15" refreshError="1"/>
      <sheetData sheetId="16" refreshError="1">
        <row r="12">
          <cell r="A12">
            <v>140</v>
          </cell>
          <cell r="B12">
            <v>76</v>
          </cell>
        </row>
        <row r="13">
          <cell r="A13">
            <v>75</v>
          </cell>
          <cell r="B13">
            <v>140.5</v>
          </cell>
        </row>
        <row r="14">
          <cell r="A14">
            <v>90</v>
          </cell>
          <cell r="B14">
            <v>142</v>
          </cell>
        </row>
        <row r="15">
          <cell r="A15">
            <v>20</v>
          </cell>
          <cell r="B15">
            <v>670</v>
          </cell>
        </row>
        <row r="16">
          <cell r="A16">
            <v>25</v>
          </cell>
          <cell r="B16">
            <v>117.7</v>
          </cell>
        </row>
        <row r="17">
          <cell r="A17">
            <v>32</v>
          </cell>
          <cell r="B17">
            <v>329</v>
          </cell>
        </row>
        <row r="18">
          <cell r="A18">
            <v>32</v>
          </cell>
          <cell r="B18">
            <v>164</v>
          </cell>
        </row>
        <row r="19">
          <cell r="A19">
            <v>32</v>
          </cell>
          <cell r="B19">
            <v>309</v>
          </cell>
        </row>
        <row r="20">
          <cell r="A20">
            <v>20</v>
          </cell>
          <cell r="B20">
            <v>497.5</v>
          </cell>
        </row>
        <row r="21">
          <cell r="A21">
            <v>32</v>
          </cell>
          <cell r="B21">
            <v>205</v>
          </cell>
        </row>
        <row r="22">
          <cell r="A22">
            <v>40</v>
          </cell>
          <cell r="B22">
            <v>112.6</v>
          </cell>
        </row>
        <row r="23">
          <cell r="A23">
            <v>63</v>
          </cell>
          <cell r="B23">
            <v>100</v>
          </cell>
        </row>
        <row r="24">
          <cell r="A24">
            <v>90</v>
          </cell>
          <cell r="B24">
            <v>128</v>
          </cell>
        </row>
        <row r="25">
          <cell r="A25">
            <v>75</v>
          </cell>
          <cell r="B25">
            <v>163.19999999999999</v>
          </cell>
        </row>
        <row r="26">
          <cell r="A26">
            <v>40</v>
          </cell>
          <cell r="B26">
            <v>97.2</v>
          </cell>
        </row>
        <row r="27">
          <cell r="A27">
            <v>32</v>
          </cell>
          <cell r="B27">
            <v>186.4</v>
          </cell>
        </row>
        <row r="28">
          <cell r="A28">
            <v>40</v>
          </cell>
          <cell r="B28">
            <v>238.5</v>
          </cell>
        </row>
        <row r="29">
          <cell r="A29">
            <v>63</v>
          </cell>
          <cell r="B29">
            <v>535.70000000000005</v>
          </cell>
        </row>
        <row r="30">
          <cell r="A30">
            <v>75</v>
          </cell>
          <cell r="B30">
            <v>110.44</v>
          </cell>
        </row>
        <row r="31">
          <cell r="A31">
            <v>90</v>
          </cell>
          <cell r="B31">
            <v>407.14</v>
          </cell>
        </row>
        <row r="32">
          <cell r="A32">
            <v>50</v>
          </cell>
          <cell r="B32">
            <v>136.75</v>
          </cell>
        </row>
        <row r="33">
          <cell r="A33">
            <v>50</v>
          </cell>
          <cell r="B33">
            <v>463.2</v>
          </cell>
        </row>
        <row r="34">
          <cell r="A34">
            <v>20</v>
          </cell>
          <cell r="B34">
            <v>543.6</v>
          </cell>
        </row>
        <row r="35">
          <cell r="A35">
            <v>32</v>
          </cell>
          <cell r="B35">
            <v>635.20000000000005</v>
          </cell>
        </row>
        <row r="36">
          <cell r="A36">
            <v>20</v>
          </cell>
          <cell r="B36">
            <v>134</v>
          </cell>
        </row>
        <row r="37">
          <cell r="A37">
            <v>20</v>
          </cell>
          <cell r="B37">
            <v>276</v>
          </cell>
        </row>
        <row r="38">
          <cell r="A38">
            <v>20</v>
          </cell>
          <cell r="B38">
            <v>152</v>
          </cell>
        </row>
        <row r="39">
          <cell r="A39">
            <v>20</v>
          </cell>
          <cell r="B39">
            <v>284</v>
          </cell>
        </row>
        <row r="40">
          <cell r="A40">
            <v>20</v>
          </cell>
          <cell r="B40">
            <v>169</v>
          </cell>
        </row>
        <row r="41">
          <cell r="A41">
            <v>20</v>
          </cell>
          <cell r="B41">
            <v>105</v>
          </cell>
        </row>
        <row r="42">
          <cell r="A42">
            <v>25</v>
          </cell>
          <cell r="B42">
            <v>180</v>
          </cell>
        </row>
        <row r="43">
          <cell r="A43">
            <v>40</v>
          </cell>
          <cell r="B43">
            <v>241</v>
          </cell>
        </row>
        <row r="44">
          <cell r="A44">
            <v>40</v>
          </cell>
          <cell r="B44">
            <v>229</v>
          </cell>
        </row>
        <row r="45">
          <cell r="A45">
            <v>40</v>
          </cell>
          <cell r="B45">
            <v>267</v>
          </cell>
        </row>
        <row r="46">
          <cell r="A46">
            <v>25</v>
          </cell>
          <cell r="B46">
            <v>227</v>
          </cell>
        </row>
        <row r="47">
          <cell r="A47">
            <v>20</v>
          </cell>
          <cell r="B47">
            <v>204</v>
          </cell>
        </row>
        <row r="48">
          <cell r="A48">
            <v>25</v>
          </cell>
          <cell r="B48">
            <v>346</v>
          </cell>
        </row>
        <row r="49">
          <cell r="A49">
            <v>50</v>
          </cell>
          <cell r="B49">
            <v>329</v>
          </cell>
        </row>
        <row r="50">
          <cell r="A50">
            <v>32</v>
          </cell>
          <cell r="B50">
            <v>202</v>
          </cell>
        </row>
        <row r="51">
          <cell r="A51">
            <v>32</v>
          </cell>
          <cell r="B51">
            <v>151</v>
          </cell>
        </row>
        <row r="52">
          <cell r="A52">
            <v>40</v>
          </cell>
          <cell r="B52">
            <v>187</v>
          </cell>
        </row>
        <row r="53">
          <cell r="A53">
            <v>40</v>
          </cell>
          <cell r="B53">
            <v>309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-colbrook"/>
      <sheetName val="Macro-Newton"/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ns"/>
      <sheetName val="Macro-Diam-interne"/>
      <sheetName val="Macro-Dexterne"/>
      <sheetName val="Macro-Epaisseur"/>
      <sheetName val="Macro-Long"/>
      <sheetName val="Feuil1"/>
      <sheetName val="Module1"/>
      <sheetName val="Macro_colbrook"/>
      <sheetName val="Macro_Newton"/>
      <sheetName val="AN2"/>
      <sheetName val="Z.Fnche"/>
      <sheetName val="elec"/>
      <sheetName val="Z_Fnche"/>
      <sheetName val="Personnel"/>
    </sheetNames>
    <sheetDataSet>
      <sheetData sheetId="0" refreshError="1">
        <row r="1">
          <cell r="A1" t="str">
            <v>Hardy-Cross</v>
          </cell>
        </row>
      </sheetData>
      <sheetData sheetId="1" refreshError="1">
        <row r="2">
          <cell r="A2" t="str">
            <v>Newton</v>
          </cell>
        </row>
      </sheetData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 refreshError="1"/>
      <sheetData sheetId="23" refreshError="1"/>
      <sheetData sheetId="24"/>
      <sheetData sheetId="25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-colbrook"/>
      <sheetName val="Macro-Newton"/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ns"/>
      <sheetName val="Macro-Diam-interne"/>
      <sheetName val="Macro-Dexterne"/>
      <sheetName val="Macro-Epaisseur"/>
      <sheetName val="Macro-Long"/>
      <sheetName val="Feuil1"/>
      <sheetName val="Module1"/>
      <sheetName val="Feuil2"/>
      <sheetName val="Feuil3"/>
      <sheetName val="Macro_colbrook"/>
      <sheetName val="OP FINANCIERS"/>
      <sheetName val="Jugement"/>
      <sheetName val="TAB COMP TEC"/>
      <sheetName val="affichage"/>
      <sheetName val="Signature"/>
      <sheetName val="timbrage"/>
      <sheetName val="Page garde"/>
      <sheetName val="FAX PRECISION"/>
      <sheetName val="tab demarreur"/>
      <sheetName val="FAX CORREC"/>
      <sheetName val="offre fina"/>
      <sheetName val="OP_FINANCIERS3"/>
      <sheetName val="TAB_COMP_TEC3"/>
      <sheetName val="Page_garde3"/>
      <sheetName val="FAX_PRECISION3"/>
      <sheetName val="tab_demarreur3"/>
      <sheetName val="FAX_CORREC3"/>
      <sheetName val="offre_fina3"/>
      <sheetName val="OP_FINANCIERS2"/>
      <sheetName val="TAB_COMP_TEC2"/>
      <sheetName val="Page_garde2"/>
      <sheetName val="FAX_PRECISION2"/>
      <sheetName val="tab_demarreur2"/>
      <sheetName val="FAX_CORREC2"/>
      <sheetName val="offre_fina2"/>
      <sheetName val="OP_FINANCIERS"/>
      <sheetName val="TAB_COMP_TEC"/>
      <sheetName val="Page_garde"/>
      <sheetName val="FAX_PRECISION"/>
      <sheetName val="tab_demarreur"/>
      <sheetName val="FAX_CORREC"/>
      <sheetName val="offre_fina"/>
      <sheetName val="OP_FINANCIERS1"/>
      <sheetName val="TAB_COMP_TEC1"/>
      <sheetName val="Page_garde1"/>
      <sheetName val="FAX_PRECISION1"/>
      <sheetName val="tab_demarreur1"/>
      <sheetName val="FAX_CORREC1"/>
      <sheetName val="offre_fina1"/>
      <sheetName val="B.P"/>
      <sheetName val="D.E"/>
      <sheetName val="Soumission (2)"/>
      <sheetName val="ANNEXES"/>
      <sheetName val="etiq"/>
      <sheetName val="GESTION ao"/>
      <sheetName val="Feuil1 (2)"/>
      <sheetName val="DATA"/>
      <sheetName val="aep"/>
      <sheetName val="Rep pop"/>
      <sheetName val="0DONNEESDEBASES"/>
      <sheetName val="B_P"/>
      <sheetName val="D_E"/>
      <sheetName val="Soumission_(2)"/>
      <sheetName val="GESTION_ao"/>
      <sheetName val="Feuil1_(2)"/>
      <sheetName val="Rep_pop"/>
    </sheetNames>
    <sheetDataSet>
      <sheetData sheetId="0" refreshError="1">
        <row r="1">
          <cell r="A1" t="str">
            <v>Hardy-Cross</v>
          </cell>
        </row>
      </sheetData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cup-sol-2020"/>
      <sheetName val="Distr-Pte hor-2020"/>
      <sheetName val="Distr-pte-journ.2020"/>
      <sheetName val="Add-pomp-2020"/>
      <sheetName val="Coût-Anjra-2020"/>
      <sheetName val="Besoin-eau"/>
      <sheetName val="Stockage"/>
      <sheetName val="Macro-Pression"/>
      <sheetName val="Macro-Hardy-Cross"/>
      <sheetName val="Macro-Newton"/>
      <sheetName val="Macro-cons"/>
      <sheetName val="Macro-Epaisseur"/>
      <sheetName val="Macro-Long"/>
      <sheetName val="Macro-colbrook"/>
      <sheetName val="DESC_ILOT9"/>
      <sheetName val="DESC_ILOT10"/>
      <sheetName val="DESC_ILOT9-10 "/>
      <sheetName val="DESC_ILOT9-10 160409"/>
      <sheetName val="Macro_Pression"/>
      <sheetName val="Macro_Hardy_Cross"/>
      <sheetName val="Macro_Newton"/>
      <sheetName val="Macro_cons"/>
      <sheetName val="Macro_Epaisseur"/>
      <sheetName val="Macro_Long"/>
      <sheetName val="Distr-Pte_hor-20203"/>
      <sheetName val="Distr-pte-journ_20203"/>
      <sheetName val="Distr-Pte_hor-2020"/>
      <sheetName val="Distr-pte-journ_2020"/>
      <sheetName val="Distr-Pte_hor-20201"/>
      <sheetName val="Distr-pte-journ_20201"/>
      <sheetName val="Distr-Pte_hor-20202"/>
      <sheetName val="Distr-pte-journ_20202"/>
      <sheetName val="Distr-Pte_hor-20204"/>
      <sheetName val="Distr-pte-journ_20204"/>
      <sheetName val="Distr-Pte_hor-20206"/>
      <sheetName val="Distr-pte-journ_20206"/>
      <sheetName val="Distr-Pte_hor-20205"/>
      <sheetName val="Distr-pte-journ_20205"/>
      <sheetName val="Distr-Pte_hor-20207"/>
      <sheetName val="Distr-pte-journ_20207"/>
      <sheetName val="AN2"/>
      <sheetName val="Macro-press"/>
      <sheetName val="Macro-Diam-interne"/>
      <sheetName val="Macro-Dexterne"/>
      <sheetName val="S.P1"/>
      <sheetName val="RE SEV 50"/>
      <sheetName val="DESC_ILOT9-10_"/>
      <sheetName val="DESC_ILOT9-10_160409"/>
      <sheetName val="DESC_ILOT9-10_1"/>
      <sheetName val="DESC_ILOT9-10_1604091"/>
      <sheetName val="Distr-Pte_hor-20208"/>
      <sheetName val="Distr-pte-journ_20208"/>
      <sheetName val="S_P1"/>
      <sheetName val="RE_SEV_5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1">
          <cell r="A1" t="str">
            <v>Pression</v>
          </cell>
        </row>
      </sheetData>
      <sheetData sheetId="8" refreshError="1">
        <row r="1">
          <cell r="A1" t="str">
            <v>Hardy-Cross</v>
          </cell>
        </row>
      </sheetData>
      <sheetData sheetId="9" refreshError="1">
        <row r="2">
          <cell r="A2" t="str">
            <v>Newton</v>
          </cell>
        </row>
      </sheetData>
      <sheetData sheetId="10" refreshError="1">
        <row r="1">
          <cell r="A1" t="str">
            <v>Cons</v>
          </cell>
        </row>
      </sheetData>
      <sheetData sheetId="11" refreshError="1">
        <row r="1">
          <cell r="A1" t="str">
            <v>Epaisseur-conuite</v>
          </cell>
        </row>
      </sheetData>
      <sheetData sheetId="12" refreshError="1">
        <row r="1">
          <cell r="A1" t="str">
            <v>Long-Total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/>
      <sheetData sheetId="51"/>
      <sheetData sheetId="52" refreshError="1"/>
      <sheetData sheetId="53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  <sheetName val="Macro-Hardy-Cross"/>
      <sheetName val="Macro-Pression"/>
      <sheetName val="Macro_press"/>
      <sheetName val="Macro_cons"/>
      <sheetName val="Macro_Diam_interne"/>
      <sheetName val="Macro_Dexterne"/>
      <sheetName val="Macro_Epaisseur"/>
      <sheetName val="Macro_Long"/>
      <sheetName val="DefinitionPrix"/>
      <sheetName val="coef"/>
      <sheetName val="Coefficient"/>
      <sheetName val="Constantes"/>
      <sheetName val="S_P1"/>
      <sheetName val="GC_150m3_MGHASSINE"/>
      <sheetName val="Border"/>
      <sheetName val="Prix"/>
      <sheetName val="Réservoir_200m3_G8"/>
      <sheetName val="S_P12"/>
      <sheetName val="GC_150m3_MGHASSINE2"/>
      <sheetName val="Réservoir_200m3_G82"/>
      <sheetName val="S_P11"/>
      <sheetName val="GC_150m3_MGHASSINE1"/>
      <sheetName val="Réservoir_200m3_G81"/>
      <sheetName val="S.P1"/>
      <sheetName val="GC 150m3 MGHASSINE"/>
      <sheetName val="Réservoir 200m3_G8"/>
      <sheetName val="Table1"/>
      <sheetName val="PG"/>
      <sheetName val="Avanc %"/>
      <sheetName val="BORDEREAU"/>
      <sheetName val="Appros"/>
      <sheetName val="Avanc  par bloc VVT"/>
      <sheetName val="AN2"/>
      <sheetName val="Macro_colbrook"/>
      <sheetName val="Fourniture"/>
      <sheetName val="Calcul"/>
      <sheetName val="Z.Fnche"/>
      <sheetName val="Feuil1"/>
      <sheetName val="Module1"/>
      <sheetName val="Feuil2"/>
      <sheetName val="Feuil3"/>
      <sheetName val="Macro_Newton"/>
      <sheetName val="B.P"/>
      <sheetName val="D.E"/>
      <sheetName val="Soumission (2)"/>
      <sheetName val="ANNEXES"/>
      <sheetName val="etiq"/>
      <sheetName val="GESTION ao"/>
      <sheetName val="Feuil1 (2)"/>
      <sheetName val="Echéancier"/>
      <sheetName val="OP FINANCIERS"/>
      <sheetName val="Jugement"/>
      <sheetName val="TAB COMP TEC"/>
      <sheetName val="affichage"/>
      <sheetName val="Signature"/>
      <sheetName val="timbrage"/>
      <sheetName val="Page garde"/>
      <sheetName val="FAX PRECISION"/>
      <sheetName val="tab demarreur"/>
      <sheetName val="FAX CORREC"/>
      <sheetName val="offre fina"/>
      <sheetName val="AN3"/>
      <sheetName val="DATA"/>
      <sheetName val="aep"/>
      <sheetName val="Rep pop"/>
      <sheetName val="0DONNEESDEBASES"/>
      <sheetName val="S_P13"/>
      <sheetName val="GC_150m3_MGHASSINE3"/>
      <sheetName val="Réservoir_200m3_G83"/>
      <sheetName val="B_P"/>
      <sheetName val="D_E"/>
      <sheetName val="Soumission_(2)"/>
      <sheetName val="GESTION_ao"/>
      <sheetName val="Feuil1_(2)"/>
      <sheetName val="BacheSR3NZ"/>
      <sheetName val="B_P1"/>
      <sheetName val="D_E1"/>
      <sheetName val="Soumission_(2)1"/>
      <sheetName val="GESTION_ao1"/>
      <sheetName val="Feuil1_(2)1"/>
      <sheetName val="OP_FINANCIERS"/>
      <sheetName val="TAB_COMP_TEC"/>
      <sheetName val="Page_garde"/>
      <sheetName val="FAX_PRECISION"/>
      <sheetName val="tab_demarreur"/>
      <sheetName val="FAX_CORREC"/>
      <sheetName val="offre_fina"/>
      <sheetName val="OP_FINANCIERS1"/>
      <sheetName val="TAB_COMP_TEC1"/>
      <sheetName val="Page_garde1"/>
      <sheetName val="FAX_PRECISION1"/>
      <sheetName val="tab_demarreur1"/>
      <sheetName val="FAX_CORREC1"/>
      <sheetName val="offre_fina1"/>
      <sheetName val="AvalCredoc"/>
      <sheetName val="Escompte"/>
      <sheetName val="B_P3"/>
      <sheetName val="D_E3"/>
      <sheetName val="Soumission_(2)3"/>
      <sheetName val="GESTION_ao3"/>
      <sheetName val="Feuil1_(2)3"/>
      <sheetName val="B_P2"/>
      <sheetName val="D_E2"/>
      <sheetName val="Soumission_(2)2"/>
      <sheetName val="GESTION_ao2"/>
      <sheetName val="Feuil1_(2)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6">
          <cell r="A16">
            <v>0.35008294420128627</v>
          </cell>
          <cell r="B16">
            <v>0.12631382865718691</v>
          </cell>
          <cell r="C16">
            <v>117</v>
          </cell>
        </row>
        <row r="17">
          <cell r="A17">
            <v>0.19783549924116692</v>
          </cell>
          <cell r="B17">
            <v>1.0191014776864087</v>
          </cell>
          <cell r="C17">
            <v>110.5</v>
          </cell>
        </row>
        <row r="18">
          <cell r="A18">
            <v>0.19783549924116692</v>
          </cell>
          <cell r="B18">
            <v>0.50800195240295143</v>
          </cell>
          <cell r="C18">
            <v>93.5</v>
          </cell>
        </row>
        <row r="19">
          <cell r="A19">
            <v>0.57386815309543371</v>
          </cell>
          <cell r="B19">
            <v>0.96785595422153559</v>
          </cell>
          <cell r="C19">
            <v>79.7</v>
          </cell>
        </row>
        <row r="20">
          <cell r="A20">
            <v>0.31727469633571509</v>
          </cell>
          <cell r="B20">
            <v>0.25910424573438162</v>
          </cell>
          <cell r="C20">
            <v>86.5</v>
          </cell>
        </row>
        <row r="21">
          <cell r="A21">
            <v>0.10853983993039255</v>
          </cell>
          <cell r="B21">
            <v>1.3565360465825269</v>
          </cell>
          <cell r="C21">
            <v>87.9</v>
          </cell>
        </row>
        <row r="22">
          <cell r="A22">
            <v>0.23652718441295489</v>
          </cell>
          <cell r="B22">
            <v>1.3175881929617259</v>
          </cell>
          <cell r="C22">
            <v>96</v>
          </cell>
        </row>
        <row r="23">
          <cell r="A23">
            <v>5.5239583683536153E-2</v>
          </cell>
          <cell r="B23">
            <v>0.31947355663218918</v>
          </cell>
          <cell r="C23">
            <v>85</v>
          </cell>
        </row>
        <row r="24">
          <cell r="A24">
            <v>0.31816169427648328</v>
          </cell>
          <cell r="B24">
            <v>1.4935529248670512</v>
          </cell>
          <cell r="C24">
            <v>82.5</v>
          </cell>
        </row>
        <row r="25">
          <cell r="A25">
            <v>0.41874273366865006</v>
          </cell>
          <cell r="B25">
            <v>1.0157065877965694</v>
          </cell>
          <cell r="C25">
            <v>76</v>
          </cell>
        </row>
        <row r="26">
          <cell r="A26">
            <v>0.70816506155716419</v>
          </cell>
          <cell r="B26">
            <v>1.3431469555510012</v>
          </cell>
          <cell r="C26">
            <v>78.099999999999994</v>
          </cell>
        </row>
        <row r="27">
          <cell r="A27">
            <v>0.70816506155716419</v>
          </cell>
          <cell r="B27">
            <v>1.3431469555510012</v>
          </cell>
          <cell r="C27">
            <v>76.5</v>
          </cell>
        </row>
        <row r="28">
          <cell r="A28">
            <v>0.34988263665891356</v>
          </cell>
          <cell r="B28">
            <v>0.44947632162106926</v>
          </cell>
          <cell r="C28">
            <v>78.099999999999994</v>
          </cell>
        </row>
        <row r="29">
          <cell r="A29">
            <v>0.90655822247639561</v>
          </cell>
          <cell r="B29">
            <v>3.7116662569082473</v>
          </cell>
          <cell r="C29">
            <v>72.2</v>
          </cell>
        </row>
        <row r="30">
          <cell r="A30">
            <v>0.6824841604386277</v>
          </cell>
          <cell r="B30">
            <v>2.2964847496994252</v>
          </cell>
          <cell r="C30">
            <v>64.099999999999994</v>
          </cell>
        </row>
        <row r="31">
          <cell r="A31">
            <v>0.27392154491238097</v>
          </cell>
          <cell r="B31">
            <v>1.4426931309403492</v>
          </cell>
          <cell r="C31">
            <v>62</v>
          </cell>
        </row>
        <row r="32">
          <cell r="A32">
            <v>0.10362681541737431</v>
          </cell>
          <cell r="B32">
            <v>1.0161501067326073</v>
          </cell>
          <cell r="C32">
            <v>68.8</v>
          </cell>
        </row>
        <row r="33">
          <cell r="A33">
            <v>0.22411248008020326</v>
          </cell>
          <cell r="B33">
            <v>2.4588432376729181</v>
          </cell>
          <cell r="C33">
            <v>65.099999999999994</v>
          </cell>
        </row>
        <row r="34">
          <cell r="A34">
            <v>0.6824841604386277</v>
          </cell>
          <cell r="B34">
            <v>2.2964847496994252</v>
          </cell>
          <cell r="C34">
            <v>62</v>
          </cell>
        </row>
        <row r="35">
          <cell r="A35">
            <v>0.25160183327516333</v>
          </cell>
          <cell r="B35">
            <v>0.88820433253788722</v>
          </cell>
          <cell r="C35">
            <v>64.099999999999994</v>
          </cell>
        </row>
        <row r="36">
          <cell r="A36">
            <v>0.39910827754543532</v>
          </cell>
          <cell r="B36">
            <v>1.9695170942189271</v>
          </cell>
          <cell r="C36">
            <v>63.4</v>
          </cell>
        </row>
        <row r="37">
          <cell r="A37">
            <v>0.25880251626597089</v>
          </cell>
          <cell r="B37">
            <v>1.1204434384738129</v>
          </cell>
          <cell r="C37">
            <v>62.4</v>
          </cell>
        </row>
        <row r="38">
          <cell r="A38">
            <v>0.35247953872848115</v>
          </cell>
          <cell r="B38">
            <v>0.30832729052299912</v>
          </cell>
          <cell r="C38">
            <v>71</v>
          </cell>
        </row>
        <row r="39">
          <cell r="A39">
            <v>0.27044664147763336</v>
          </cell>
          <cell r="B39">
            <v>0.55486130169668568</v>
          </cell>
          <cell r="C39">
            <v>72.2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>
        <row r="1">
          <cell r="A1" t="str">
            <v>Dexterne</v>
          </cell>
        </row>
        <row r="12">
          <cell r="A12">
            <v>0.02</v>
          </cell>
        </row>
      </sheetData>
      <sheetData sheetId="15" refreshError="1">
        <row r="1">
          <cell r="A1" t="str">
            <v>Epaisseur</v>
          </cell>
        </row>
      </sheetData>
      <sheetData sheetId="16" refreshError="1">
        <row r="12">
          <cell r="A12">
            <v>140</v>
          </cell>
          <cell r="B12">
            <v>76</v>
          </cell>
        </row>
        <row r="13">
          <cell r="A13">
            <v>75</v>
          </cell>
          <cell r="B13">
            <v>140.5</v>
          </cell>
        </row>
        <row r="14">
          <cell r="A14">
            <v>90</v>
          </cell>
          <cell r="B14">
            <v>142</v>
          </cell>
        </row>
        <row r="15">
          <cell r="A15">
            <v>20</v>
          </cell>
          <cell r="B15">
            <v>670</v>
          </cell>
        </row>
        <row r="16">
          <cell r="A16">
            <v>25</v>
          </cell>
          <cell r="B16">
            <v>117.7</v>
          </cell>
        </row>
        <row r="17">
          <cell r="A17">
            <v>32</v>
          </cell>
          <cell r="B17">
            <v>329</v>
          </cell>
        </row>
        <row r="18">
          <cell r="A18">
            <v>32</v>
          </cell>
          <cell r="B18">
            <v>164</v>
          </cell>
        </row>
        <row r="19">
          <cell r="A19">
            <v>32</v>
          </cell>
          <cell r="B19">
            <v>309</v>
          </cell>
        </row>
        <row r="20">
          <cell r="A20">
            <v>20</v>
          </cell>
          <cell r="B20">
            <v>497.5</v>
          </cell>
        </row>
        <row r="21">
          <cell r="A21">
            <v>32</v>
          </cell>
          <cell r="B21">
            <v>205</v>
          </cell>
        </row>
        <row r="22">
          <cell r="A22">
            <v>40</v>
          </cell>
          <cell r="B22">
            <v>112.6</v>
          </cell>
        </row>
        <row r="23">
          <cell r="A23">
            <v>63</v>
          </cell>
          <cell r="B23">
            <v>100</v>
          </cell>
        </row>
        <row r="24">
          <cell r="A24">
            <v>90</v>
          </cell>
          <cell r="B24">
            <v>128</v>
          </cell>
        </row>
        <row r="25">
          <cell r="A25">
            <v>75</v>
          </cell>
          <cell r="B25">
            <v>163.19999999999999</v>
          </cell>
        </row>
        <row r="26">
          <cell r="A26">
            <v>40</v>
          </cell>
          <cell r="B26">
            <v>97.2</v>
          </cell>
        </row>
        <row r="27">
          <cell r="A27">
            <v>32</v>
          </cell>
          <cell r="B27">
            <v>186.4</v>
          </cell>
        </row>
        <row r="28">
          <cell r="A28">
            <v>40</v>
          </cell>
          <cell r="B28">
            <v>238.5</v>
          </cell>
        </row>
        <row r="29">
          <cell r="A29">
            <v>63</v>
          </cell>
          <cell r="B29">
            <v>535.70000000000005</v>
          </cell>
        </row>
        <row r="30">
          <cell r="A30">
            <v>75</v>
          </cell>
          <cell r="B30">
            <v>110.44</v>
          </cell>
        </row>
        <row r="31">
          <cell r="A31">
            <v>90</v>
          </cell>
          <cell r="B31">
            <v>407.14</v>
          </cell>
        </row>
        <row r="32">
          <cell r="A32">
            <v>50</v>
          </cell>
          <cell r="B32">
            <v>136.75</v>
          </cell>
        </row>
        <row r="33">
          <cell r="A33">
            <v>50</v>
          </cell>
          <cell r="B33">
            <v>463.2</v>
          </cell>
        </row>
        <row r="34">
          <cell r="A34">
            <v>20</v>
          </cell>
          <cell r="B34">
            <v>543.6</v>
          </cell>
        </row>
        <row r="35">
          <cell r="A35">
            <v>32</v>
          </cell>
          <cell r="B35">
            <v>635.20000000000005</v>
          </cell>
        </row>
        <row r="36">
          <cell r="A36">
            <v>20</v>
          </cell>
          <cell r="B36">
            <v>134</v>
          </cell>
        </row>
        <row r="37">
          <cell r="A37">
            <v>20</v>
          </cell>
          <cell r="B37">
            <v>276</v>
          </cell>
        </row>
        <row r="38">
          <cell r="A38">
            <v>20</v>
          </cell>
          <cell r="B38">
            <v>152</v>
          </cell>
        </row>
        <row r="39">
          <cell r="A39">
            <v>20</v>
          </cell>
          <cell r="B39">
            <v>284</v>
          </cell>
        </row>
        <row r="40">
          <cell r="A40">
            <v>20</v>
          </cell>
          <cell r="B40">
            <v>169</v>
          </cell>
        </row>
        <row r="41">
          <cell r="A41">
            <v>20</v>
          </cell>
          <cell r="B41">
            <v>105</v>
          </cell>
        </row>
        <row r="42">
          <cell r="A42">
            <v>25</v>
          </cell>
          <cell r="B42">
            <v>180</v>
          </cell>
        </row>
        <row r="43">
          <cell r="A43">
            <v>40</v>
          </cell>
          <cell r="B43">
            <v>241</v>
          </cell>
        </row>
        <row r="44">
          <cell r="A44">
            <v>40</v>
          </cell>
          <cell r="B44">
            <v>229</v>
          </cell>
        </row>
        <row r="45">
          <cell r="A45">
            <v>40</v>
          </cell>
          <cell r="B45">
            <v>267</v>
          </cell>
        </row>
        <row r="46">
          <cell r="A46">
            <v>25</v>
          </cell>
          <cell r="B46">
            <v>227</v>
          </cell>
        </row>
        <row r="47">
          <cell r="A47">
            <v>20</v>
          </cell>
          <cell r="B47">
            <v>204</v>
          </cell>
        </row>
        <row r="48">
          <cell r="A48">
            <v>25</v>
          </cell>
          <cell r="B48">
            <v>346</v>
          </cell>
        </row>
        <row r="49">
          <cell r="A49">
            <v>50</v>
          </cell>
          <cell r="B49">
            <v>329</v>
          </cell>
        </row>
        <row r="50">
          <cell r="A50">
            <v>32</v>
          </cell>
          <cell r="B50">
            <v>202</v>
          </cell>
        </row>
        <row r="51">
          <cell r="A51">
            <v>32</v>
          </cell>
          <cell r="B51">
            <v>151</v>
          </cell>
        </row>
        <row r="52">
          <cell r="A52">
            <v>40</v>
          </cell>
          <cell r="B52">
            <v>187</v>
          </cell>
        </row>
        <row r="53">
          <cell r="A53">
            <v>40</v>
          </cell>
          <cell r="B53">
            <v>309</v>
          </cell>
        </row>
      </sheetData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/>
      <sheetData sheetId="112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.P1"/>
      <sheetName val="S.P2"/>
      <sheetName val="S.P3"/>
      <sheetName val="S.P4"/>
      <sheetName val="S.P5"/>
      <sheetName val="S.P6"/>
      <sheetName val="Feuil1"/>
      <sheetName val="Feuil2"/>
      <sheetName val="Feuil3"/>
      <sheetName val="Macro-cons"/>
      <sheetName val="Macro-Epaisseur"/>
      <sheetName val="Macro-Hardy-Cross"/>
      <sheetName val="Macro-Long"/>
      <sheetName val="Macro-Newton"/>
      <sheetName val="Macro-Pression"/>
      <sheetName val="Macro-Dexterne"/>
      <sheetName val="Macro-press"/>
      <sheetName val="S_P1"/>
      <sheetName val="S_P2"/>
      <sheetName val="S_P3"/>
      <sheetName val="S_P4"/>
      <sheetName val="S_P5"/>
      <sheetName val="S_P6"/>
      <sheetName val="S_P11"/>
      <sheetName val="S_P21"/>
      <sheetName val="S_P31"/>
      <sheetName val="S_P41"/>
      <sheetName val="S_P51"/>
      <sheetName val="S_P61"/>
      <sheetName val="Ancien SP"/>
      <sheetName val="S_P12"/>
      <sheetName val="S_P22"/>
      <sheetName val="S_P32"/>
      <sheetName val="S_P42"/>
      <sheetName val="S_P52"/>
      <sheetName val="S_P62"/>
      <sheetName val="S_P13"/>
      <sheetName val="S_P23"/>
      <sheetName val="S_P33"/>
      <sheetName val="S_P43"/>
      <sheetName val="S_P53"/>
      <sheetName val="S_P63"/>
      <sheetName val="Macro-Diam-interne"/>
      <sheetName val="Macro-colbrook"/>
      <sheetName val="S_P14"/>
      <sheetName val="S_P24"/>
      <sheetName val="S_P34"/>
      <sheetName val="S_P44"/>
      <sheetName val="S_P54"/>
      <sheetName val="S_P64"/>
      <sheetName val="S_P15"/>
      <sheetName val="S_P25"/>
      <sheetName val="S_P35"/>
      <sheetName val="S_P45"/>
      <sheetName val="S_P55"/>
      <sheetName val="S_P65"/>
      <sheetName val="S_P16"/>
      <sheetName val="S_P26"/>
      <sheetName val="S_P36"/>
      <sheetName val="S_P46"/>
      <sheetName val="S_P56"/>
      <sheetName val="S_P66"/>
      <sheetName val="S_P17"/>
      <sheetName val="S_P27"/>
      <sheetName val="S_P37"/>
      <sheetName val="S_P47"/>
      <sheetName val="S_P57"/>
      <sheetName val="S_P67"/>
      <sheetName val="S_P18"/>
      <sheetName val="S_P28"/>
      <sheetName val="S_P38"/>
      <sheetName val="S_P48"/>
      <sheetName val="S_P58"/>
      <sheetName val="S_P68"/>
      <sheetName val="Ancien_SP"/>
    </sheetNames>
    <sheetDataSet>
      <sheetData sheetId="0" refreshError="1">
        <row r="7">
          <cell r="E7" t="str">
            <v>Dirhams</v>
          </cell>
          <cell r="F7" t="str">
            <v>Yens</v>
          </cell>
          <cell r="G7" t="str">
            <v>Dirhams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 refreshError="1"/>
      <sheetData sheetId="42" refreshError="1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 refreshError="1"/>
      <sheetData sheetId="64" refreshError="1"/>
      <sheetData sheetId="65" refreshError="1"/>
      <sheetData sheetId="66" refreshError="1"/>
      <sheetData sheetId="67" refreshError="1"/>
      <sheetData sheetId="68"/>
      <sheetData sheetId="69"/>
      <sheetData sheetId="70"/>
      <sheetData sheetId="71"/>
      <sheetData sheetId="72"/>
      <sheetData sheetId="73"/>
      <sheetData sheetId="74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TUDE MGHASSINE"/>
      <sheetName val="Appr-GC(mghassine)"/>
      <sheetName val="Réhab"/>
      <sheetName val="GC 150m3 MGHASSINE"/>
      <sheetName val="Réservoir Hamraoua"/>
      <sheetName val="BacheSR3NZ"/>
      <sheetName val="S.P1"/>
      <sheetName val="Macro-press"/>
      <sheetName val="ETUDE_MGHASSINE3"/>
      <sheetName val="GC_150m3_MGHASSINE3"/>
      <sheetName val="Réservoir_Hamraoua3"/>
      <sheetName val="ETUDE_MGHASSINE"/>
      <sheetName val="GC_150m3_MGHASSINE"/>
      <sheetName val="Réservoir_Hamraoua"/>
      <sheetName val="ETUDE_MGHASSINE1"/>
      <sheetName val="GC_150m3_MGHASSINE1"/>
      <sheetName val="Réservoir_Hamraoua1"/>
      <sheetName val="ETUDE_MGHASSINE2"/>
      <sheetName val="GC_150m3_MGHASSINE2"/>
      <sheetName val="Réservoir_Hamraoua2"/>
      <sheetName val="ETUDE_MGHASSINE4"/>
      <sheetName val="GC_150m3_MGHASSINE4"/>
      <sheetName val="Réservoir_Hamraoua4"/>
      <sheetName val="ETUDE_MGHASSINE6"/>
      <sheetName val="GC_150m3_MGHASSINE6"/>
      <sheetName val="Réservoir_Hamraoua6"/>
      <sheetName val="ETUDE_MGHASSINE5"/>
      <sheetName val="GC_150m3_MGHASSINE5"/>
      <sheetName val="Réservoir_Hamraoua5"/>
      <sheetName val="ETUDE_MGHASSINE7"/>
      <sheetName val="GC_150m3_MGHASSINE7"/>
      <sheetName val="Réservoir_Hamraoua7"/>
      <sheetName val="S_P1"/>
      <sheetName val="S_P11"/>
      <sheetName val="S_P12"/>
      <sheetName val="Macro-Long"/>
      <sheetName val="elec"/>
      <sheetName val="AN3"/>
      <sheetName val="Macro-Epaisseur"/>
      <sheetName val="Macro-Dexterne"/>
      <sheetName val="Macro-colbrook"/>
      <sheetName val="Macro-Newton"/>
      <sheetName val="Macro-cons"/>
      <sheetName val="Macro-Diam-interne"/>
      <sheetName val="AN2"/>
      <sheetName val="ETUDE_MGHASSINE8"/>
      <sheetName val="GC_150m3_MGHASSINE8"/>
      <sheetName val="Réservoir_Hamraoua8"/>
      <sheetName val="S_P13"/>
      <sheetName val="99-00 (ACTIVITE)"/>
    </sheetNames>
    <sheetDataSet>
      <sheetData sheetId="0"/>
      <sheetData sheetId="1"/>
      <sheetData sheetId="2"/>
      <sheetData sheetId="3" refreshError="1">
        <row r="14">
          <cell r="J14">
            <v>0.7</v>
          </cell>
        </row>
        <row r="20">
          <cell r="J20">
            <v>3.7</v>
          </cell>
        </row>
        <row r="33">
          <cell r="J33">
            <v>5</v>
          </cell>
        </row>
        <row r="38">
          <cell r="J38">
            <v>0.4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/>
      <sheetData sheetId="46"/>
      <sheetData sheetId="47"/>
      <sheetData sheetId="48" refreshError="1"/>
      <sheetData sheetId="4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  <sheetName val="AN2"/>
      <sheetName val="Macro_press"/>
      <sheetName val="Macro_colbrook"/>
      <sheetName val="Macro_cons"/>
      <sheetName val="Macro_Diam_interne"/>
      <sheetName val="Macro_Dexterne"/>
      <sheetName val="Macro_Epaisseur"/>
      <sheetName val="Macro_Long"/>
      <sheetName val="Fourniture"/>
      <sheetName val="B.P"/>
      <sheetName val="D.E"/>
      <sheetName val="Soumission (2)"/>
      <sheetName val="ANNEXES"/>
      <sheetName val="etiq"/>
      <sheetName val="GESTION ao"/>
      <sheetName val="Feuil1"/>
      <sheetName val="Feuil1 (2)"/>
      <sheetName val="Echéancier"/>
      <sheetName val="B_P"/>
      <sheetName val="D_E"/>
      <sheetName val="Soumission_(2)"/>
      <sheetName val="GESTION_ao"/>
      <sheetName val="Feuil1_(2)"/>
      <sheetName val="aep"/>
      <sheetName val="B_P3"/>
      <sheetName val="D_E3"/>
      <sheetName val="Soumission_(2)3"/>
      <sheetName val="GESTION_ao3"/>
      <sheetName val="Feuil1_(2)3"/>
      <sheetName val="B_P2"/>
      <sheetName val="D_E2"/>
      <sheetName val="Soumission_(2)2"/>
      <sheetName val="GESTION_ao2"/>
      <sheetName val="Feuil1_(2)2"/>
      <sheetName val="B_P1"/>
      <sheetName val="D_E1"/>
      <sheetName val="Soumission_(2)1"/>
      <sheetName val="GESTION_ao1"/>
      <sheetName val="Feuil1_(2)1"/>
      <sheetName val="PG"/>
      <sheetName val="Avanc %"/>
      <sheetName val="BORDEREAU"/>
      <sheetName val="Appros"/>
      <sheetName val="Avanc  par bloc VVT"/>
      <sheetName val="Macro-Hardy-Cross"/>
      <sheetName val="Macro-Pression"/>
      <sheetName val="Calcul"/>
      <sheetName val="Z.Fnche"/>
      <sheetName val="Module1"/>
      <sheetName val="Feuil2"/>
      <sheetName val="Feuil3"/>
      <sheetName val="Macro_Newton"/>
      <sheetName val="DefinitionPrix"/>
      <sheetName val="OP FINANCIERS"/>
      <sheetName val="Jugement"/>
      <sheetName val="TAB COMP TEC"/>
      <sheetName val="affichage"/>
      <sheetName val="Signature"/>
      <sheetName val="timbrage"/>
      <sheetName val="Page garde"/>
      <sheetName val="FAX PRECISION"/>
      <sheetName val="tab demarreur"/>
      <sheetName val="FAX CORREC"/>
      <sheetName val="offre fina"/>
      <sheetName val="AN3"/>
      <sheetName val="DATA"/>
      <sheetName val="Rep pop"/>
      <sheetName val="0DONNEESDEBASES"/>
      <sheetName val="Avanc_%"/>
      <sheetName val="Avanc__par_bloc_VVT"/>
      <sheetName val="Z_Fnche"/>
      <sheetName val="OP_FINANCIERS"/>
      <sheetName val="TAB_COMP_TEC"/>
      <sheetName val="Page_garde"/>
      <sheetName val="FAX_PRECISION"/>
      <sheetName val="tab_demarreur"/>
      <sheetName val="FAX_CORREC"/>
      <sheetName val="offre_fina"/>
      <sheetName val="AvalCredoc"/>
      <sheetName val="Escomp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">
          <cell r="A1" t="str">
            <v>Pression</v>
          </cell>
        </row>
        <row r="16">
          <cell r="A16">
            <v>0.35008294420128627</v>
          </cell>
          <cell r="B16">
            <v>0.12631382865718691</v>
          </cell>
          <cell r="C16">
            <v>117</v>
          </cell>
        </row>
        <row r="17">
          <cell r="A17">
            <v>0.19783549924116692</v>
          </cell>
          <cell r="B17">
            <v>1.0191014776864087</v>
          </cell>
          <cell r="C17">
            <v>110.5</v>
          </cell>
        </row>
        <row r="18">
          <cell r="A18">
            <v>0.19783549924116692</v>
          </cell>
          <cell r="B18">
            <v>0.50800195240295143</v>
          </cell>
          <cell r="C18">
            <v>93.5</v>
          </cell>
        </row>
        <row r="19">
          <cell r="A19">
            <v>0.57386815309543371</v>
          </cell>
          <cell r="B19">
            <v>0.96785595422153559</v>
          </cell>
          <cell r="C19">
            <v>79.7</v>
          </cell>
        </row>
        <row r="20">
          <cell r="A20">
            <v>0.31727469633571509</v>
          </cell>
          <cell r="B20">
            <v>0.25910424573438162</v>
          </cell>
          <cell r="C20">
            <v>86.5</v>
          </cell>
        </row>
        <row r="21">
          <cell r="A21">
            <v>0.10853983993039255</v>
          </cell>
          <cell r="B21">
            <v>1.3565360465825269</v>
          </cell>
          <cell r="C21">
            <v>87.9</v>
          </cell>
        </row>
        <row r="22">
          <cell r="A22">
            <v>0.23652718441295489</v>
          </cell>
          <cell r="B22">
            <v>1.3175881929617259</v>
          </cell>
          <cell r="C22">
            <v>96</v>
          </cell>
        </row>
        <row r="23">
          <cell r="A23">
            <v>5.5239583683536153E-2</v>
          </cell>
          <cell r="B23">
            <v>0.31947355663218918</v>
          </cell>
          <cell r="C23">
            <v>85</v>
          </cell>
        </row>
        <row r="24">
          <cell r="A24">
            <v>0.31816169427648328</v>
          </cell>
          <cell r="B24">
            <v>1.4935529248670512</v>
          </cell>
          <cell r="C24">
            <v>82.5</v>
          </cell>
        </row>
        <row r="25">
          <cell r="A25">
            <v>0.41874273366865006</v>
          </cell>
          <cell r="B25">
            <v>1.0157065877965694</v>
          </cell>
          <cell r="C25">
            <v>76</v>
          </cell>
        </row>
        <row r="26">
          <cell r="A26">
            <v>0.70816506155716419</v>
          </cell>
          <cell r="B26">
            <v>1.3431469555510012</v>
          </cell>
          <cell r="C26">
            <v>78.099999999999994</v>
          </cell>
        </row>
        <row r="27">
          <cell r="A27">
            <v>0.70816506155716419</v>
          </cell>
          <cell r="B27">
            <v>1.3431469555510012</v>
          </cell>
          <cell r="C27">
            <v>76.5</v>
          </cell>
        </row>
        <row r="28">
          <cell r="A28">
            <v>0.34988263665891356</v>
          </cell>
          <cell r="B28">
            <v>0.44947632162106926</v>
          </cell>
          <cell r="C28">
            <v>78.099999999999994</v>
          </cell>
        </row>
        <row r="29">
          <cell r="A29">
            <v>0.90655822247639561</v>
          </cell>
          <cell r="B29">
            <v>3.7116662569082473</v>
          </cell>
          <cell r="C29">
            <v>72.2</v>
          </cell>
        </row>
        <row r="30">
          <cell r="A30">
            <v>0.6824841604386277</v>
          </cell>
          <cell r="B30">
            <v>2.2964847496994252</v>
          </cell>
          <cell r="C30">
            <v>64.099999999999994</v>
          </cell>
        </row>
        <row r="31">
          <cell r="A31">
            <v>0.27392154491238097</v>
          </cell>
          <cell r="B31">
            <v>1.4426931309403492</v>
          </cell>
          <cell r="C31">
            <v>62</v>
          </cell>
        </row>
        <row r="32">
          <cell r="A32">
            <v>0.10362681541737431</v>
          </cell>
          <cell r="B32">
            <v>1.0161501067326073</v>
          </cell>
          <cell r="C32">
            <v>68.8</v>
          </cell>
        </row>
        <row r="33">
          <cell r="A33">
            <v>0.22411248008020326</v>
          </cell>
          <cell r="B33">
            <v>2.4588432376729181</v>
          </cell>
          <cell r="C33">
            <v>65.099999999999994</v>
          </cell>
        </row>
        <row r="34">
          <cell r="A34">
            <v>0.6824841604386277</v>
          </cell>
          <cell r="B34">
            <v>2.2964847496994252</v>
          </cell>
          <cell r="C34">
            <v>62</v>
          </cell>
        </row>
        <row r="35">
          <cell r="A35">
            <v>0.25160183327516333</v>
          </cell>
          <cell r="B35">
            <v>0.88820433253788722</v>
          </cell>
          <cell r="C35">
            <v>64.099999999999994</v>
          </cell>
        </row>
        <row r="36">
          <cell r="A36">
            <v>0.39910827754543532</v>
          </cell>
          <cell r="B36">
            <v>1.9695170942189271</v>
          </cell>
          <cell r="C36">
            <v>63.4</v>
          </cell>
        </row>
        <row r="37">
          <cell r="A37">
            <v>0.25880251626597089</v>
          </cell>
          <cell r="B37">
            <v>1.1204434384738129</v>
          </cell>
          <cell r="C37">
            <v>62.4</v>
          </cell>
        </row>
        <row r="38">
          <cell r="A38">
            <v>0.35247953872848115</v>
          </cell>
          <cell r="B38">
            <v>0.30832729052299912</v>
          </cell>
          <cell r="C38">
            <v>71</v>
          </cell>
        </row>
        <row r="39">
          <cell r="A39">
            <v>0.27044664147763336</v>
          </cell>
          <cell r="B39">
            <v>0.55486130169668568</v>
          </cell>
          <cell r="C39">
            <v>72.2</v>
          </cell>
        </row>
        <row r="42">
          <cell r="A42">
            <v>10</v>
          </cell>
        </row>
        <row r="43">
          <cell r="A43">
            <v>16.367439582768878</v>
          </cell>
        </row>
        <row r="44">
          <cell r="A44">
            <v>32.348338105082476</v>
          </cell>
        </row>
        <row r="45">
          <cell r="A45">
            <v>45.625545848277014</v>
          </cell>
        </row>
        <row r="46">
          <cell r="A46">
            <v>39.805056309338624</v>
          </cell>
        </row>
        <row r="47">
          <cell r="A47">
            <v>38.668690745495169</v>
          </cell>
        </row>
        <row r="48">
          <cell r="A48">
            <v>31.922975812866991</v>
          </cell>
        </row>
        <row r="49">
          <cell r="A49">
            <v>41.608083527008269</v>
          </cell>
        </row>
        <row r="50">
          <cell r="A50">
            <v>43.783606124703319</v>
          </cell>
        </row>
        <row r="51">
          <cell r="A51">
            <v>48.786275492736586</v>
          </cell>
        </row>
        <row r="52">
          <cell r="A52">
            <v>47.685358620930216</v>
          </cell>
        </row>
        <row r="53">
          <cell r="A53">
            <v>47.942211665379212</v>
          </cell>
        </row>
        <row r="54">
          <cell r="A54">
            <v>47.704679716494681</v>
          </cell>
        </row>
        <row r="55">
          <cell r="A55">
            <v>53.119554569628747</v>
          </cell>
        </row>
        <row r="56">
          <cell r="A56">
            <v>57.526036283234774</v>
          </cell>
        </row>
        <row r="57">
          <cell r="A57">
            <v>57.349467518065538</v>
          </cell>
        </row>
        <row r="58">
          <cell r="A58">
            <v>51.995437636564169</v>
          </cell>
        </row>
        <row r="59">
          <cell r="A59">
            <v>54.677274895435339</v>
          </cell>
        </row>
        <row r="60">
          <cell r="A60">
            <v>55.297251320070181</v>
          </cell>
        </row>
        <row r="61">
          <cell r="A61">
            <v>55.514249889685118</v>
          </cell>
        </row>
        <row r="62">
          <cell r="A62">
            <v>55.321153409609103</v>
          </cell>
        </row>
        <row r="63">
          <cell r="A63">
            <v>54.356341140812169</v>
          </cell>
        </row>
        <row r="64">
          <cell r="A64">
            <v>46.873865971600118</v>
          </cell>
        </row>
        <row r="65">
          <cell r="A65">
            <v>45.984797769734513</v>
          </cell>
        </row>
      </sheetData>
      <sheetData sheetId="10" refreshError="1">
        <row r="87">
          <cell r="A87">
            <v>2.1697051600065382</v>
          </cell>
          <cell r="B87">
            <v>0.57386815309543371</v>
          </cell>
          <cell r="C87">
            <v>0.96785595422153559</v>
          </cell>
          <cell r="D87">
            <v>0.96785595422153559</v>
          </cell>
          <cell r="E87">
            <v>0.44607717770216254</v>
          </cell>
        </row>
        <row r="88">
          <cell r="A88">
            <v>1.7323562016732046</v>
          </cell>
          <cell r="B88">
            <v>0.31727469633571509</v>
          </cell>
          <cell r="C88">
            <v>0.25910424573438162</v>
          </cell>
          <cell r="D88">
            <v>0.25910424573438162</v>
          </cell>
          <cell r="E88">
            <v>0.14956753436973558</v>
          </cell>
        </row>
        <row r="89">
          <cell r="A89">
            <v>2.6693490464657261E-2</v>
          </cell>
          <cell r="B89">
            <v>0.10853983993039255</v>
          </cell>
          <cell r="C89">
            <v>1.3565360465825269</v>
          </cell>
          <cell r="D89">
            <v>1.3565360465825269</v>
          </cell>
          <cell r="E89">
            <v>50.818983316498418</v>
          </cell>
        </row>
        <row r="90">
          <cell r="A90">
            <v>-0.12306360173553148</v>
          </cell>
          <cell r="B90">
            <v>0.31809292956805524</v>
          </cell>
          <cell r="C90">
            <v>1.1826722466597415</v>
          </cell>
          <cell r="D90">
            <v>-1.1826722466597415</v>
          </cell>
          <cell r="E90">
            <v>9.6102521783926864</v>
          </cell>
        </row>
        <row r="91">
          <cell r="A91">
            <v>-0.12525946721034517</v>
          </cell>
          <cell r="B91">
            <v>0.19783549924116692</v>
          </cell>
          <cell r="C91">
            <v>1.0191014776864087</v>
          </cell>
          <cell r="D91">
            <v>-1.0191014776864087</v>
          </cell>
          <cell r="E91">
            <v>8.1359237779213647</v>
          </cell>
        </row>
        <row r="92">
          <cell r="A92">
            <v>-0.12525946721034517</v>
          </cell>
          <cell r="B92">
            <v>0.19783549924116692</v>
          </cell>
          <cell r="C92">
            <v>0.50800195240295143</v>
          </cell>
          <cell r="D92">
            <v>-0.50800195240295143</v>
          </cell>
          <cell r="E92">
            <v>4.0555972631583694</v>
          </cell>
        </row>
        <row r="93">
          <cell r="A93">
            <v>0.14975709220018865</v>
          </cell>
          <cell r="B93">
            <v>0.23652718441295489</v>
          </cell>
          <cell r="C93">
            <v>1.3175881929617259</v>
          </cell>
          <cell r="D93">
            <v>1.3175881929617259</v>
          </cell>
          <cell r="E93">
            <v>8.7981689120968802</v>
          </cell>
        </row>
        <row r="94">
          <cell r="A94">
            <v>1.358521720018881E-2</v>
          </cell>
          <cell r="B94">
            <v>5.5239583683536153E-2</v>
          </cell>
          <cell r="C94">
            <v>0.31947355663218918</v>
          </cell>
          <cell r="D94">
            <v>0.31947355663218918</v>
          </cell>
          <cell r="E94">
            <v>23.516264180726463</v>
          </cell>
        </row>
        <row r="95">
          <cell r="A95">
            <v>-0.20144394946647773</v>
          </cell>
          <cell r="B95">
            <v>0.31816169427648328</v>
          </cell>
          <cell r="C95">
            <v>1.4935529248670512</v>
          </cell>
          <cell r="D95">
            <v>-1.4935529248670512</v>
          </cell>
          <cell r="E95">
            <v>7.4142357158043763</v>
          </cell>
        </row>
        <row r="96">
          <cell r="A96">
            <v>-0.41426061613314435</v>
          </cell>
          <cell r="B96">
            <v>0.41874273366865006</v>
          </cell>
          <cell r="C96">
            <v>1.0157065877965694</v>
          </cell>
          <cell r="D96">
            <v>-1.0157065877965694</v>
          </cell>
          <cell r="E96">
            <v>2.4518540943561935</v>
          </cell>
        </row>
        <row r="97">
          <cell r="A97">
            <v>-1.737111793813487</v>
          </cell>
          <cell r="B97">
            <v>0.70816506155716419</v>
          </cell>
          <cell r="C97">
            <v>1.3431469555510012</v>
          </cell>
          <cell r="D97">
            <v>-1.3431469555510012</v>
          </cell>
          <cell r="E97">
            <v>0.77320697512644621</v>
          </cell>
        </row>
        <row r="98">
          <cell r="A98">
            <v>-2.2158617938134868</v>
          </cell>
          <cell r="B98">
            <v>0.40582697546558572</v>
          </cell>
          <cell r="C98">
            <v>0.36740466807132061</v>
          </cell>
          <cell r="D98">
            <v>-0.36740466807132061</v>
          </cell>
          <cell r="E98">
            <v>0.16580667129018867</v>
          </cell>
        </row>
        <row r="99">
          <cell r="A99">
            <v>1.3228511776803424</v>
          </cell>
          <cell r="B99">
            <v>0.34988263665891356</v>
          </cell>
          <cell r="C99">
            <v>0.44947632162106926</v>
          </cell>
          <cell r="D99">
            <v>0.44947632162106921</v>
          </cell>
          <cell r="E99">
            <v>0.33977844915951838</v>
          </cell>
        </row>
        <row r="100">
          <cell r="A100">
            <v>0.89685464990256414</v>
          </cell>
          <cell r="B100">
            <v>0.90655822247639561</v>
          </cell>
          <cell r="C100">
            <v>3.7116662569082473</v>
          </cell>
          <cell r="D100">
            <v>3.7116662569082473</v>
          </cell>
          <cell r="E100">
            <v>4.1385371167016745</v>
          </cell>
        </row>
        <row r="101">
          <cell r="A101">
            <v>-0.15930160009743641</v>
          </cell>
          <cell r="B101">
            <v>0.25160183327516333</v>
          </cell>
          <cell r="C101">
            <v>0.88820433253788722</v>
          </cell>
          <cell r="D101">
            <v>-0.88820433253788722</v>
          </cell>
          <cell r="E101">
            <v>5.5756146328387119</v>
          </cell>
        </row>
        <row r="102">
          <cell r="A102">
            <v>-0.39483632231965848</v>
          </cell>
          <cell r="B102">
            <v>0.39910827754543532</v>
          </cell>
          <cell r="C102">
            <v>1.9695170942189271</v>
          </cell>
          <cell r="D102">
            <v>-1.9695170942189271</v>
          </cell>
          <cell r="E102">
            <v>4.9881861999120005</v>
          </cell>
        </row>
        <row r="103">
          <cell r="A103">
            <v>-0.63483632231965881</v>
          </cell>
          <cell r="B103">
            <v>0.25880251626597089</v>
          </cell>
          <cell r="C103">
            <v>1.1204434384738129</v>
          </cell>
          <cell r="D103">
            <v>-1.1204434384738129</v>
          </cell>
          <cell r="E103">
            <v>1.7649327851622778</v>
          </cell>
        </row>
        <row r="104">
          <cell r="A104">
            <v>-1.3326696556529916</v>
          </cell>
          <cell r="B104">
            <v>0.35247953872848115</v>
          </cell>
          <cell r="C104">
            <v>0.30832729052299912</v>
          </cell>
          <cell r="D104">
            <v>-0.30832729052299912</v>
          </cell>
          <cell r="E104">
            <v>0.2313606295567093</v>
          </cell>
        </row>
        <row r="105">
          <cell r="A105">
            <v>-1.4766696556529917</v>
          </cell>
          <cell r="B105">
            <v>0.27044664147763336</v>
          </cell>
          <cell r="C105">
            <v>0.55486130169668568</v>
          </cell>
          <cell r="D105">
            <v>-0.55486130169668568</v>
          </cell>
          <cell r="E105">
            <v>0.37575181393655904</v>
          </cell>
        </row>
        <row r="106">
          <cell r="A106">
            <v>2.1697051600065382</v>
          </cell>
          <cell r="B106">
            <v>0.39737355695914106</v>
          </cell>
          <cell r="C106">
            <v>0.38790056841945375</v>
          </cell>
          <cell r="D106">
            <v>0.38790056841945375</v>
          </cell>
          <cell r="E106">
            <v>0.178780313366764</v>
          </cell>
        </row>
        <row r="107">
          <cell r="A107">
            <v>1.7323562016732046</v>
          </cell>
          <cell r="B107">
            <v>0.45819315558738266</v>
          </cell>
          <cell r="C107">
            <v>0.64331028804068635</v>
          </cell>
          <cell r="D107">
            <v>0.64331028804068624</v>
          </cell>
          <cell r="E107">
            <v>0.37134989179439076</v>
          </cell>
        </row>
        <row r="108">
          <cell r="A108">
            <v>1.0561562500000001</v>
          </cell>
          <cell r="B108">
            <v>0.6824841604386277</v>
          </cell>
          <cell r="C108">
            <v>2.2964847496994252</v>
          </cell>
          <cell r="D108">
            <v>2.2964847496994252</v>
          </cell>
          <cell r="E108">
            <v>2.1743797375619609</v>
          </cell>
        </row>
        <row r="109">
          <cell r="A109">
            <v>0.42389841177110005</v>
          </cell>
          <cell r="B109">
            <v>0.27392154491238097</v>
          </cell>
          <cell r="C109">
            <v>1.4426931309403492</v>
          </cell>
          <cell r="D109">
            <v>1.4426931309403492</v>
          </cell>
          <cell r="E109">
            <v>3.4033935746836104</v>
          </cell>
        </row>
        <row r="110">
          <cell r="A110">
            <v>2.5485217326655724E-2</v>
          </cell>
          <cell r="B110">
            <v>0.10362681541737431</v>
          </cell>
          <cell r="C110">
            <v>1.0161501067326073</v>
          </cell>
          <cell r="D110">
            <v>1.0161501067326073</v>
          </cell>
          <cell r="E110">
            <v>39.872138177522487</v>
          </cell>
        </row>
        <row r="111">
          <cell r="A111">
            <v>-0.1418967271177887</v>
          </cell>
          <cell r="B111">
            <v>0.22411248008020326</v>
          </cell>
          <cell r="C111">
            <v>2.4588432376729181</v>
          </cell>
          <cell r="D111">
            <v>-2.4588432376729181</v>
          </cell>
          <cell r="E111">
            <v>17.328399939991769</v>
          </cell>
        </row>
      </sheetData>
      <sheetData sheetId="11" refreshError="1"/>
      <sheetData sheetId="12" refreshError="1">
        <row r="1">
          <cell r="A1" t="str">
            <v>Cons</v>
          </cell>
        </row>
        <row r="10">
          <cell r="A10">
            <v>6.5</v>
          </cell>
        </row>
      </sheetData>
      <sheetData sheetId="13" refreshError="1">
        <row r="1">
          <cell r="A1" t="str">
            <v>Epaisseur-conuite</v>
          </cell>
        </row>
        <row r="12">
          <cell r="A12">
            <v>2.2200000000000001E-2</v>
          </cell>
        </row>
      </sheetData>
      <sheetData sheetId="14" refreshError="1">
        <row r="1">
          <cell r="A1" t="str">
            <v>Dexterne</v>
          </cell>
        </row>
        <row r="12">
          <cell r="A12">
            <v>0.02</v>
          </cell>
        </row>
      </sheetData>
      <sheetData sheetId="15" refreshError="1">
        <row r="1">
          <cell r="A1" t="str">
            <v>Epaisseur</v>
          </cell>
        </row>
        <row r="12">
          <cell r="A12">
            <v>2.2999999999999998</v>
          </cell>
        </row>
      </sheetData>
      <sheetData sheetId="16" refreshError="1">
        <row r="1">
          <cell r="A1" t="str">
            <v>Long-Total</v>
          </cell>
        </row>
        <row r="12">
          <cell r="A12">
            <v>140</v>
          </cell>
          <cell r="B12">
            <v>76</v>
          </cell>
        </row>
        <row r="13">
          <cell r="A13">
            <v>75</v>
          </cell>
          <cell r="B13">
            <v>140.5</v>
          </cell>
        </row>
        <row r="14">
          <cell r="A14">
            <v>90</v>
          </cell>
          <cell r="B14">
            <v>142</v>
          </cell>
        </row>
        <row r="15">
          <cell r="A15">
            <v>20</v>
          </cell>
          <cell r="B15">
            <v>670</v>
          </cell>
        </row>
        <row r="16">
          <cell r="A16">
            <v>25</v>
          </cell>
          <cell r="B16">
            <v>117.7</v>
          </cell>
        </row>
        <row r="17">
          <cell r="A17">
            <v>32</v>
          </cell>
          <cell r="B17">
            <v>329</v>
          </cell>
        </row>
        <row r="18">
          <cell r="A18">
            <v>32</v>
          </cell>
          <cell r="B18">
            <v>164</v>
          </cell>
        </row>
        <row r="19">
          <cell r="A19">
            <v>32</v>
          </cell>
          <cell r="B19">
            <v>309</v>
          </cell>
        </row>
        <row r="20">
          <cell r="A20">
            <v>20</v>
          </cell>
          <cell r="B20">
            <v>497.5</v>
          </cell>
        </row>
        <row r="21">
          <cell r="A21">
            <v>32</v>
          </cell>
          <cell r="B21">
            <v>205</v>
          </cell>
        </row>
        <row r="22">
          <cell r="A22">
            <v>40</v>
          </cell>
          <cell r="B22">
            <v>112.6</v>
          </cell>
        </row>
        <row r="23">
          <cell r="A23">
            <v>63</v>
          </cell>
          <cell r="B23">
            <v>100</v>
          </cell>
        </row>
        <row r="24">
          <cell r="A24">
            <v>90</v>
          </cell>
          <cell r="B24">
            <v>128</v>
          </cell>
        </row>
        <row r="25">
          <cell r="A25">
            <v>75</v>
          </cell>
          <cell r="B25">
            <v>163.19999999999999</v>
          </cell>
        </row>
        <row r="26">
          <cell r="A26">
            <v>40</v>
          </cell>
          <cell r="B26">
            <v>97.2</v>
          </cell>
        </row>
        <row r="27">
          <cell r="A27">
            <v>32</v>
          </cell>
          <cell r="B27">
            <v>186.4</v>
          </cell>
        </row>
        <row r="28">
          <cell r="A28">
            <v>40</v>
          </cell>
          <cell r="B28">
            <v>238.5</v>
          </cell>
        </row>
        <row r="29">
          <cell r="A29">
            <v>63</v>
          </cell>
          <cell r="B29">
            <v>535.70000000000005</v>
          </cell>
        </row>
        <row r="30">
          <cell r="A30">
            <v>75</v>
          </cell>
          <cell r="B30">
            <v>110.44</v>
          </cell>
        </row>
        <row r="31">
          <cell r="A31">
            <v>90</v>
          </cell>
          <cell r="B31">
            <v>407.14</v>
          </cell>
        </row>
        <row r="32">
          <cell r="A32">
            <v>50</v>
          </cell>
          <cell r="B32">
            <v>136.75</v>
          </cell>
        </row>
        <row r="33">
          <cell r="A33">
            <v>50</v>
          </cell>
          <cell r="B33">
            <v>463.2</v>
          </cell>
        </row>
        <row r="34">
          <cell r="A34">
            <v>20</v>
          </cell>
          <cell r="B34">
            <v>543.6</v>
          </cell>
        </row>
        <row r="35">
          <cell r="A35">
            <v>32</v>
          </cell>
          <cell r="B35">
            <v>635.20000000000005</v>
          </cell>
        </row>
        <row r="36">
          <cell r="A36">
            <v>20</v>
          </cell>
          <cell r="B36">
            <v>134</v>
          </cell>
        </row>
        <row r="37">
          <cell r="A37">
            <v>20</v>
          </cell>
          <cell r="B37">
            <v>276</v>
          </cell>
        </row>
        <row r="38">
          <cell r="A38">
            <v>20</v>
          </cell>
          <cell r="B38">
            <v>152</v>
          </cell>
        </row>
        <row r="39">
          <cell r="A39">
            <v>20</v>
          </cell>
          <cell r="B39">
            <v>284</v>
          </cell>
        </row>
        <row r="40">
          <cell r="A40">
            <v>20</v>
          </cell>
          <cell r="B40">
            <v>169</v>
          </cell>
        </row>
        <row r="41">
          <cell r="A41">
            <v>20</v>
          </cell>
          <cell r="B41">
            <v>105</v>
          </cell>
        </row>
        <row r="42">
          <cell r="A42">
            <v>25</v>
          </cell>
          <cell r="B42">
            <v>180</v>
          </cell>
        </row>
        <row r="43">
          <cell r="A43">
            <v>40</v>
          </cell>
          <cell r="B43">
            <v>241</v>
          </cell>
        </row>
        <row r="44">
          <cell r="A44">
            <v>40</v>
          </cell>
          <cell r="B44">
            <v>229</v>
          </cell>
        </row>
        <row r="45">
          <cell r="A45">
            <v>40</v>
          </cell>
          <cell r="B45">
            <v>267</v>
          </cell>
        </row>
        <row r="46">
          <cell r="A46">
            <v>25</v>
          </cell>
          <cell r="B46">
            <v>227</v>
          </cell>
        </row>
        <row r="47">
          <cell r="A47">
            <v>20</v>
          </cell>
          <cell r="B47">
            <v>204</v>
          </cell>
        </row>
        <row r="48">
          <cell r="A48">
            <v>25</v>
          </cell>
          <cell r="B48">
            <v>346</v>
          </cell>
        </row>
        <row r="49">
          <cell r="A49">
            <v>50</v>
          </cell>
          <cell r="B49">
            <v>329</v>
          </cell>
        </row>
        <row r="50">
          <cell r="A50">
            <v>32</v>
          </cell>
          <cell r="B50">
            <v>202</v>
          </cell>
        </row>
        <row r="51">
          <cell r="A51">
            <v>32</v>
          </cell>
          <cell r="B51">
            <v>151</v>
          </cell>
        </row>
        <row r="52">
          <cell r="A52">
            <v>40</v>
          </cell>
          <cell r="B52">
            <v>187</v>
          </cell>
        </row>
        <row r="53">
          <cell r="A53">
            <v>40</v>
          </cell>
          <cell r="B53">
            <v>309</v>
          </cell>
        </row>
        <row r="56">
          <cell r="A56">
            <v>76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/>
      <sheetData sheetId="59"/>
      <sheetData sheetId="60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/>
      <sheetData sheetId="94"/>
      <sheetData sheetId="95" refreshError="1"/>
      <sheetData sheetId="96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pro"/>
      <sheetName val="F-Nz"/>
      <sheetName val="SP1-SP2"/>
      <sheetName val="Rés250SR2 NZ"/>
      <sheetName val="Rés200"/>
      <sheetName val="SR3NZ"/>
      <sheetName val="BacheSR3NZ"/>
      <sheetName val="loge SR3NZ"/>
      <sheetName val="RECAP NZ"/>
      <sheetName val="Appro MGH"/>
      <sheetName val="ET-MGH"/>
      <sheetName val="Réhab MGH"/>
      <sheetName val="GC 150m3 MGH"/>
      <sheetName val="Rés Ham"/>
      <sheetName val="RECAP NGH"/>
      <sheetName val="Appro SA"/>
      <sheetName val="ETUDE SA"/>
      <sheetName val="SP SA"/>
      <sheetName val="REH SA"/>
      <sheetName val="Sfor SA"/>
      <sheetName val="R300 SAi"/>
      <sheetName val="Bache SA"/>
      <sheetName val="loge SP"/>
      <sheetName val="RECAP S"/>
      <sheetName val="RECAP NMS T"/>
      <sheetName val="Macro-press"/>
      <sheetName val="Réservoir 250m3"/>
      <sheetName val="GC 150m3 MGHASSINE"/>
      <sheetName val="Macro-cons"/>
      <sheetName val="Rés250SR2_NZ"/>
      <sheetName val="loge_SR3NZ"/>
      <sheetName val="RECAP_NZ"/>
      <sheetName val="Appro_MGH"/>
      <sheetName val="Réhab_MGH"/>
      <sheetName val="GC_150m3_MGH"/>
      <sheetName val="Rés_Ham"/>
      <sheetName val="RECAP_NGH"/>
      <sheetName val="Appro_SA"/>
      <sheetName val="ETUDE_SA"/>
      <sheetName val="SP_SA"/>
      <sheetName val="REH_SA"/>
      <sheetName val="Sfor_SA"/>
      <sheetName val="R300_SAi"/>
      <sheetName val="Bache_SA"/>
      <sheetName val="loge_SP"/>
      <sheetName val="RECAP_S"/>
      <sheetName val="RECAP_NMS_T"/>
      <sheetName val="Rés250SR2_NZ1"/>
      <sheetName val="loge_SR3NZ1"/>
      <sheetName val="RECAP_NZ1"/>
      <sheetName val="Appro_MGH1"/>
      <sheetName val="Réhab_MGH1"/>
      <sheetName val="GC_150m3_MGH1"/>
      <sheetName val="Rés_Ham1"/>
      <sheetName val="RECAP_NGH1"/>
      <sheetName val="Appro_SA1"/>
      <sheetName val="ETUDE_SA1"/>
      <sheetName val="SP_SA1"/>
      <sheetName val="REH_SA1"/>
      <sheetName val="Sfor_SA1"/>
      <sheetName val="R300_SAi1"/>
      <sheetName val="Bache_SA1"/>
      <sheetName val="loge_SP1"/>
      <sheetName val="RECAP_S1"/>
      <sheetName val="RECAP_NMS_T1"/>
      <sheetName val="Rés250SR2_NZ2"/>
      <sheetName val="loge_SR3NZ2"/>
      <sheetName val="RECAP_NZ2"/>
      <sheetName val="Appro_MGH2"/>
      <sheetName val="Réhab_MGH2"/>
      <sheetName val="GC_150m3_MGH2"/>
      <sheetName val="Rés_Ham2"/>
      <sheetName val="RECAP_NGH2"/>
      <sheetName val="Appro_SA2"/>
      <sheetName val="ETUDE_SA2"/>
      <sheetName val="SP_SA2"/>
      <sheetName val="REH_SA2"/>
      <sheetName val="Sfor_SA2"/>
      <sheetName val="R300_SAi2"/>
      <sheetName val="Bache_SA2"/>
      <sheetName val="loge_SP2"/>
      <sheetName val="RECAP_S2"/>
      <sheetName val="RECAP_NMS_T2"/>
      <sheetName val="Réservoir_250m3"/>
      <sheetName val="Rés250SR2_NZ3"/>
      <sheetName val="loge_SR3NZ3"/>
      <sheetName val="RECAP_NZ3"/>
      <sheetName val="Appro_MGH3"/>
      <sheetName val="Réhab_MGH3"/>
      <sheetName val="GC_150m3_MGH3"/>
      <sheetName val="Rés_Ham3"/>
      <sheetName val="RECAP_NGH3"/>
      <sheetName val="Appro_SA3"/>
      <sheetName val="ETUDE_SA3"/>
      <sheetName val="SP_SA3"/>
      <sheetName val="REH_SA3"/>
      <sheetName val="Sfor_SA3"/>
      <sheetName val="R300_SAi3"/>
      <sheetName val="Bache_SA3"/>
      <sheetName val="loge_SP3"/>
      <sheetName val="RECAP_S3"/>
      <sheetName val="RECAP_NMS_T3"/>
      <sheetName val="Réservoir_250m31"/>
      <sheetName val="Rés250SR2_NZ4"/>
      <sheetName val="loge_SR3NZ4"/>
      <sheetName val="RECAP_NZ4"/>
      <sheetName val="Appro_MGH4"/>
      <sheetName val="Réhab_MGH4"/>
      <sheetName val="GC_150m3_MGH4"/>
      <sheetName val="Rés_Ham4"/>
      <sheetName val="RECAP_NGH4"/>
      <sheetName val="Appro_SA4"/>
      <sheetName val="ETUDE_SA4"/>
      <sheetName val="SP_SA4"/>
      <sheetName val="REH_SA4"/>
      <sheetName val="Sfor_SA4"/>
      <sheetName val="R300_SAi4"/>
      <sheetName val="Bache_SA4"/>
      <sheetName val="loge_SP4"/>
      <sheetName val="RECAP_S4"/>
      <sheetName val="RECAP_NMS_T4"/>
      <sheetName val="Réservoir_250m32"/>
      <sheetName val="Rés250SR2_NZ5"/>
      <sheetName val="loge_SR3NZ5"/>
      <sheetName val="RECAP_NZ5"/>
      <sheetName val="Appro_MGH5"/>
      <sheetName val="Réhab_MGH5"/>
      <sheetName val="GC_150m3_MGH5"/>
      <sheetName val="Rés_Ham5"/>
      <sheetName val="RECAP_NGH5"/>
      <sheetName val="Appro_SA5"/>
      <sheetName val="ETUDE_SA5"/>
      <sheetName val="SP_SA5"/>
      <sheetName val="REH_SA5"/>
      <sheetName val="Sfor_SA5"/>
      <sheetName val="R300_SAi5"/>
      <sheetName val="Bache_SA5"/>
      <sheetName val="loge_SP5"/>
      <sheetName val="RECAP_S5"/>
      <sheetName val="RECAP_NMS_T5"/>
      <sheetName val="Réservoir_250m33"/>
      <sheetName val="GC_150m3_MGHASSINE"/>
      <sheetName val="Laayoune-EP-CollPrx"/>
      <sheetName val="BpElecEnnasr-Géneral"/>
      <sheetName val="GC_150m3_MGHASSINE1"/>
      <sheetName val="AN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 refreshError="1"/>
      <sheetData sheetId="46" refreshError="1"/>
      <sheetData sheetId="47" refreshError="1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 refreshError="1"/>
      <sheetData sheetId="141" refreshError="1"/>
      <sheetData sheetId="142"/>
      <sheetData sheetId="143" refreshError="1"/>
      <sheetData sheetId="144" refreshError="1"/>
      <sheetData sheetId="145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cup-sol-2020"/>
      <sheetName val="Distr-Pte hor-2020"/>
      <sheetName val="Distr-pte-journ.2020"/>
      <sheetName val="Add-pomp-2020"/>
      <sheetName val="Coût-Anjra-2020"/>
      <sheetName val="Besoin-eau"/>
      <sheetName val="Stockage"/>
      <sheetName val="Macro-Pression"/>
      <sheetName val="Macro-Hardy-Cross"/>
      <sheetName val="Macro-Newton"/>
      <sheetName val="Macro-cons"/>
      <sheetName val="Macro-Epaisseur"/>
      <sheetName val="Macro-Lo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A1" t="str">
            <v>Cons</v>
          </cell>
        </row>
      </sheetData>
      <sheetData sheetId="11"/>
      <sheetData sheetId="12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. SEV 150"/>
      <sheetName val="RE SEV 50"/>
      <sheetName val="RE. SET 150"/>
      <sheetName val="SR Gpe 1"/>
      <sheetName val="SP Gpe 1"/>
      <sheetName val="SP Gpe 4"/>
      <sheetName val="SURP Gpe 2"/>
      <sheetName val="SURP Gpe 3"/>
      <sheetName val="Récap GC"/>
      <sheetName val="Cond-tanger-asilah"/>
      <sheetName val="RECAP cond"/>
      <sheetName val="AN2"/>
      <sheetName val="Macro-cons"/>
      <sheetName val="SUIVI"/>
      <sheetName val="RE__SEV_150"/>
      <sheetName val="RE_SEV_50"/>
      <sheetName val="RE__SET_150"/>
      <sheetName val="SR_Gpe_1"/>
      <sheetName val="SP_Gpe_1"/>
      <sheetName val="SP_Gpe_4"/>
      <sheetName val="SURP_Gpe_2"/>
      <sheetName val="SURP_Gpe_3"/>
      <sheetName val="Récap_GC"/>
      <sheetName val="RECAP_cond"/>
      <sheetName val="RE__SEV_1501"/>
      <sheetName val="RE_SEV_501"/>
      <sheetName val="RE__SET_1501"/>
      <sheetName val="SR_Gpe_11"/>
      <sheetName val="SP_Gpe_11"/>
      <sheetName val="SP_Gpe_41"/>
      <sheetName val="SURP_Gpe_21"/>
      <sheetName val="SURP_Gpe_31"/>
      <sheetName val="Récap_GC1"/>
      <sheetName val="RECAP_cond1"/>
      <sheetName val="RE__SEV_1502"/>
      <sheetName val="RE_SEV_502"/>
      <sheetName val="RE__SET_1502"/>
      <sheetName val="SR_Gpe_12"/>
      <sheetName val="SP_Gpe_12"/>
      <sheetName val="SP_Gpe_42"/>
      <sheetName val="SURP_Gpe_22"/>
      <sheetName val="SURP_Gpe_32"/>
      <sheetName val="Récap_GC2"/>
      <sheetName val="RECAP_cond2"/>
      <sheetName val="RE__SEV_1503"/>
      <sheetName val="RE_SEV_503"/>
      <sheetName val="RE__SET_1503"/>
      <sheetName val="SR_Gpe_13"/>
      <sheetName val="SP_Gpe_13"/>
      <sheetName val="SP_Gpe_43"/>
      <sheetName val="SURP_Gpe_23"/>
      <sheetName val="SURP_Gpe_33"/>
      <sheetName val="Récap_GC3"/>
      <sheetName val="RECAP_cond3"/>
      <sheetName val="RE__SEV_1504"/>
      <sheetName val="RE_SEV_504"/>
      <sheetName val="RE__SET_1504"/>
      <sheetName val="SR_Gpe_14"/>
      <sheetName val="SP_Gpe_14"/>
      <sheetName val="SP_Gpe_44"/>
      <sheetName val="SURP_Gpe_24"/>
      <sheetName val="SURP_Gpe_34"/>
      <sheetName val="Récap_GC4"/>
      <sheetName val="RECAP_cond4"/>
      <sheetName val="RE__SEV_1505"/>
      <sheetName val="RE_SEV_505"/>
      <sheetName val="RE__SET_1505"/>
      <sheetName val="SR_Gpe_15"/>
      <sheetName val="SP_Gpe_15"/>
      <sheetName val="SP_Gpe_45"/>
      <sheetName val="SURP_Gpe_25"/>
      <sheetName val="SURP_Gpe_35"/>
      <sheetName val="Récap_GC5"/>
      <sheetName val="RECAP_cond5"/>
      <sheetName val="Charges DSO 2012 "/>
      <sheetName val="TABLE"/>
      <sheetName val="Macro-Diam-interne"/>
      <sheetName val="Macro-Epaisseur"/>
      <sheetName val="Macro-Dexterne"/>
      <sheetName val="Macro-Long"/>
      <sheetName val="Macro-press"/>
      <sheetName val="Macro-colbrook"/>
      <sheetName val="BacheSR3NZ"/>
      <sheetName val="dimensio EU"/>
      <sheetName val="Data"/>
      <sheetName val="Rep po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/>
      <sheetData sheetId="84" refreshError="1"/>
      <sheetData sheetId="85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cup-sol-2020"/>
      <sheetName val="Distr-Pte hor-2020"/>
      <sheetName val="Distr-pte-journ.2020"/>
      <sheetName val="Add-pomp-2020"/>
      <sheetName val="Coût-Anjra-2020"/>
      <sheetName val="Besoin-eau"/>
      <sheetName val="Stockage"/>
      <sheetName val="Macro-Pression"/>
      <sheetName val="Macro-Hardy-Cross"/>
      <sheetName val="Macro-Newton"/>
      <sheetName val="Macro-cons"/>
      <sheetName val="Macro-Epaisseur"/>
      <sheetName val="Macro-Long"/>
      <sheetName val="Macro_co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A1" t="str">
            <v>Cons</v>
          </cell>
        </row>
      </sheetData>
      <sheetData sheetId="11"/>
      <sheetData sheetId="12"/>
      <sheetData sheetId="13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UX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UX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1">
          <cell r="A1" t="str">
            <v>Cons</v>
          </cell>
        </row>
      </sheetData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cup-sol-2020"/>
      <sheetName val="Distr-Pte hor-2020"/>
      <sheetName val="Distr-pte-journ.2020"/>
      <sheetName val="Add-pomp-2020"/>
      <sheetName val="Coût-Anjra-2020"/>
      <sheetName val="Besoin-eau"/>
      <sheetName val="Stockage"/>
      <sheetName val="Macro-Pression"/>
      <sheetName val="Macro-Hardy-Cross"/>
      <sheetName val="Macro-Newton"/>
      <sheetName val="Macro-cons"/>
      <sheetName val="Macro-Epaisseur"/>
      <sheetName val="Macro-Lo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A1" t="str">
            <v>Cons</v>
          </cell>
        </row>
      </sheetData>
      <sheetData sheetId="11"/>
      <sheetData sheetId="12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che 100 m3_SRET"/>
      <sheetName val="SRET"/>
      <sheetName val="loge G_SRET"/>
      <sheetName val="Bache 50 m3_SR1"/>
      <sheetName val="SR1 "/>
      <sheetName val="loge G_SR1"/>
      <sheetName val="Bache 50 m3_SR2"/>
      <sheetName val="SR2"/>
      <sheetName val="loge G_SR2"/>
      <sheetName val="Bache 50 m3_SR3"/>
      <sheetName val="SR3"/>
      <sheetName val="loge G_SR3"/>
      <sheetName val="Bache 50 m3_SR4"/>
      <sheetName val="SR4"/>
      <sheetName val="loge G_SR4"/>
      <sheetName val="Réservoir170m3"/>
      <sheetName val="loge G_Réserv"/>
      <sheetName val="Récap"/>
      <sheetName val="Approvisi. Génie-Civil"/>
      <sheetName val="Macro-cons"/>
      <sheetName val="ca 2012"/>
      <sheetName val="Bache_100_m3_SRET"/>
      <sheetName val="loge_G_SRET"/>
      <sheetName val="Bache_50_m3_SR1"/>
      <sheetName val="SR1_"/>
      <sheetName val="loge_G_SR1"/>
      <sheetName val="Bache_50_m3_SR2"/>
      <sheetName val="loge_G_SR2"/>
      <sheetName val="Bache_50_m3_SR3"/>
      <sheetName val="loge_G_SR3"/>
      <sheetName val="Bache_50_m3_SR4"/>
      <sheetName val="loge_G_SR4"/>
      <sheetName val="loge_G_Réserv"/>
      <sheetName val="Approvisi__Génie-Civil"/>
      <sheetName val="ca_2012"/>
      <sheetName val="Bache_100_m3_SRET1"/>
      <sheetName val="loge_G_SRET1"/>
      <sheetName val="Bache_50_m3_SR11"/>
      <sheetName val="SR1_1"/>
      <sheetName val="loge_G_SR11"/>
      <sheetName val="Bache_50_m3_SR21"/>
      <sheetName val="loge_G_SR21"/>
      <sheetName val="Bache_50_m3_SR31"/>
      <sheetName val="loge_G_SR31"/>
      <sheetName val="Bache_50_m3_SR41"/>
      <sheetName val="loge_G_SR41"/>
      <sheetName val="loge_G_Réserv1"/>
      <sheetName val="Approvisi__Génie-Civil1"/>
      <sheetName val="ca_20121"/>
      <sheetName val="Bache_100_m3_SRET2"/>
      <sheetName val="loge_G_SRET2"/>
      <sheetName val="Bache_50_m3_SR12"/>
      <sheetName val="SR1_2"/>
      <sheetName val="loge_G_SR12"/>
      <sheetName val="Bache_50_m3_SR22"/>
      <sheetName val="loge_G_SR22"/>
      <sheetName val="Bache_50_m3_SR32"/>
      <sheetName val="loge_G_SR32"/>
      <sheetName val="Bache_50_m3_SR42"/>
      <sheetName val="loge_G_SR42"/>
      <sheetName val="loge_G_Réserv2"/>
      <sheetName val="Approvisi__Génie-Civil2"/>
      <sheetName val="Bache_100_m3_SRET3"/>
      <sheetName val="loge_G_SRET3"/>
      <sheetName val="Bache_50_m3_SR13"/>
      <sheetName val="SR1_3"/>
      <sheetName val="loge_G_SR13"/>
      <sheetName val="Bache_50_m3_SR23"/>
      <sheetName val="loge_G_SR23"/>
      <sheetName val="Bache_50_m3_SR33"/>
      <sheetName val="loge_G_SR33"/>
      <sheetName val="Bache_50_m3_SR43"/>
      <sheetName val="loge_G_SR43"/>
      <sheetName val="loge_G_Réserv3"/>
      <sheetName val="Approvisi__Génie-Civil3"/>
      <sheetName val="ca_20122"/>
      <sheetName val="RE SEV 50"/>
      <sheetName val="Bache_100_m3_SRET4"/>
      <sheetName val="loge_G_SRET4"/>
      <sheetName val="Bache_50_m3_SR14"/>
      <sheetName val="SR1_4"/>
      <sheetName val="loge_G_SR14"/>
      <sheetName val="Bache_50_m3_SR24"/>
      <sheetName val="loge_G_SR24"/>
      <sheetName val="Bache_50_m3_SR34"/>
      <sheetName val="loge_G_SR34"/>
      <sheetName val="Bache_50_m3_SR44"/>
      <sheetName val="loge_G_SR44"/>
      <sheetName val="loge_G_Réserv4"/>
      <sheetName val="Approvisi__Génie-Civil4"/>
      <sheetName val="ca_20123"/>
      <sheetName val="Bache_100_m3_SRET5"/>
      <sheetName val="loge_G_SRET5"/>
      <sheetName val="Bache_50_m3_SR15"/>
      <sheetName val="SR1_5"/>
      <sheetName val="loge_G_SR15"/>
      <sheetName val="Bache_50_m3_SR25"/>
      <sheetName val="loge_G_SR25"/>
      <sheetName val="Bache_50_m3_SR35"/>
      <sheetName val="loge_G_SR35"/>
      <sheetName val="Bache_50_m3_SR45"/>
      <sheetName val="loge_G_SR45"/>
      <sheetName val="loge_G_Réserv5"/>
      <sheetName val="Approvisi__Génie-Civil5"/>
      <sheetName val="ca_20124"/>
      <sheetName val="Bache_100_m3_SRET6"/>
      <sheetName val="loge_G_SRET6"/>
      <sheetName val="Bache_50_m3_SR16"/>
      <sheetName val="SR1_6"/>
      <sheetName val="loge_G_SR16"/>
      <sheetName val="Bache_50_m3_SR26"/>
      <sheetName val="loge_G_SR26"/>
      <sheetName val="Bache_50_m3_SR36"/>
      <sheetName val="loge_G_SR36"/>
      <sheetName val="Bache_50_m3_SR46"/>
      <sheetName val="loge_G_SR46"/>
      <sheetName val="loge_G_Réserv6"/>
      <sheetName val="Approvisi__Génie-Civil6"/>
      <sheetName val="ca_20125"/>
      <sheetName val="Bache_100_m3_SRET7"/>
      <sheetName val="loge_G_SRET7"/>
      <sheetName val="Bache_50_m3_SR17"/>
      <sheetName val="SR1_7"/>
      <sheetName val="loge_G_SR17"/>
      <sheetName val="Bache_50_m3_SR27"/>
      <sheetName val="loge_G_SR27"/>
      <sheetName val="Bache_50_m3_SR37"/>
      <sheetName val="loge_G_SR37"/>
      <sheetName val="Bache_50_m3_SR47"/>
      <sheetName val="loge_G_SR47"/>
      <sheetName val="loge_G_Réserv7"/>
      <sheetName val="Approvisi__Génie-Civil7"/>
      <sheetName val="ca_20126"/>
      <sheetName val="SITE"/>
      <sheetName val="STADE OP"/>
      <sheetName val="AN2"/>
      <sheetName val="villas de 1 à 10"/>
      <sheetName val="D2"/>
      <sheetName val="Bache_100_m3_SRET8"/>
      <sheetName val="loge_G_SRET8"/>
      <sheetName val="Bache_50_m3_SR18"/>
      <sheetName val="SR1_8"/>
      <sheetName val="loge_G_SR18"/>
      <sheetName val="Bache_50_m3_SR28"/>
      <sheetName val="loge_G_SR28"/>
      <sheetName val="Bache_50_m3_SR38"/>
      <sheetName val="loge_G_SR38"/>
      <sheetName val="Bache_50_m3_SR48"/>
      <sheetName val="loge_G_SR48"/>
      <sheetName val="loge_G_Réserv8"/>
      <sheetName val="Approvisi__Génie-Civil8"/>
      <sheetName val="ca_20127"/>
      <sheetName val="RE_SEV_50"/>
      <sheetName val="STADE_OP"/>
      <sheetName val="PU"/>
    </sheetNames>
    <sheetDataSet>
      <sheetData sheetId="0"/>
      <sheetData sheetId="1"/>
      <sheetData sheetId="2"/>
      <sheetData sheetId="3" refreshError="1">
        <row r="11">
          <cell r="H11">
            <v>0.9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 refreshError="1"/>
      <sheetData sheetId="49" refreshError="1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 refreshError="1"/>
      <sheetData sheetId="73"/>
      <sheetData sheetId="74"/>
      <sheetData sheetId="75" refreshError="1"/>
      <sheetData sheetId="76" refreshError="1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 refreshError="1"/>
      <sheetData sheetId="154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pr-NZAla"/>
      <sheetName val="NZALAT+B.AMMAR"/>
      <sheetName val="B.AMMAR "/>
      <sheetName val="Appr-Mghassine"/>
      <sheetName val="Mghassine"/>
      <sheetName val="Hamraoua"/>
      <sheetName val="Appr- SIDI ALI"/>
      <sheetName val="Sidi Ali"/>
      <sheetName val="Récap"/>
      <sheetName val="anc"/>
      <sheetName val="Bache 50 m3_SR1"/>
      <sheetName val="calculs"/>
      <sheetName val="VRD"/>
      <sheetName val="NZALAT+B_AMMAR3"/>
      <sheetName val="B_AMMAR_3"/>
      <sheetName val="Appr-_SIDI_ALI3"/>
      <sheetName val="Sidi_Ali3"/>
      <sheetName val="NZALAT+B_AMMAR"/>
      <sheetName val="B_AMMAR_"/>
      <sheetName val="Appr-_SIDI_ALI"/>
      <sheetName val="Sidi_Ali"/>
      <sheetName val="NZALAT+B_AMMAR1"/>
      <sheetName val="B_AMMAR_1"/>
      <sheetName val="Appr-_SIDI_ALI1"/>
      <sheetName val="Sidi_Ali1"/>
      <sheetName val="NZALAT+B_AMMAR2"/>
      <sheetName val="B_AMMAR_2"/>
      <sheetName val="Appr-_SIDI_ALI2"/>
      <sheetName val="Sidi_Ali2"/>
      <sheetName val="NZALAT+B_AMMAR4"/>
      <sheetName val="B_AMMAR_4"/>
      <sheetName val="Appr-_SIDI_ALI4"/>
      <sheetName val="Sidi_Ali4"/>
      <sheetName val="NZALAT+B_AMMAR6"/>
      <sheetName val="B_AMMAR_6"/>
      <sheetName val="Appr-_SIDI_ALI6"/>
      <sheetName val="Sidi_Ali6"/>
      <sheetName val="NZALAT+B_AMMAR5"/>
      <sheetName val="B_AMMAR_5"/>
      <sheetName val="Appr-_SIDI_ALI5"/>
      <sheetName val="Sidi_Ali5"/>
      <sheetName val="NZALAT+B_AMMAR7"/>
      <sheetName val="B_AMMAR_7"/>
      <sheetName val="Appr-_SIDI_ALI7"/>
      <sheetName val="Sidi_Ali7"/>
      <sheetName val="Macro-cons"/>
      <sheetName val="Tréso actualisée avec tirage"/>
      <sheetName val="Tréso_actualisée_avec_tirage"/>
      <sheetName val="Tréso_actualisée_avec_tirage1"/>
      <sheetName val="Tréso_actualisée_avec_tirage2"/>
      <sheetName val="Bache_50_m3_SR1"/>
      <sheetName val="Tréso_actualisée_avec_tirage3"/>
      <sheetName val="Bache_50_m3_SR11"/>
      <sheetName val="Tréso_actualisée_avec_tirage4"/>
      <sheetName val="Bache_50_m3_SR12"/>
      <sheetName val="Tréso_actualisée_avec_tirage5"/>
      <sheetName val="Bache_50_m3_SR13"/>
      <sheetName val="Param"/>
      <sheetName val="TABLE"/>
      <sheetName val="Nbr "/>
      <sheetName val="NZALAT+B_AMMAR8"/>
      <sheetName val="B_AMMAR_8"/>
      <sheetName val="Appr-_SIDI_ALI8"/>
      <sheetName val="Sidi_Ali8"/>
      <sheetName val="Bache_50_m3_SR14"/>
      <sheetName val="Tréso_actualisée_avec_tirage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3">
          <cell r="C3">
            <v>100</v>
          </cell>
        </row>
      </sheetData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 refreshError="1"/>
      <sheetData sheetId="46" refreshError="1"/>
      <sheetData sheetId="47" refreshError="1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 refreshError="1"/>
      <sheetData sheetId="57" refreshError="1"/>
      <sheetData sheetId="58" refreshError="1"/>
      <sheetData sheetId="59" refreshError="1"/>
      <sheetData sheetId="60"/>
      <sheetData sheetId="61"/>
      <sheetData sheetId="62"/>
      <sheetData sheetId="63"/>
      <sheetData sheetId="64"/>
      <sheetData sheetId="6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  <sheetName val="Macro_press"/>
      <sheetName val="Macro_cons"/>
      <sheetName val="Macro_Diam_interne"/>
      <sheetName val="Macro_Dexterne"/>
      <sheetName val="Macro_Epaisseur"/>
      <sheetName val="Macro_Lo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6">
          <cell r="A16">
            <v>0.35008294420128627</v>
          </cell>
          <cell r="B16">
            <v>0.12631382865718691</v>
          </cell>
          <cell r="C16">
            <v>117</v>
          </cell>
        </row>
        <row r="17">
          <cell r="A17">
            <v>0.19783549924116692</v>
          </cell>
          <cell r="B17">
            <v>1.0191014776864087</v>
          </cell>
          <cell r="C17">
            <v>110.5</v>
          </cell>
        </row>
        <row r="18">
          <cell r="A18">
            <v>0.19783549924116692</v>
          </cell>
          <cell r="B18">
            <v>0.50800195240295143</v>
          </cell>
          <cell r="C18">
            <v>93.5</v>
          </cell>
        </row>
        <row r="19">
          <cell r="A19">
            <v>0.57386815309543371</v>
          </cell>
          <cell r="B19">
            <v>0.96785595422153559</v>
          </cell>
          <cell r="C19">
            <v>79.7</v>
          </cell>
        </row>
        <row r="20">
          <cell r="A20">
            <v>0.31727469633571509</v>
          </cell>
          <cell r="B20">
            <v>0.25910424573438162</v>
          </cell>
          <cell r="C20">
            <v>86.5</v>
          </cell>
        </row>
        <row r="21">
          <cell r="A21">
            <v>0.10853983993039255</v>
          </cell>
          <cell r="B21">
            <v>1.3565360465825269</v>
          </cell>
          <cell r="C21">
            <v>87.9</v>
          </cell>
        </row>
        <row r="22">
          <cell r="A22">
            <v>0.23652718441295489</v>
          </cell>
          <cell r="B22">
            <v>1.3175881929617259</v>
          </cell>
          <cell r="C22">
            <v>96</v>
          </cell>
        </row>
        <row r="23">
          <cell r="A23">
            <v>5.5239583683536153E-2</v>
          </cell>
          <cell r="B23">
            <v>0.31947355663218918</v>
          </cell>
          <cell r="C23">
            <v>85</v>
          </cell>
        </row>
        <row r="24">
          <cell r="A24">
            <v>0.31816169427648328</v>
          </cell>
          <cell r="B24">
            <v>1.4935529248670512</v>
          </cell>
          <cell r="C24">
            <v>82.5</v>
          </cell>
        </row>
        <row r="25">
          <cell r="A25">
            <v>0.41874273366865006</v>
          </cell>
          <cell r="B25">
            <v>1.0157065877965694</v>
          </cell>
          <cell r="C25">
            <v>76</v>
          </cell>
        </row>
        <row r="26">
          <cell r="A26">
            <v>0.70816506155716419</v>
          </cell>
          <cell r="B26">
            <v>1.3431469555510012</v>
          </cell>
          <cell r="C26">
            <v>78.099999999999994</v>
          </cell>
        </row>
        <row r="27">
          <cell r="A27">
            <v>0.70816506155716419</v>
          </cell>
          <cell r="B27">
            <v>1.3431469555510012</v>
          </cell>
          <cell r="C27">
            <v>76.5</v>
          </cell>
        </row>
        <row r="28">
          <cell r="A28">
            <v>0.34988263665891356</v>
          </cell>
          <cell r="B28">
            <v>0.44947632162106926</v>
          </cell>
          <cell r="C28">
            <v>78.099999999999994</v>
          </cell>
        </row>
        <row r="29">
          <cell r="A29">
            <v>0.90655822247639561</v>
          </cell>
          <cell r="B29">
            <v>3.7116662569082473</v>
          </cell>
          <cell r="C29">
            <v>72.2</v>
          </cell>
        </row>
        <row r="30">
          <cell r="A30">
            <v>0.6824841604386277</v>
          </cell>
          <cell r="B30">
            <v>2.2964847496994252</v>
          </cell>
          <cell r="C30">
            <v>64.099999999999994</v>
          </cell>
        </row>
        <row r="31">
          <cell r="A31">
            <v>0.27392154491238097</v>
          </cell>
          <cell r="B31">
            <v>1.4426931309403492</v>
          </cell>
          <cell r="C31">
            <v>62</v>
          </cell>
        </row>
        <row r="32">
          <cell r="A32">
            <v>0.10362681541737431</v>
          </cell>
          <cell r="B32">
            <v>1.0161501067326073</v>
          </cell>
          <cell r="C32">
            <v>68.8</v>
          </cell>
        </row>
        <row r="33">
          <cell r="A33">
            <v>0.22411248008020326</v>
          </cell>
          <cell r="B33">
            <v>2.4588432376729181</v>
          </cell>
          <cell r="C33">
            <v>65.099999999999994</v>
          </cell>
        </row>
        <row r="34">
          <cell r="A34">
            <v>0.6824841604386277</v>
          </cell>
          <cell r="B34">
            <v>2.2964847496994252</v>
          </cell>
          <cell r="C34">
            <v>62</v>
          </cell>
        </row>
        <row r="35">
          <cell r="A35">
            <v>0.25160183327516333</v>
          </cell>
          <cell r="B35">
            <v>0.88820433253788722</v>
          </cell>
          <cell r="C35">
            <v>64.099999999999994</v>
          </cell>
        </row>
        <row r="36">
          <cell r="A36">
            <v>0.39910827754543532</v>
          </cell>
          <cell r="B36">
            <v>1.9695170942189271</v>
          </cell>
          <cell r="C36">
            <v>63.4</v>
          </cell>
        </row>
        <row r="37">
          <cell r="A37">
            <v>0.25880251626597089</v>
          </cell>
          <cell r="B37">
            <v>1.1204434384738129</v>
          </cell>
          <cell r="C37">
            <v>62.4</v>
          </cell>
        </row>
        <row r="38">
          <cell r="A38">
            <v>0.35247953872848115</v>
          </cell>
          <cell r="B38">
            <v>0.30832729052299912</v>
          </cell>
          <cell r="C38">
            <v>71</v>
          </cell>
        </row>
        <row r="39">
          <cell r="A39">
            <v>0.27044664147763336</v>
          </cell>
          <cell r="B39">
            <v>0.55486130169668568</v>
          </cell>
          <cell r="C39">
            <v>72.2</v>
          </cell>
        </row>
      </sheetData>
      <sheetData sheetId="10" refreshError="1"/>
      <sheetData sheetId="11" refreshError="1"/>
      <sheetData sheetId="12" refreshError="1">
        <row r="1">
          <cell r="A1" t="str">
            <v>Cons</v>
          </cell>
        </row>
      </sheetData>
      <sheetData sheetId="13" refreshError="1">
        <row r="1">
          <cell r="A1" t="str">
            <v>Epaisseur-conuite</v>
          </cell>
        </row>
      </sheetData>
      <sheetData sheetId="14" refreshError="1">
        <row r="1">
          <cell r="A1" t="str">
            <v>Dexterne</v>
          </cell>
        </row>
        <row r="12">
          <cell r="A12">
            <v>0.02</v>
          </cell>
        </row>
      </sheetData>
      <sheetData sheetId="15" refreshError="1">
        <row r="1">
          <cell r="A1" t="str">
            <v>Epaisseur</v>
          </cell>
        </row>
      </sheetData>
      <sheetData sheetId="16" refreshError="1">
        <row r="12">
          <cell r="A12">
            <v>140</v>
          </cell>
          <cell r="B12">
            <v>76</v>
          </cell>
        </row>
        <row r="13">
          <cell r="A13">
            <v>75</v>
          </cell>
          <cell r="B13">
            <v>140.5</v>
          </cell>
        </row>
        <row r="14">
          <cell r="A14">
            <v>90</v>
          </cell>
          <cell r="B14">
            <v>142</v>
          </cell>
        </row>
        <row r="15">
          <cell r="A15">
            <v>20</v>
          </cell>
          <cell r="B15">
            <v>670</v>
          </cell>
        </row>
        <row r="16">
          <cell r="A16">
            <v>25</v>
          </cell>
          <cell r="B16">
            <v>117.7</v>
          </cell>
        </row>
        <row r="17">
          <cell r="A17">
            <v>32</v>
          </cell>
          <cell r="B17">
            <v>329</v>
          </cell>
        </row>
        <row r="18">
          <cell r="A18">
            <v>32</v>
          </cell>
          <cell r="B18">
            <v>164</v>
          </cell>
        </row>
        <row r="19">
          <cell r="A19">
            <v>32</v>
          </cell>
          <cell r="B19">
            <v>309</v>
          </cell>
        </row>
        <row r="20">
          <cell r="A20">
            <v>20</v>
          </cell>
          <cell r="B20">
            <v>497.5</v>
          </cell>
        </row>
        <row r="21">
          <cell r="A21">
            <v>32</v>
          </cell>
          <cell r="B21">
            <v>205</v>
          </cell>
        </row>
        <row r="22">
          <cell r="A22">
            <v>40</v>
          </cell>
          <cell r="B22">
            <v>112.6</v>
          </cell>
        </row>
        <row r="23">
          <cell r="A23">
            <v>63</v>
          </cell>
          <cell r="B23">
            <v>100</v>
          </cell>
        </row>
        <row r="24">
          <cell r="A24">
            <v>90</v>
          </cell>
          <cell r="B24">
            <v>128</v>
          </cell>
        </row>
        <row r="25">
          <cell r="A25">
            <v>75</v>
          </cell>
          <cell r="B25">
            <v>163.19999999999999</v>
          </cell>
        </row>
        <row r="26">
          <cell r="A26">
            <v>40</v>
          </cell>
          <cell r="B26">
            <v>97.2</v>
          </cell>
        </row>
        <row r="27">
          <cell r="A27">
            <v>32</v>
          </cell>
          <cell r="B27">
            <v>186.4</v>
          </cell>
        </row>
        <row r="28">
          <cell r="A28">
            <v>40</v>
          </cell>
          <cell r="B28">
            <v>238.5</v>
          </cell>
        </row>
        <row r="29">
          <cell r="A29">
            <v>63</v>
          </cell>
          <cell r="B29">
            <v>535.70000000000005</v>
          </cell>
        </row>
        <row r="30">
          <cell r="A30">
            <v>75</v>
          </cell>
          <cell r="B30">
            <v>110.44</v>
          </cell>
        </row>
        <row r="31">
          <cell r="A31">
            <v>90</v>
          </cell>
          <cell r="B31">
            <v>407.14</v>
          </cell>
        </row>
        <row r="32">
          <cell r="A32">
            <v>50</v>
          </cell>
          <cell r="B32">
            <v>136.75</v>
          </cell>
        </row>
        <row r="33">
          <cell r="A33">
            <v>50</v>
          </cell>
          <cell r="B33">
            <v>463.2</v>
          </cell>
        </row>
        <row r="34">
          <cell r="A34">
            <v>20</v>
          </cell>
          <cell r="B34">
            <v>543.6</v>
          </cell>
        </row>
        <row r="35">
          <cell r="A35">
            <v>32</v>
          </cell>
          <cell r="B35">
            <v>635.20000000000005</v>
          </cell>
        </row>
        <row r="36">
          <cell r="A36">
            <v>20</v>
          </cell>
          <cell r="B36">
            <v>134</v>
          </cell>
        </row>
        <row r="37">
          <cell r="A37">
            <v>20</v>
          </cell>
          <cell r="B37">
            <v>276</v>
          </cell>
        </row>
        <row r="38">
          <cell r="A38">
            <v>20</v>
          </cell>
          <cell r="B38">
            <v>152</v>
          </cell>
        </row>
        <row r="39">
          <cell r="A39">
            <v>20</v>
          </cell>
          <cell r="B39">
            <v>284</v>
          </cell>
        </row>
        <row r="40">
          <cell r="A40">
            <v>20</v>
          </cell>
          <cell r="B40">
            <v>169</v>
          </cell>
        </row>
        <row r="41">
          <cell r="A41">
            <v>20</v>
          </cell>
          <cell r="B41">
            <v>105</v>
          </cell>
        </row>
        <row r="42">
          <cell r="A42">
            <v>25</v>
          </cell>
          <cell r="B42">
            <v>180</v>
          </cell>
        </row>
        <row r="43">
          <cell r="A43">
            <v>40</v>
          </cell>
          <cell r="B43">
            <v>241</v>
          </cell>
        </row>
        <row r="44">
          <cell r="A44">
            <v>40</v>
          </cell>
          <cell r="B44">
            <v>229</v>
          </cell>
        </row>
        <row r="45">
          <cell r="A45">
            <v>40</v>
          </cell>
          <cell r="B45">
            <v>267</v>
          </cell>
        </row>
        <row r="46">
          <cell r="A46">
            <v>25</v>
          </cell>
          <cell r="B46">
            <v>227</v>
          </cell>
        </row>
        <row r="47">
          <cell r="A47">
            <v>20</v>
          </cell>
          <cell r="B47">
            <v>204</v>
          </cell>
        </row>
        <row r="48">
          <cell r="A48">
            <v>25</v>
          </cell>
          <cell r="B48">
            <v>346</v>
          </cell>
        </row>
        <row r="49">
          <cell r="A49">
            <v>50</v>
          </cell>
          <cell r="B49">
            <v>329</v>
          </cell>
        </row>
        <row r="50">
          <cell r="A50">
            <v>32</v>
          </cell>
          <cell r="B50">
            <v>202</v>
          </cell>
        </row>
        <row r="51">
          <cell r="A51">
            <v>32</v>
          </cell>
          <cell r="B51">
            <v>151</v>
          </cell>
        </row>
        <row r="52">
          <cell r="A52">
            <v>40</v>
          </cell>
          <cell r="B52">
            <v>187</v>
          </cell>
        </row>
        <row r="53">
          <cell r="A53">
            <v>40</v>
          </cell>
          <cell r="B53">
            <v>309</v>
          </cell>
        </row>
      </sheetData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. SEV 150"/>
      <sheetName val="RE SEV 50"/>
      <sheetName val="RE. SET 150"/>
      <sheetName val="SR Gpe 1"/>
      <sheetName val="SP Gpe 1"/>
      <sheetName val="SP Gpe 4"/>
      <sheetName val="SURP Gpe 2"/>
      <sheetName val="SURP Gpe 3"/>
      <sheetName val="Récap GC"/>
      <sheetName val="Cond-tanger-asilah"/>
      <sheetName val="RECAP con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1"/>
      <sheetName val="Base de données Base de données"/>
      <sheetName val="#REF"/>
    </sheetNames>
    <sheetDataSet>
      <sheetData sheetId="0"/>
      <sheetData sheetId="1" refreshError="1"/>
      <sheetData sheetId="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AP NMS"/>
      <sheetName val="ETUDE Sidi ali"/>
      <sheetName val="Appr-GC(Sidi Ali)"/>
      <sheetName val="Station forage 2940-15"/>
      <sheetName val="loge forage 2940-15"/>
      <sheetName val="Bache"/>
      <sheetName val="GC R300m3  sidi ali"/>
      <sheetName val="SP sur captage S.ali"/>
      <sheetName val="SIDI ALI"/>
      <sheetName val="Macro-cons"/>
      <sheetName val="Table1"/>
      <sheetName val="RECAP_NMS3"/>
      <sheetName val="ETUDE_Sidi_ali3"/>
      <sheetName val="Appr-GC(Sidi_Ali)3"/>
      <sheetName val="Station_forage_2940-153"/>
      <sheetName val="loge_forage_2940-153"/>
      <sheetName val="GC_R300m3__sidi_ali3"/>
      <sheetName val="SP_sur_captage_S_ali3"/>
      <sheetName val="RECAP_NMS"/>
      <sheetName val="ETUDE_Sidi_ali"/>
      <sheetName val="Appr-GC(Sidi_Ali)"/>
      <sheetName val="Station_forage_2940-15"/>
      <sheetName val="loge_forage_2940-15"/>
      <sheetName val="GC_R300m3__sidi_ali"/>
      <sheetName val="SP_sur_captage_S_ali"/>
      <sheetName val="RECAP_NMS1"/>
      <sheetName val="ETUDE_Sidi_ali1"/>
      <sheetName val="Appr-GC(Sidi_Ali)1"/>
      <sheetName val="Station_forage_2940-151"/>
      <sheetName val="loge_forage_2940-151"/>
      <sheetName val="GC_R300m3__sidi_ali1"/>
      <sheetName val="SP_sur_captage_S_ali1"/>
      <sheetName val="RECAP_NMS2"/>
      <sheetName val="ETUDE_Sidi_ali2"/>
      <sheetName val="Appr-GC(Sidi_Ali)2"/>
      <sheetName val="Station_forage_2940-152"/>
      <sheetName val="loge_forage_2940-152"/>
      <sheetName val="GC_R300m3__sidi_ali2"/>
      <sheetName val="SP_sur_captage_S_ali2"/>
      <sheetName val="RECAP_NMS4"/>
      <sheetName val="ETUDE_Sidi_ali4"/>
      <sheetName val="Appr-GC(Sidi_Ali)4"/>
      <sheetName val="Station_forage_2940-154"/>
      <sheetName val="loge_forage_2940-154"/>
      <sheetName val="GC_R300m3__sidi_ali4"/>
      <sheetName val="SP_sur_captage_S_ali4"/>
      <sheetName val="RECAP_NMS6"/>
      <sheetName val="ETUDE_Sidi_ali6"/>
      <sheetName val="Appr-GC(Sidi_Ali)6"/>
      <sheetName val="Station_forage_2940-156"/>
      <sheetName val="loge_forage_2940-156"/>
      <sheetName val="GC_R300m3__sidi_ali6"/>
      <sheetName val="SP_sur_captage_S_ali6"/>
      <sheetName val="RECAP_NMS5"/>
      <sheetName val="ETUDE_Sidi_ali5"/>
      <sheetName val="Appr-GC(Sidi_Ali)5"/>
      <sheetName val="Station_forage_2940-155"/>
      <sheetName val="loge_forage_2940-155"/>
      <sheetName val="GC_R300m3__sidi_ali5"/>
      <sheetName val="SP_sur_captage_S_ali5"/>
      <sheetName val="RECAP_NMS7"/>
      <sheetName val="ETUDE_Sidi_ali7"/>
      <sheetName val="Appr-GC(Sidi_Ali)7"/>
      <sheetName val="Station_forage_2940-157"/>
      <sheetName val="loge_forage_2940-157"/>
      <sheetName val="GC_R300m3__sidi_ali7"/>
      <sheetName val="SP_sur_captage_S_ali7"/>
      <sheetName val="SIDI_ALI"/>
      <sheetName val="SIDI_ALI1"/>
      <sheetName val="SIDI_ALI2"/>
      <sheetName val="SIDI_ALI3"/>
      <sheetName val="AN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9">
          <cell r="J9">
            <v>0.3</v>
          </cell>
        </row>
      </sheetData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 refreshError="1"/>
      <sheetData sheetId="67"/>
      <sheetData sheetId="68"/>
      <sheetData sheetId="69"/>
      <sheetData sheetId="70" refreshError="1"/>
      <sheetData sheetId="7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6">
          <cell r="A16">
            <v>0.35008294420128627</v>
          </cell>
          <cell r="B16">
            <v>0.12631382865718691</v>
          </cell>
          <cell r="C16">
            <v>117</v>
          </cell>
        </row>
        <row r="17">
          <cell r="A17">
            <v>0.19783549924116692</v>
          </cell>
          <cell r="B17">
            <v>1.0191014776864087</v>
          </cell>
          <cell r="C17">
            <v>110.5</v>
          </cell>
        </row>
        <row r="18">
          <cell r="A18">
            <v>0.19783549924116692</v>
          </cell>
          <cell r="B18">
            <v>0.50800195240295143</v>
          </cell>
          <cell r="C18">
            <v>93.5</v>
          </cell>
        </row>
        <row r="19">
          <cell r="A19">
            <v>0.57386815309543371</v>
          </cell>
          <cell r="B19">
            <v>0.96785595422153559</v>
          </cell>
          <cell r="C19">
            <v>79.7</v>
          </cell>
        </row>
        <row r="20">
          <cell r="A20">
            <v>0.31727469633571509</v>
          </cell>
          <cell r="B20">
            <v>0.25910424573438162</v>
          </cell>
          <cell r="C20">
            <v>86.5</v>
          </cell>
        </row>
        <row r="21">
          <cell r="A21">
            <v>0.10853983993039255</v>
          </cell>
          <cell r="B21">
            <v>1.3565360465825269</v>
          </cell>
          <cell r="C21">
            <v>87.9</v>
          </cell>
        </row>
        <row r="22">
          <cell r="A22">
            <v>0.23652718441295489</v>
          </cell>
          <cell r="B22">
            <v>1.3175881929617259</v>
          </cell>
          <cell r="C22">
            <v>96</v>
          </cell>
        </row>
        <row r="23">
          <cell r="A23">
            <v>5.5239583683536153E-2</v>
          </cell>
          <cell r="B23">
            <v>0.31947355663218918</v>
          </cell>
          <cell r="C23">
            <v>85</v>
          </cell>
        </row>
        <row r="24">
          <cell r="A24">
            <v>0.31816169427648328</v>
          </cell>
          <cell r="B24">
            <v>1.4935529248670512</v>
          </cell>
          <cell r="C24">
            <v>82.5</v>
          </cell>
        </row>
        <row r="25">
          <cell r="A25">
            <v>0.41874273366865006</v>
          </cell>
          <cell r="B25">
            <v>1.0157065877965694</v>
          </cell>
          <cell r="C25">
            <v>76</v>
          </cell>
        </row>
        <row r="26">
          <cell r="A26">
            <v>0.70816506155716419</v>
          </cell>
          <cell r="B26">
            <v>1.3431469555510012</v>
          </cell>
          <cell r="C26">
            <v>78.099999999999994</v>
          </cell>
        </row>
        <row r="27">
          <cell r="A27">
            <v>0.70816506155716419</v>
          </cell>
          <cell r="B27">
            <v>1.3431469555510012</v>
          </cell>
          <cell r="C27">
            <v>76.5</v>
          </cell>
        </row>
        <row r="28">
          <cell r="A28">
            <v>0.34988263665891356</v>
          </cell>
          <cell r="B28">
            <v>0.44947632162106926</v>
          </cell>
          <cell r="C28">
            <v>78.099999999999994</v>
          </cell>
        </row>
        <row r="29">
          <cell r="A29">
            <v>0.90655822247639561</v>
          </cell>
          <cell r="B29">
            <v>3.7116662569082473</v>
          </cell>
          <cell r="C29">
            <v>72.2</v>
          </cell>
        </row>
        <row r="30">
          <cell r="A30">
            <v>0.6824841604386277</v>
          </cell>
          <cell r="B30">
            <v>2.2964847496994252</v>
          </cell>
          <cell r="C30">
            <v>64.099999999999994</v>
          </cell>
        </row>
        <row r="31">
          <cell r="A31">
            <v>0.27392154491238097</v>
          </cell>
          <cell r="B31">
            <v>1.4426931309403492</v>
          </cell>
          <cell r="C31">
            <v>62</v>
          </cell>
        </row>
        <row r="32">
          <cell r="A32">
            <v>0.10362681541737431</v>
          </cell>
          <cell r="B32">
            <v>1.0161501067326073</v>
          </cell>
          <cell r="C32">
            <v>68.8</v>
          </cell>
        </row>
        <row r="33">
          <cell r="A33">
            <v>0.22411248008020326</v>
          </cell>
          <cell r="B33">
            <v>2.4588432376729181</v>
          </cell>
          <cell r="C33">
            <v>65.099999999999994</v>
          </cell>
        </row>
        <row r="34">
          <cell r="A34">
            <v>0.6824841604386277</v>
          </cell>
          <cell r="B34">
            <v>2.2964847496994252</v>
          </cell>
          <cell r="C34">
            <v>62</v>
          </cell>
        </row>
        <row r="35">
          <cell r="A35">
            <v>0.25160183327516333</v>
          </cell>
          <cell r="B35">
            <v>0.88820433253788722</v>
          </cell>
          <cell r="C35">
            <v>64.099999999999994</v>
          </cell>
        </row>
        <row r="36">
          <cell r="A36">
            <v>0.39910827754543532</v>
          </cell>
          <cell r="B36">
            <v>1.9695170942189271</v>
          </cell>
          <cell r="C36">
            <v>63.4</v>
          </cell>
        </row>
        <row r="37">
          <cell r="A37">
            <v>0.25880251626597089</v>
          </cell>
          <cell r="B37">
            <v>1.1204434384738129</v>
          </cell>
          <cell r="C37">
            <v>62.4</v>
          </cell>
        </row>
        <row r="38">
          <cell r="A38">
            <v>0.35247953872848115</v>
          </cell>
          <cell r="B38">
            <v>0.30832729052299912</v>
          </cell>
          <cell r="C38">
            <v>71</v>
          </cell>
        </row>
        <row r="39">
          <cell r="A39">
            <v>0.27044664147763336</v>
          </cell>
          <cell r="B39">
            <v>0.55486130169668568</v>
          </cell>
          <cell r="C39">
            <v>72.2</v>
          </cell>
        </row>
      </sheetData>
      <sheetData sheetId="10" refreshError="1"/>
      <sheetData sheetId="11" refreshError="1"/>
      <sheetData sheetId="12" refreshError="1"/>
      <sheetData sheetId="13" refreshError="1">
        <row r="1">
          <cell r="A1" t="str">
            <v>Epaisseur-conuite</v>
          </cell>
        </row>
      </sheetData>
      <sheetData sheetId="14" refreshError="1">
        <row r="1">
          <cell r="A1" t="str">
            <v>Dexterne</v>
          </cell>
        </row>
        <row r="12">
          <cell r="A12">
            <v>0.02</v>
          </cell>
        </row>
      </sheetData>
      <sheetData sheetId="15" refreshError="1">
        <row r="1">
          <cell r="A1" t="str">
            <v>Epaisseur</v>
          </cell>
        </row>
      </sheetData>
      <sheetData sheetId="16" refreshError="1">
        <row r="12">
          <cell r="A12">
            <v>140</v>
          </cell>
          <cell r="B12">
            <v>76</v>
          </cell>
        </row>
        <row r="13">
          <cell r="A13">
            <v>75</v>
          </cell>
          <cell r="B13">
            <v>140.5</v>
          </cell>
        </row>
        <row r="14">
          <cell r="A14">
            <v>90</v>
          </cell>
          <cell r="B14">
            <v>142</v>
          </cell>
        </row>
        <row r="15">
          <cell r="A15">
            <v>20</v>
          </cell>
          <cell r="B15">
            <v>670</v>
          </cell>
        </row>
        <row r="16">
          <cell r="A16">
            <v>25</v>
          </cell>
          <cell r="B16">
            <v>117.7</v>
          </cell>
        </row>
        <row r="17">
          <cell r="A17">
            <v>32</v>
          </cell>
          <cell r="B17">
            <v>329</v>
          </cell>
        </row>
        <row r="18">
          <cell r="A18">
            <v>32</v>
          </cell>
          <cell r="B18">
            <v>164</v>
          </cell>
        </row>
        <row r="19">
          <cell r="A19">
            <v>32</v>
          </cell>
          <cell r="B19">
            <v>309</v>
          </cell>
        </row>
        <row r="20">
          <cell r="A20">
            <v>20</v>
          </cell>
          <cell r="B20">
            <v>497.5</v>
          </cell>
        </row>
        <row r="21">
          <cell r="A21">
            <v>32</v>
          </cell>
          <cell r="B21">
            <v>205</v>
          </cell>
        </row>
        <row r="22">
          <cell r="A22">
            <v>40</v>
          </cell>
          <cell r="B22">
            <v>112.6</v>
          </cell>
        </row>
        <row r="23">
          <cell r="A23">
            <v>63</v>
          </cell>
          <cell r="B23">
            <v>100</v>
          </cell>
        </row>
        <row r="24">
          <cell r="A24">
            <v>90</v>
          </cell>
          <cell r="B24">
            <v>128</v>
          </cell>
        </row>
        <row r="25">
          <cell r="A25">
            <v>75</v>
          </cell>
          <cell r="B25">
            <v>163.19999999999999</v>
          </cell>
        </row>
        <row r="26">
          <cell r="A26">
            <v>40</v>
          </cell>
          <cell r="B26">
            <v>97.2</v>
          </cell>
        </row>
        <row r="27">
          <cell r="A27">
            <v>32</v>
          </cell>
          <cell r="B27">
            <v>186.4</v>
          </cell>
        </row>
        <row r="28">
          <cell r="A28">
            <v>40</v>
          </cell>
          <cell r="B28">
            <v>238.5</v>
          </cell>
        </row>
        <row r="29">
          <cell r="A29">
            <v>63</v>
          </cell>
          <cell r="B29">
            <v>535.70000000000005</v>
          </cell>
        </row>
        <row r="30">
          <cell r="A30">
            <v>75</v>
          </cell>
          <cell r="B30">
            <v>110.44</v>
          </cell>
        </row>
        <row r="31">
          <cell r="A31">
            <v>90</v>
          </cell>
          <cell r="B31">
            <v>407.14</v>
          </cell>
        </row>
        <row r="32">
          <cell r="A32">
            <v>50</v>
          </cell>
          <cell r="B32">
            <v>136.75</v>
          </cell>
        </row>
        <row r="33">
          <cell r="A33">
            <v>50</v>
          </cell>
          <cell r="B33">
            <v>463.2</v>
          </cell>
        </row>
        <row r="34">
          <cell r="A34">
            <v>20</v>
          </cell>
          <cell r="B34">
            <v>543.6</v>
          </cell>
        </row>
        <row r="35">
          <cell r="A35">
            <v>32</v>
          </cell>
          <cell r="B35">
            <v>635.20000000000005</v>
          </cell>
        </row>
        <row r="36">
          <cell r="A36">
            <v>20</v>
          </cell>
          <cell r="B36">
            <v>134</v>
          </cell>
        </row>
        <row r="37">
          <cell r="A37">
            <v>20</v>
          </cell>
          <cell r="B37">
            <v>276</v>
          </cell>
        </row>
        <row r="38">
          <cell r="A38">
            <v>20</v>
          </cell>
          <cell r="B38">
            <v>152</v>
          </cell>
        </row>
        <row r="39">
          <cell r="A39">
            <v>20</v>
          </cell>
          <cell r="B39">
            <v>284</v>
          </cell>
        </row>
        <row r="40">
          <cell r="A40">
            <v>20</v>
          </cell>
          <cell r="B40">
            <v>169</v>
          </cell>
        </row>
        <row r="41">
          <cell r="A41">
            <v>20</v>
          </cell>
          <cell r="B41">
            <v>105</v>
          </cell>
        </row>
        <row r="42">
          <cell r="A42">
            <v>25</v>
          </cell>
          <cell r="B42">
            <v>180</v>
          </cell>
        </row>
        <row r="43">
          <cell r="A43">
            <v>40</v>
          </cell>
          <cell r="B43">
            <v>241</v>
          </cell>
        </row>
        <row r="44">
          <cell r="A44">
            <v>40</v>
          </cell>
          <cell r="B44">
            <v>229</v>
          </cell>
        </row>
        <row r="45">
          <cell r="A45">
            <v>40</v>
          </cell>
          <cell r="B45">
            <v>267</v>
          </cell>
        </row>
        <row r="46">
          <cell r="A46">
            <v>25</v>
          </cell>
          <cell r="B46">
            <v>227</v>
          </cell>
        </row>
        <row r="47">
          <cell r="A47">
            <v>20</v>
          </cell>
          <cell r="B47">
            <v>204</v>
          </cell>
        </row>
        <row r="48">
          <cell r="A48">
            <v>25</v>
          </cell>
          <cell r="B48">
            <v>346</v>
          </cell>
        </row>
        <row r="49">
          <cell r="A49">
            <v>50</v>
          </cell>
          <cell r="B49">
            <v>329</v>
          </cell>
        </row>
        <row r="50">
          <cell r="A50">
            <v>32</v>
          </cell>
          <cell r="B50">
            <v>202</v>
          </cell>
        </row>
        <row r="51">
          <cell r="A51">
            <v>32</v>
          </cell>
          <cell r="B51">
            <v>151</v>
          </cell>
        </row>
        <row r="52">
          <cell r="A52">
            <v>40</v>
          </cell>
          <cell r="B52">
            <v>187</v>
          </cell>
        </row>
        <row r="53">
          <cell r="A53">
            <v>40</v>
          </cell>
          <cell r="B53">
            <v>309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cup-sol-2020"/>
      <sheetName val="Distr-Pte hor-2020"/>
      <sheetName val="Distr-pte-journ.2020"/>
      <sheetName val="Add-pomp-2020"/>
      <sheetName val="Coût-Anjra-2020"/>
      <sheetName val="Besoin-eau"/>
      <sheetName val="Stockage"/>
      <sheetName val="Macro-Pression"/>
      <sheetName val="Macro-Hardy-Cross"/>
      <sheetName val="Macro-Newton"/>
      <sheetName val="Macro-cons"/>
      <sheetName val="Macro-Epaisseur"/>
      <sheetName val="Macro-Long"/>
      <sheetName val="Macro-press"/>
      <sheetName val="Macro-Diam-interne"/>
      <sheetName val="Macro-Dexterne"/>
      <sheetName val="Distr-Pte_hor-20203"/>
      <sheetName val="Distr-pte-journ_20203"/>
      <sheetName val="Distr-Pte_hor-2020"/>
      <sheetName val="Distr-pte-journ_2020"/>
      <sheetName val="Distr-Pte_hor-20201"/>
      <sheetName val="Distr-pte-journ_20201"/>
      <sheetName val="Distr-Pte_hor-20202"/>
      <sheetName val="Distr-pte-journ_20202"/>
      <sheetName val="Distr-Pte_hor-20204"/>
      <sheetName val="Distr-pte-journ_20204"/>
      <sheetName val="Distr-Pte_hor-20206"/>
      <sheetName val="Distr-pte-journ_20206"/>
      <sheetName val="Distr-Pte_hor-20205"/>
      <sheetName val="Distr-pte-journ_20205"/>
      <sheetName val="Distr-Pte_hor-20207"/>
      <sheetName val="Distr-pte-journ_20207"/>
      <sheetName val="Macro_cons"/>
      <sheetName val="récap pein "/>
      <sheetName val="bord.elec.annasr"/>
      <sheetName val="bord_elec_annasr"/>
      <sheetName val="Distr-Pte_hor-20208"/>
      <sheetName val="Distr-pte-journ_20208"/>
      <sheetName val="récap_pein_"/>
      <sheetName val="bord_elec_annasr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>
        <row r="1">
          <cell r="A1" t="str">
            <v>Cons</v>
          </cell>
        </row>
      </sheetData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  <sheetData sheetId="33"/>
      <sheetData sheetId="34" refreshError="1"/>
      <sheetData sheetId="35"/>
      <sheetData sheetId="36"/>
      <sheetData sheetId="37"/>
      <sheetData sheetId="38"/>
      <sheetData sheetId="39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cture N°6 = 7 - 6"/>
      <sheetName val="FACT N°5"/>
    </sheetNames>
    <definedNames>
      <definedName name="AZIZA" refersTo="#REF!" sheetId="0"/>
      <definedName name="DP2XXXXXXXX" refersTo="#REF!" sheetId="0"/>
      <definedName name="RECAP123" refersTo="#REF!" sheetId="0"/>
    </definedNames>
    <sheetDataSet>
      <sheetData sheetId="0"/>
      <sheetData sheetId="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cture N°6 = 7 - 6"/>
      <sheetName val="FACT N°5"/>
    </sheetNames>
    <definedNames>
      <definedName name="AZIZA" refersTo="#REF!" sheetId="0"/>
      <definedName name="DP2XXXXXXXX" refersTo="#REF!" sheetId="0"/>
      <definedName name="RECAP123" refersTo="#REF!" sheetId="0"/>
    </definedNames>
    <sheetDataSet>
      <sheetData sheetId="0"/>
      <sheetData sheetId="1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H1576"/>
  <sheetViews>
    <sheetView tabSelected="1" view="pageBreakPreview" zoomScale="130" zoomScaleNormal="160" zoomScaleSheetLayoutView="130" workbookViewId="0">
      <selection activeCell="F127" sqref="F127"/>
    </sheetView>
  </sheetViews>
  <sheetFormatPr baseColWidth="10" defaultColWidth="11.42578125" defaultRowHeight="15.75" x14ac:dyDescent="0.25"/>
  <cols>
    <col min="1" max="1" width="7.5703125" style="21" customWidth="1"/>
    <col min="2" max="2" width="78" style="52" customWidth="1"/>
    <col min="3" max="3" width="15.7109375" style="53" customWidth="1"/>
    <col min="4" max="4" width="14.5703125" style="53" customWidth="1"/>
    <col min="5" max="5" width="17.140625" style="54" customWidth="1"/>
    <col min="6" max="6" width="24.140625" style="59" customWidth="1"/>
    <col min="7" max="7" width="13.140625" style="1" customWidth="1"/>
    <col min="8" max="8" width="12.85546875" style="1" bestFit="1" customWidth="1"/>
    <col min="9" max="9" width="13.85546875" style="1" customWidth="1"/>
    <col min="10" max="16384" width="11.42578125" style="1"/>
  </cols>
  <sheetData>
    <row r="1" spans="1:6" ht="82.5" customHeight="1" x14ac:dyDescent="0.2">
      <c r="A1" s="65" t="s">
        <v>0</v>
      </c>
      <c r="B1" s="66"/>
      <c r="C1" s="67"/>
      <c r="D1" s="67"/>
      <c r="E1" s="67"/>
      <c r="F1" s="67"/>
    </row>
    <row r="2" spans="1:6" ht="31.5" customHeight="1" x14ac:dyDescent="0.2">
      <c r="A2" s="2"/>
      <c r="B2" s="3"/>
      <c r="C2" s="4"/>
      <c r="D2" s="4"/>
      <c r="E2" s="4"/>
      <c r="F2" s="4"/>
    </row>
    <row r="3" spans="1:6" ht="78" customHeight="1" x14ac:dyDescent="0.2">
      <c r="A3" s="68" t="s">
        <v>145</v>
      </c>
      <c r="B3" s="68"/>
      <c r="C3" s="68"/>
      <c r="D3" s="68"/>
      <c r="E3" s="68"/>
      <c r="F3" s="68"/>
    </row>
    <row r="4" spans="1:6" ht="15" customHeight="1" x14ac:dyDescent="0.2">
      <c r="A4" s="69"/>
      <c r="B4" s="69"/>
      <c r="C4" s="69"/>
      <c r="D4" s="69"/>
      <c r="E4" s="69"/>
      <c r="F4" s="69"/>
    </row>
    <row r="5" spans="1:6" ht="72.75" customHeight="1" x14ac:dyDescent="0.2">
      <c r="A5" s="5" t="s">
        <v>1</v>
      </c>
      <c r="B5" s="5" t="s">
        <v>2</v>
      </c>
      <c r="C5" s="5" t="s">
        <v>3</v>
      </c>
      <c r="D5" s="5" t="s">
        <v>4</v>
      </c>
      <c r="E5" s="6" t="s">
        <v>5</v>
      </c>
      <c r="F5" s="7" t="s">
        <v>6</v>
      </c>
    </row>
    <row r="6" spans="1:6" x14ac:dyDescent="0.2">
      <c r="A6" s="8"/>
      <c r="B6" s="9" t="s">
        <v>7</v>
      </c>
      <c r="C6" s="10"/>
      <c r="D6" s="10"/>
      <c r="E6" s="11"/>
      <c r="F6" s="12"/>
    </row>
    <row r="7" spans="1:6" x14ac:dyDescent="0.2">
      <c r="A7" s="1"/>
      <c r="B7" s="13" t="s">
        <v>8</v>
      </c>
      <c r="C7" s="13"/>
      <c r="D7" s="13"/>
      <c r="E7" s="8"/>
      <c r="F7" s="12"/>
    </row>
    <row r="8" spans="1:6" x14ac:dyDescent="0.2">
      <c r="A8" s="14">
        <v>1</v>
      </c>
      <c r="B8" s="15" t="s">
        <v>138</v>
      </c>
      <c r="C8" s="10" t="s">
        <v>10</v>
      </c>
      <c r="D8" s="16">
        <v>1</v>
      </c>
      <c r="E8" s="11"/>
      <c r="F8" s="17"/>
    </row>
    <row r="9" spans="1:6" x14ac:dyDescent="0.2">
      <c r="A9" s="14">
        <f>A8+1</f>
        <v>2</v>
      </c>
      <c r="B9" s="15" t="s">
        <v>11</v>
      </c>
      <c r="C9" s="10" t="s">
        <v>12</v>
      </c>
      <c r="D9" s="16">
        <v>1</v>
      </c>
      <c r="E9" s="11"/>
      <c r="F9" s="17"/>
    </row>
    <row r="10" spans="1:6" x14ac:dyDescent="0.25">
      <c r="A10" s="8"/>
      <c r="B10" s="13" t="s">
        <v>13</v>
      </c>
      <c r="C10" s="18"/>
      <c r="D10" s="16"/>
      <c r="E10" s="11"/>
      <c r="F10" s="17"/>
    </row>
    <row r="11" spans="1:6" x14ac:dyDescent="0.2">
      <c r="A11" s="8">
        <f>+A9+1</f>
        <v>3</v>
      </c>
      <c r="B11" s="15" t="s">
        <v>14</v>
      </c>
      <c r="C11" s="10" t="s">
        <v>15</v>
      </c>
      <c r="D11" s="16">
        <v>18</v>
      </c>
      <c r="E11" s="11"/>
      <c r="F11" s="17"/>
    </row>
    <row r="12" spans="1:6" x14ac:dyDescent="0.2">
      <c r="A12" s="8">
        <f>A11+1</f>
        <v>4</v>
      </c>
      <c r="B12" s="15" t="s">
        <v>16</v>
      </c>
      <c r="C12" s="10" t="s">
        <v>15</v>
      </c>
      <c r="D12" s="16">
        <f>59+40*0.6*1</f>
        <v>83</v>
      </c>
      <c r="E12" s="11"/>
      <c r="F12" s="17"/>
    </row>
    <row r="13" spans="1:6" x14ac:dyDescent="0.2">
      <c r="A13" s="8">
        <f>A12+1</f>
        <v>5</v>
      </c>
      <c r="B13" s="15" t="s">
        <v>17</v>
      </c>
      <c r="C13" s="10" t="s">
        <v>15</v>
      </c>
      <c r="D13" s="16">
        <f>+D11+D12</f>
        <v>101</v>
      </c>
      <c r="E13" s="11"/>
      <c r="F13" s="17"/>
    </row>
    <row r="14" spans="1:6" x14ac:dyDescent="0.2">
      <c r="A14" s="8">
        <f>A13+1</f>
        <v>6</v>
      </c>
      <c r="B14" s="15" t="s">
        <v>18</v>
      </c>
      <c r="C14" s="10" t="s">
        <v>15</v>
      </c>
      <c r="D14" s="16">
        <v>36</v>
      </c>
      <c r="E14" s="11"/>
      <c r="F14" s="17"/>
    </row>
    <row r="15" spans="1:6" x14ac:dyDescent="0.2">
      <c r="A15" s="8"/>
      <c r="B15" s="13" t="s">
        <v>19</v>
      </c>
      <c r="C15" s="10"/>
      <c r="D15" s="16"/>
      <c r="E15" s="11"/>
      <c r="F15" s="17"/>
    </row>
    <row r="16" spans="1:6" x14ac:dyDescent="0.2">
      <c r="A16" s="8">
        <f>+A14+1</f>
        <v>7</v>
      </c>
      <c r="B16" s="15" t="s">
        <v>20</v>
      </c>
      <c r="C16" s="10" t="s">
        <v>15</v>
      </c>
      <c r="D16" s="16">
        <f>5+10*0.8*0.8*0.1</f>
        <v>5.6400000000000006</v>
      </c>
      <c r="E16" s="11"/>
      <c r="F16" s="17"/>
    </row>
    <row r="17" spans="1:6" x14ac:dyDescent="0.2">
      <c r="A17" s="8">
        <f>+A16+1</f>
        <v>8</v>
      </c>
      <c r="B17" s="15" t="s">
        <v>21</v>
      </c>
      <c r="C17" s="10" t="s">
        <v>15</v>
      </c>
      <c r="D17" s="16">
        <f>20+10*0.6*0.6*0.25+40*0.4*0.2</f>
        <v>24.099999999999998</v>
      </c>
      <c r="E17" s="11"/>
      <c r="F17" s="17"/>
    </row>
    <row r="18" spans="1:6" x14ac:dyDescent="0.2">
      <c r="A18" s="8">
        <f>A17+1</f>
        <v>9</v>
      </c>
      <c r="B18" s="19" t="s">
        <v>22</v>
      </c>
      <c r="C18" s="10" t="s">
        <v>23</v>
      </c>
      <c r="D18" s="16">
        <f>+D17*90</f>
        <v>2169</v>
      </c>
      <c r="E18" s="11"/>
      <c r="F18" s="17"/>
    </row>
    <row r="19" spans="1:6" x14ac:dyDescent="0.2">
      <c r="A19" s="8">
        <f>A18+1</f>
        <v>10</v>
      </c>
      <c r="B19" s="19" t="s">
        <v>24</v>
      </c>
      <c r="C19" s="10" t="s">
        <v>15</v>
      </c>
      <c r="D19" s="16">
        <f>8+40*0.6*1</f>
        <v>32</v>
      </c>
      <c r="E19" s="11"/>
      <c r="F19" s="17"/>
    </row>
    <row r="20" spans="1:6" x14ac:dyDescent="0.2">
      <c r="A20" s="8">
        <f>A19+1</f>
        <v>11</v>
      </c>
      <c r="B20" s="19" t="s">
        <v>25</v>
      </c>
      <c r="C20" s="10" t="s">
        <v>15</v>
      </c>
      <c r="D20" s="16">
        <f>40*0.6*1.6</f>
        <v>38.400000000000006</v>
      </c>
      <c r="E20" s="11"/>
      <c r="F20" s="17"/>
    </row>
    <row r="21" spans="1:6" x14ac:dyDescent="0.2">
      <c r="A21" s="8"/>
      <c r="B21" s="13" t="s">
        <v>26</v>
      </c>
      <c r="C21" s="10"/>
      <c r="D21" s="16"/>
      <c r="E21" s="11"/>
      <c r="F21" s="17"/>
    </row>
    <row r="22" spans="1:6" x14ac:dyDescent="0.2">
      <c r="A22" s="8"/>
      <c r="B22" s="15" t="s">
        <v>27</v>
      </c>
      <c r="C22" s="10"/>
      <c r="D22" s="16"/>
      <c r="E22" s="11"/>
      <c r="F22" s="17"/>
    </row>
    <row r="23" spans="1:6" x14ac:dyDescent="0.2">
      <c r="A23" s="8">
        <f>A20+1</f>
        <v>12</v>
      </c>
      <c r="B23" s="15" t="s">
        <v>139</v>
      </c>
      <c r="C23" s="10" t="s">
        <v>28</v>
      </c>
      <c r="D23" s="16">
        <v>10</v>
      </c>
      <c r="E23" s="11"/>
      <c r="F23" s="17"/>
    </row>
    <row r="24" spans="1:6" x14ac:dyDescent="0.25">
      <c r="A24" s="8">
        <f>+A23+1</f>
        <v>13</v>
      </c>
      <c r="B24" s="20" t="s">
        <v>29</v>
      </c>
      <c r="C24" s="10"/>
      <c r="D24" s="16"/>
      <c r="E24" s="11"/>
      <c r="F24" s="17"/>
    </row>
    <row r="25" spans="1:6" x14ac:dyDescent="0.2">
      <c r="A25" s="8" t="s">
        <v>30</v>
      </c>
      <c r="B25" s="15" t="s">
        <v>31</v>
      </c>
      <c r="C25" s="10" t="s">
        <v>9</v>
      </c>
      <c r="D25" s="16">
        <v>1</v>
      </c>
      <c r="E25" s="11"/>
      <c r="F25" s="17"/>
    </row>
    <row r="26" spans="1:6" x14ac:dyDescent="0.2">
      <c r="A26" s="8" t="s">
        <v>32</v>
      </c>
      <c r="B26" s="15" t="s">
        <v>33</v>
      </c>
      <c r="C26" s="10" t="s">
        <v>9</v>
      </c>
      <c r="D26" s="16">
        <v>1</v>
      </c>
      <c r="E26" s="11"/>
      <c r="F26" s="17"/>
    </row>
    <row r="27" spans="1:6" x14ac:dyDescent="0.2">
      <c r="A27" s="8" t="s">
        <v>34</v>
      </c>
      <c r="B27" s="15" t="s">
        <v>35</v>
      </c>
      <c r="C27" s="10" t="s">
        <v>9</v>
      </c>
      <c r="D27" s="16">
        <v>1</v>
      </c>
      <c r="E27" s="11"/>
      <c r="F27" s="17"/>
    </row>
    <row r="28" spans="1:6" x14ac:dyDescent="0.2">
      <c r="A28" s="8">
        <f>A24+1</f>
        <v>14</v>
      </c>
      <c r="B28" s="15" t="s">
        <v>36</v>
      </c>
      <c r="C28" s="10" t="s">
        <v>37</v>
      </c>
      <c r="D28" s="16">
        <v>26</v>
      </c>
      <c r="E28" s="11"/>
      <c r="F28" s="17"/>
    </row>
    <row r="29" spans="1:6" x14ac:dyDescent="0.2">
      <c r="A29" s="8">
        <f>A28+1</f>
        <v>15</v>
      </c>
      <c r="B29" s="15" t="s">
        <v>38</v>
      </c>
      <c r="C29" s="10" t="s">
        <v>37</v>
      </c>
      <c r="D29" s="16">
        <v>26</v>
      </c>
      <c r="E29" s="11"/>
      <c r="F29" s="17"/>
    </row>
    <row r="30" spans="1:6" x14ac:dyDescent="0.2">
      <c r="A30" s="8"/>
      <c r="B30" s="13" t="s">
        <v>39</v>
      </c>
      <c r="C30" s="10"/>
      <c r="D30" s="16"/>
      <c r="E30" s="11"/>
      <c r="F30" s="17"/>
    </row>
    <row r="31" spans="1:6" x14ac:dyDescent="0.2">
      <c r="A31" s="8">
        <f>A29+1</f>
        <v>16</v>
      </c>
      <c r="B31" s="19" t="s">
        <v>40</v>
      </c>
      <c r="C31" s="10" t="s">
        <v>15</v>
      </c>
      <c r="D31" s="16">
        <v>40</v>
      </c>
      <c r="E31" s="11"/>
      <c r="F31" s="17"/>
    </row>
    <row r="32" spans="1:6" x14ac:dyDescent="0.2">
      <c r="A32" s="8">
        <f>A31+1</f>
        <v>17</v>
      </c>
      <c r="B32" s="19" t="s">
        <v>41</v>
      </c>
      <c r="C32" s="10" t="s">
        <v>23</v>
      </c>
      <c r="D32" s="16">
        <f>+D31*120</f>
        <v>4800</v>
      </c>
      <c r="E32" s="11"/>
      <c r="F32" s="17"/>
    </row>
    <row r="33" spans="1:6" x14ac:dyDescent="0.25">
      <c r="B33" s="13" t="s">
        <v>42</v>
      </c>
      <c r="C33" s="10"/>
      <c r="D33" s="16"/>
      <c r="E33" s="11"/>
      <c r="F33" s="17"/>
    </row>
    <row r="34" spans="1:6" ht="31.5" x14ac:dyDescent="0.2">
      <c r="A34" s="8">
        <f>A32+1</f>
        <v>18</v>
      </c>
      <c r="B34" s="19" t="s">
        <v>43</v>
      </c>
      <c r="C34" s="10" t="s">
        <v>37</v>
      </c>
      <c r="D34" s="16">
        <v>50</v>
      </c>
      <c r="E34" s="11"/>
      <c r="F34" s="17"/>
    </row>
    <row r="35" spans="1:6" x14ac:dyDescent="0.25">
      <c r="A35" s="8"/>
      <c r="B35" s="13" t="s">
        <v>140</v>
      </c>
      <c r="C35" s="18"/>
      <c r="D35" s="16"/>
      <c r="E35" s="11"/>
      <c r="F35" s="17"/>
    </row>
    <row r="36" spans="1:6" x14ac:dyDescent="0.2">
      <c r="A36" s="8">
        <f>A34+1</f>
        <v>19</v>
      </c>
      <c r="B36" s="19" t="s">
        <v>141</v>
      </c>
      <c r="C36" s="10" t="s">
        <v>37</v>
      </c>
      <c r="D36" s="16">
        <v>133</v>
      </c>
      <c r="E36" s="11"/>
      <c r="F36" s="17"/>
    </row>
    <row r="37" spans="1:6" x14ac:dyDescent="0.2">
      <c r="A37" s="8">
        <f>+A36+1</f>
        <v>20</v>
      </c>
      <c r="B37" s="19" t="s">
        <v>142</v>
      </c>
      <c r="C37" s="10" t="s">
        <v>37</v>
      </c>
      <c r="D37" s="16">
        <v>14</v>
      </c>
      <c r="E37" s="11"/>
      <c r="F37" s="17"/>
    </row>
    <row r="38" spans="1:6" x14ac:dyDescent="0.2">
      <c r="A38" s="8">
        <f>+A37+1</f>
        <v>21</v>
      </c>
      <c r="B38" s="19" t="s">
        <v>44</v>
      </c>
      <c r="C38" s="10" t="s">
        <v>37</v>
      </c>
      <c r="D38" s="16">
        <v>54</v>
      </c>
      <c r="E38" s="11"/>
      <c r="F38" s="17"/>
    </row>
    <row r="39" spans="1:6" x14ac:dyDescent="0.25">
      <c r="A39" s="8"/>
      <c r="B39" s="13" t="s">
        <v>45</v>
      </c>
      <c r="C39" s="18"/>
      <c r="D39" s="16"/>
      <c r="E39" s="11"/>
      <c r="F39" s="17"/>
    </row>
    <row r="40" spans="1:6" ht="31.5" x14ac:dyDescent="0.2">
      <c r="A40" s="8">
        <f>+A38+1</f>
        <v>22</v>
      </c>
      <c r="B40" s="19" t="s">
        <v>46</v>
      </c>
      <c r="C40" s="10" t="s">
        <v>37</v>
      </c>
      <c r="D40" s="16">
        <v>400</v>
      </c>
      <c r="E40" s="11"/>
      <c r="F40" s="17"/>
    </row>
    <row r="41" spans="1:6" x14ac:dyDescent="0.2">
      <c r="A41" s="8">
        <f>+A40+1</f>
        <v>23</v>
      </c>
      <c r="B41" s="19" t="s">
        <v>47</v>
      </c>
      <c r="C41" s="10" t="s">
        <v>37</v>
      </c>
      <c r="D41" s="16">
        <v>24</v>
      </c>
      <c r="E41" s="11"/>
      <c r="F41" s="17"/>
    </row>
    <row r="42" spans="1:6" x14ac:dyDescent="0.25">
      <c r="A42" s="8">
        <f>+A41+1</f>
        <v>24</v>
      </c>
      <c r="B42" s="19" t="s">
        <v>48</v>
      </c>
      <c r="C42" s="18" t="s">
        <v>28</v>
      </c>
      <c r="D42" s="16">
        <v>5</v>
      </c>
      <c r="E42" s="11"/>
      <c r="F42" s="17"/>
    </row>
    <row r="43" spans="1:6" x14ac:dyDescent="0.25">
      <c r="A43" s="8">
        <f>+A42+1</f>
        <v>25</v>
      </c>
      <c r="B43" s="19" t="s">
        <v>49</v>
      </c>
      <c r="C43" s="18" t="s">
        <v>37</v>
      </c>
      <c r="D43" s="16">
        <v>8</v>
      </c>
      <c r="E43" s="11"/>
      <c r="F43" s="17"/>
    </row>
    <row r="44" spans="1:6" x14ac:dyDescent="0.25">
      <c r="A44" s="8"/>
      <c r="B44" s="9" t="s">
        <v>50</v>
      </c>
      <c r="C44" s="18"/>
      <c r="D44" s="16"/>
      <c r="E44" s="11"/>
      <c r="F44" s="17"/>
    </row>
    <row r="45" spans="1:6" x14ac:dyDescent="0.25">
      <c r="A45" s="8">
        <f>+A43+1</f>
        <v>26</v>
      </c>
      <c r="B45" s="15" t="s">
        <v>51</v>
      </c>
      <c r="C45" s="18" t="s">
        <v>37</v>
      </c>
      <c r="D45" s="16">
        <v>48</v>
      </c>
      <c r="E45" s="11"/>
      <c r="F45" s="17"/>
    </row>
    <row r="46" spans="1:6" x14ac:dyDescent="0.25">
      <c r="A46" s="8">
        <f>+A45+1</f>
        <v>27</v>
      </c>
      <c r="B46" s="15" t="s">
        <v>143</v>
      </c>
      <c r="C46" s="18" t="s">
        <v>37</v>
      </c>
      <c r="D46" s="16">
        <v>48</v>
      </c>
      <c r="E46" s="11"/>
      <c r="F46" s="17"/>
    </row>
    <row r="47" spans="1:6" x14ac:dyDescent="0.25">
      <c r="A47" s="8"/>
      <c r="B47" s="9" t="s">
        <v>52</v>
      </c>
      <c r="C47" s="18"/>
      <c r="D47" s="16"/>
      <c r="E47" s="11"/>
      <c r="F47" s="17"/>
    </row>
    <row r="48" spans="1:6" x14ac:dyDescent="0.2">
      <c r="A48" s="22"/>
      <c r="B48" s="23" t="s">
        <v>53</v>
      </c>
      <c r="C48" s="10"/>
      <c r="D48" s="16"/>
      <c r="E48" s="11"/>
      <c r="F48" s="17"/>
    </row>
    <row r="49" spans="1:6" x14ac:dyDescent="0.2">
      <c r="A49" s="24">
        <f>+A46+1</f>
        <v>28</v>
      </c>
      <c r="B49" s="15" t="s">
        <v>54</v>
      </c>
      <c r="C49" s="10" t="s">
        <v>37</v>
      </c>
      <c r="D49" s="16">
        <v>25</v>
      </c>
      <c r="E49" s="11"/>
      <c r="F49" s="17"/>
    </row>
    <row r="50" spans="1:6" x14ac:dyDescent="0.2">
      <c r="A50" s="24">
        <f t="shared" ref="A50:A54" si="0">+A49+1</f>
        <v>29</v>
      </c>
      <c r="B50" s="15" t="s">
        <v>55</v>
      </c>
      <c r="C50" s="10" t="s">
        <v>37</v>
      </c>
      <c r="D50" s="16">
        <v>6</v>
      </c>
      <c r="E50" s="11"/>
      <c r="F50" s="17"/>
    </row>
    <row r="51" spans="1:6" x14ac:dyDescent="0.2">
      <c r="A51" s="24">
        <f t="shared" si="0"/>
        <v>30</v>
      </c>
      <c r="B51" s="15" t="s">
        <v>56</v>
      </c>
      <c r="C51" s="10" t="s">
        <v>37</v>
      </c>
      <c r="D51" s="16">
        <v>24</v>
      </c>
      <c r="E51" s="11"/>
      <c r="F51" s="17"/>
    </row>
    <row r="52" spans="1:6" ht="30.75" customHeight="1" x14ac:dyDescent="0.2">
      <c r="A52" s="24">
        <f t="shared" si="0"/>
        <v>31</v>
      </c>
      <c r="B52" s="19" t="s">
        <v>57</v>
      </c>
      <c r="C52" s="10" t="s">
        <v>37</v>
      </c>
      <c r="D52" s="25">
        <v>100</v>
      </c>
      <c r="E52" s="11"/>
      <c r="F52" s="17"/>
    </row>
    <row r="53" spans="1:6" x14ac:dyDescent="0.2">
      <c r="A53" s="24">
        <f t="shared" si="0"/>
        <v>32</v>
      </c>
      <c r="B53" s="19" t="s">
        <v>58</v>
      </c>
      <c r="C53" s="10" t="s">
        <v>37</v>
      </c>
      <c r="D53" s="25">
        <v>20</v>
      </c>
      <c r="E53" s="11"/>
      <c r="F53" s="17"/>
    </row>
    <row r="54" spans="1:6" x14ac:dyDescent="0.2">
      <c r="A54" s="24">
        <f t="shared" si="0"/>
        <v>33</v>
      </c>
      <c r="B54" s="19" t="s">
        <v>59</v>
      </c>
      <c r="C54" s="10" t="s">
        <v>37</v>
      </c>
      <c r="D54" s="25">
        <v>20</v>
      </c>
      <c r="E54" s="11"/>
      <c r="F54" s="17"/>
    </row>
    <row r="55" spans="1:6" x14ac:dyDescent="0.2">
      <c r="A55" s="24">
        <f t="shared" ref="A55" si="1">A54+1</f>
        <v>34</v>
      </c>
      <c r="B55" s="19" t="s">
        <v>60</v>
      </c>
      <c r="C55" s="10" t="s">
        <v>37</v>
      </c>
      <c r="D55" s="25">
        <v>15</v>
      </c>
      <c r="E55" s="11"/>
      <c r="F55" s="17"/>
    </row>
    <row r="56" spans="1:6" x14ac:dyDescent="0.2">
      <c r="A56" s="24">
        <f>A55+1</f>
        <v>35</v>
      </c>
      <c r="B56" s="19" t="s">
        <v>61</v>
      </c>
      <c r="C56" s="10" t="s">
        <v>37</v>
      </c>
      <c r="D56" s="25">
        <v>23</v>
      </c>
      <c r="E56" s="11"/>
      <c r="F56" s="17"/>
    </row>
    <row r="57" spans="1:6" x14ac:dyDescent="0.2">
      <c r="A57" s="24">
        <f>A56+1</f>
        <v>36</v>
      </c>
      <c r="B57" s="19" t="s">
        <v>62</v>
      </c>
      <c r="C57" s="10" t="s">
        <v>37</v>
      </c>
      <c r="D57" s="25">
        <v>10</v>
      </c>
      <c r="E57" s="11"/>
      <c r="F57" s="17"/>
    </row>
    <row r="58" spans="1:6" x14ac:dyDescent="0.2">
      <c r="A58" s="22"/>
      <c r="B58" s="13" t="s">
        <v>63</v>
      </c>
      <c r="C58" s="10"/>
      <c r="D58" s="16"/>
      <c r="E58" s="11"/>
      <c r="F58" s="17"/>
    </row>
    <row r="59" spans="1:6" x14ac:dyDescent="0.2">
      <c r="A59" s="26">
        <f>+A57+1</f>
        <v>37</v>
      </c>
      <c r="B59" s="15" t="s">
        <v>144</v>
      </c>
      <c r="C59" s="10" t="s">
        <v>28</v>
      </c>
      <c r="D59" s="16">
        <v>49</v>
      </c>
      <c r="E59" s="11"/>
      <c r="F59" s="17"/>
    </row>
    <row r="60" spans="1:6" x14ac:dyDescent="0.2">
      <c r="A60" s="26">
        <f>+A59+1</f>
        <v>38</v>
      </c>
      <c r="B60" s="15" t="s">
        <v>64</v>
      </c>
      <c r="C60" s="10" t="s">
        <v>28</v>
      </c>
      <c r="D60" s="16">
        <v>8</v>
      </c>
      <c r="E60" s="11"/>
      <c r="F60" s="17"/>
    </row>
    <row r="61" spans="1:6" x14ac:dyDescent="0.2">
      <c r="A61" s="26">
        <f t="shared" ref="A61:A63" si="2">+A60+1</f>
        <v>39</v>
      </c>
      <c r="B61" s="15" t="s">
        <v>65</v>
      </c>
      <c r="C61" s="10" t="s">
        <v>37</v>
      </c>
      <c r="D61" s="16">
        <v>31</v>
      </c>
      <c r="E61" s="11"/>
      <c r="F61" s="17"/>
    </row>
    <row r="62" spans="1:6" x14ac:dyDescent="0.2">
      <c r="A62" s="26">
        <f t="shared" si="2"/>
        <v>40</v>
      </c>
      <c r="B62" s="15" t="s">
        <v>66</v>
      </c>
      <c r="C62" s="10" t="s">
        <v>28</v>
      </c>
      <c r="D62" s="16">
        <v>11</v>
      </c>
      <c r="E62" s="11"/>
      <c r="F62" s="17"/>
    </row>
    <row r="63" spans="1:6" x14ac:dyDescent="0.2">
      <c r="A63" s="26">
        <f t="shared" si="2"/>
        <v>41</v>
      </c>
      <c r="B63" s="15" t="s">
        <v>67</v>
      </c>
      <c r="C63" s="10" t="s">
        <v>37</v>
      </c>
      <c r="D63" s="16">
        <v>48</v>
      </c>
      <c r="E63" s="11"/>
      <c r="F63" s="17"/>
    </row>
    <row r="64" spans="1:6" x14ac:dyDescent="0.25">
      <c r="A64" s="8"/>
      <c r="B64" s="9" t="s">
        <v>68</v>
      </c>
      <c r="C64" s="18"/>
      <c r="D64" s="16"/>
      <c r="E64" s="11"/>
      <c r="F64" s="17"/>
    </row>
    <row r="65" spans="1:8" x14ac:dyDescent="0.2">
      <c r="A65" s="22"/>
      <c r="B65" s="27" t="s">
        <v>69</v>
      </c>
      <c r="C65" s="28"/>
      <c r="D65" s="16"/>
      <c r="E65" s="11"/>
      <c r="F65" s="17"/>
    </row>
    <row r="66" spans="1:8" x14ac:dyDescent="0.2">
      <c r="A66" s="26">
        <f>+A63+1</f>
        <v>42</v>
      </c>
      <c r="B66" s="29" t="s">
        <v>70</v>
      </c>
      <c r="C66" s="10" t="s">
        <v>37</v>
      </c>
      <c r="D66" s="16">
        <v>12</v>
      </c>
      <c r="E66" s="11"/>
      <c r="F66" s="17"/>
    </row>
    <row r="67" spans="1:8" x14ac:dyDescent="0.2">
      <c r="A67" s="26">
        <f>+A66+1</f>
        <v>43</v>
      </c>
      <c r="B67" s="29" t="s">
        <v>71</v>
      </c>
      <c r="C67" s="10" t="s">
        <v>37</v>
      </c>
      <c r="D67" s="16">
        <v>6</v>
      </c>
      <c r="E67" s="11"/>
      <c r="F67" s="17"/>
    </row>
    <row r="68" spans="1:8" x14ac:dyDescent="0.2">
      <c r="A68" s="8"/>
      <c r="B68" s="27" t="s">
        <v>72</v>
      </c>
      <c r="C68" s="28"/>
      <c r="D68" s="16"/>
      <c r="E68" s="11"/>
      <c r="F68" s="17"/>
    </row>
    <row r="69" spans="1:8" x14ac:dyDescent="0.2">
      <c r="A69" s="26">
        <f>+A67+1</f>
        <v>44</v>
      </c>
      <c r="B69" s="29" t="s">
        <v>73</v>
      </c>
      <c r="C69" s="10" t="s">
        <v>37</v>
      </c>
      <c r="D69" s="16">
        <v>4</v>
      </c>
      <c r="E69" s="11"/>
      <c r="F69" s="17"/>
    </row>
    <row r="70" spans="1:8" x14ac:dyDescent="0.2">
      <c r="A70" s="8"/>
      <c r="B70" s="27" t="s">
        <v>74</v>
      </c>
      <c r="C70" s="28"/>
      <c r="D70" s="16"/>
      <c r="E70" s="11"/>
      <c r="F70" s="17"/>
    </row>
    <row r="71" spans="1:8" x14ac:dyDescent="0.2">
      <c r="A71" s="26">
        <f>+A69+1</f>
        <v>45</v>
      </c>
      <c r="B71" s="29" t="s">
        <v>75</v>
      </c>
      <c r="C71" s="10" t="s">
        <v>37</v>
      </c>
      <c r="D71" s="16">
        <v>7</v>
      </c>
      <c r="E71" s="11"/>
      <c r="F71" s="17"/>
      <c r="H71" s="30"/>
    </row>
    <row r="72" spans="1:8" ht="31.5" x14ac:dyDescent="0.2">
      <c r="A72" s="26">
        <f>+A71+1</f>
        <v>46</v>
      </c>
      <c r="B72" s="31" t="s">
        <v>76</v>
      </c>
      <c r="C72" s="10" t="s">
        <v>37</v>
      </c>
      <c r="D72" s="16">
        <v>9</v>
      </c>
      <c r="E72" s="11"/>
      <c r="F72" s="17"/>
      <c r="H72" s="30"/>
    </row>
    <row r="73" spans="1:8" x14ac:dyDescent="0.2">
      <c r="A73" s="26">
        <f>A72+1</f>
        <v>47</v>
      </c>
      <c r="B73" s="31" t="s">
        <v>77</v>
      </c>
      <c r="C73" s="10" t="s">
        <v>37</v>
      </c>
      <c r="D73" s="16">
        <f>40*0.6</f>
        <v>24</v>
      </c>
      <c r="E73" s="11"/>
      <c r="F73" s="17"/>
      <c r="H73" s="30"/>
    </row>
    <row r="74" spans="1:8" x14ac:dyDescent="0.2">
      <c r="A74" s="26">
        <f>+A73+1</f>
        <v>48</v>
      </c>
      <c r="B74" s="31" t="s">
        <v>78</v>
      </c>
      <c r="C74" s="10" t="s">
        <v>37</v>
      </c>
      <c r="D74" s="16">
        <v>4</v>
      </c>
      <c r="E74" s="11"/>
      <c r="F74" s="17"/>
      <c r="H74" s="30"/>
    </row>
    <row r="75" spans="1:8" x14ac:dyDescent="0.25">
      <c r="A75" s="8"/>
      <c r="B75" s="9" t="s">
        <v>79</v>
      </c>
      <c r="C75" s="18"/>
      <c r="D75" s="16"/>
      <c r="E75" s="11"/>
      <c r="F75" s="17"/>
    </row>
    <row r="76" spans="1:8" ht="15.75" customHeight="1" x14ac:dyDescent="0.2">
      <c r="A76" s="8"/>
      <c r="B76" s="27" t="s">
        <v>80</v>
      </c>
      <c r="C76" s="32"/>
      <c r="D76" s="33"/>
      <c r="E76" s="33"/>
      <c r="F76" s="17"/>
      <c r="H76" s="30"/>
    </row>
    <row r="77" spans="1:8" x14ac:dyDescent="0.2">
      <c r="A77" s="26">
        <f>+A74+1</f>
        <v>49</v>
      </c>
      <c r="B77" s="29" t="s">
        <v>81</v>
      </c>
      <c r="C77" s="28" t="s">
        <v>9</v>
      </c>
      <c r="D77" s="16">
        <v>1</v>
      </c>
      <c r="E77" s="11"/>
      <c r="F77" s="17"/>
      <c r="H77" s="30"/>
    </row>
    <row r="78" spans="1:8" x14ac:dyDescent="0.2">
      <c r="A78" s="8">
        <f>+A77+1</f>
        <v>50</v>
      </c>
      <c r="B78" s="29" t="s">
        <v>82</v>
      </c>
      <c r="C78" s="28" t="s">
        <v>9</v>
      </c>
      <c r="D78" s="16">
        <v>1</v>
      </c>
      <c r="E78" s="11"/>
      <c r="F78" s="17"/>
      <c r="H78" s="30"/>
    </row>
    <row r="79" spans="1:8" ht="21" x14ac:dyDescent="0.2">
      <c r="A79" s="8">
        <f>+A78+1</f>
        <v>51</v>
      </c>
      <c r="B79" s="27" t="s">
        <v>83</v>
      </c>
      <c r="C79" s="28"/>
      <c r="D79" s="33"/>
      <c r="E79" s="11"/>
      <c r="F79" s="17"/>
      <c r="H79" s="30"/>
    </row>
    <row r="80" spans="1:8" x14ac:dyDescent="0.2">
      <c r="A80" s="8" t="s">
        <v>30</v>
      </c>
      <c r="B80" s="29" t="s">
        <v>84</v>
      </c>
      <c r="C80" s="28" t="s">
        <v>9</v>
      </c>
      <c r="D80" s="16">
        <v>3</v>
      </c>
      <c r="E80" s="11"/>
      <c r="F80" s="17"/>
      <c r="H80" s="30"/>
    </row>
    <row r="81" spans="1:8" x14ac:dyDescent="0.2">
      <c r="A81" s="8" t="s">
        <v>32</v>
      </c>
      <c r="B81" s="29" t="s">
        <v>85</v>
      </c>
      <c r="C81" s="28" t="s">
        <v>9</v>
      </c>
      <c r="D81" s="16">
        <v>2</v>
      </c>
      <c r="E81" s="11"/>
      <c r="F81" s="17"/>
      <c r="H81" s="30"/>
    </row>
    <row r="82" spans="1:8" x14ac:dyDescent="0.2">
      <c r="A82" s="8" t="s">
        <v>34</v>
      </c>
      <c r="B82" s="29" t="s">
        <v>86</v>
      </c>
      <c r="C82" s="28" t="s">
        <v>9</v>
      </c>
      <c r="D82" s="16">
        <v>1</v>
      </c>
      <c r="E82" s="11"/>
      <c r="F82" s="17"/>
      <c r="H82" s="30"/>
    </row>
    <row r="83" spans="1:8" x14ac:dyDescent="0.2">
      <c r="A83" s="8" t="s">
        <v>87</v>
      </c>
      <c r="B83" s="29" t="s">
        <v>88</v>
      </c>
      <c r="C83" s="28" t="s">
        <v>9</v>
      </c>
      <c r="D83" s="16">
        <v>7</v>
      </c>
      <c r="E83" s="11"/>
      <c r="F83" s="17"/>
      <c r="H83" s="30"/>
    </row>
    <row r="84" spans="1:8" x14ac:dyDescent="0.2">
      <c r="A84" s="8" t="s">
        <v>89</v>
      </c>
      <c r="B84" s="29" t="s">
        <v>90</v>
      </c>
      <c r="C84" s="28" t="s">
        <v>9</v>
      </c>
      <c r="D84" s="16">
        <v>5</v>
      </c>
      <c r="E84" s="11"/>
      <c r="F84" s="17"/>
      <c r="H84" s="30"/>
    </row>
    <row r="85" spans="1:8" x14ac:dyDescent="0.2">
      <c r="A85" s="8">
        <f>+A79+1</f>
        <v>52</v>
      </c>
      <c r="B85" s="27" t="s">
        <v>92</v>
      </c>
      <c r="C85" s="28"/>
      <c r="D85" s="16"/>
      <c r="E85" s="11"/>
      <c r="F85" s="17"/>
      <c r="H85" s="30"/>
    </row>
    <row r="86" spans="1:8" x14ac:dyDescent="0.2">
      <c r="A86" s="8" t="s">
        <v>30</v>
      </c>
      <c r="B86" s="31" t="s">
        <v>93</v>
      </c>
      <c r="C86" s="28" t="s">
        <v>9</v>
      </c>
      <c r="D86" s="16">
        <v>1</v>
      </c>
      <c r="E86" s="11"/>
      <c r="F86" s="17"/>
      <c r="H86" s="30"/>
    </row>
    <row r="87" spans="1:8" x14ac:dyDescent="0.2">
      <c r="A87" s="8" t="s">
        <v>32</v>
      </c>
      <c r="B87" s="31" t="s">
        <v>94</v>
      </c>
      <c r="C87" s="28" t="s">
        <v>9</v>
      </c>
      <c r="D87" s="16">
        <v>2</v>
      </c>
      <c r="E87" s="11"/>
      <c r="F87" s="17"/>
      <c r="H87" s="30"/>
    </row>
    <row r="88" spans="1:8" x14ac:dyDescent="0.2">
      <c r="A88" s="8" t="s">
        <v>34</v>
      </c>
      <c r="B88" s="31" t="s">
        <v>95</v>
      </c>
      <c r="C88" s="28" t="s">
        <v>9</v>
      </c>
      <c r="D88" s="16">
        <v>4</v>
      </c>
      <c r="E88" s="11"/>
      <c r="F88" s="17"/>
      <c r="H88" s="30"/>
    </row>
    <row r="89" spans="1:8" x14ac:dyDescent="0.2">
      <c r="A89" s="8" t="s">
        <v>87</v>
      </c>
      <c r="B89" s="31" t="s">
        <v>96</v>
      </c>
      <c r="C89" s="28" t="s">
        <v>9</v>
      </c>
      <c r="D89" s="16">
        <v>1</v>
      </c>
      <c r="E89" s="11"/>
      <c r="F89" s="17"/>
      <c r="H89" s="30"/>
    </row>
    <row r="90" spans="1:8" x14ac:dyDescent="0.2">
      <c r="A90" s="8" t="s">
        <v>89</v>
      </c>
      <c r="B90" s="31" t="s">
        <v>97</v>
      </c>
      <c r="C90" s="28" t="s">
        <v>28</v>
      </c>
      <c r="D90" s="16">
        <v>200</v>
      </c>
      <c r="E90" s="11"/>
      <c r="F90" s="17"/>
      <c r="H90" s="30"/>
    </row>
    <row r="91" spans="1:8" x14ac:dyDescent="0.2">
      <c r="A91" s="8" t="s">
        <v>91</v>
      </c>
      <c r="B91" s="31" t="s">
        <v>99</v>
      </c>
      <c r="C91" s="28" t="s">
        <v>9</v>
      </c>
      <c r="D91" s="16">
        <v>16</v>
      </c>
      <c r="E91" s="11"/>
      <c r="F91" s="17"/>
      <c r="H91" s="30"/>
    </row>
    <row r="92" spans="1:8" x14ac:dyDescent="0.2">
      <c r="A92" s="8" t="s">
        <v>98</v>
      </c>
      <c r="B92" s="31" t="s">
        <v>101</v>
      </c>
      <c r="C92" s="28" t="s">
        <v>9</v>
      </c>
      <c r="D92" s="16">
        <v>4</v>
      </c>
      <c r="E92" s="11"/>
      <c r="F92" s="17"/>
      <c r="H92" s="30"/>
    </row>
    <row r="93" spans="1:8" x14ac:dyDescent="0.2">
      <c r="A93" s="8" t="s">
        <v>100</v>
      </c>
      <c r="B93" s="31" t="s">
        <v>102</v>
      </c>
      <c r="C93" s="28" t="s">
        <v>9</v>
      </c>
      <c r="D93" s="16">
        <v>8</v>
      </c>
      <c r="E93" s="11"/>
      <c r="F93" s="17"/>
      <c r="H93" s="30"/>
    </row>
    <row r="94" spans="1:8" x14ac:dyDescent="0.25">
      <c r="A94" s="34"/>
      <c r="B94" s="35" t="s">
        <v>103</v>
      </c>
      <c r="C94" s="36"/>
      <c r="D94" s="16"/>
      <c r="E94" s="11"/>
      <c r="F94" s="17"/>
    </row>
    <row r="95" spans="1:8" ht="31.5" x14ac:dyDescent="0.25">
      <c r="A95" s="37">
        <f>+A85+1</f>
        <v>53</v>
      </c>
      <c r="B95" s="38" t="s">
        <v>104</v>
      </c>
      <c r="C95" s="28" t="s">
        <v>12</v>
      </c>
      <c r="D95" s="16">
        <v>1</v>
      </c>
      <c r="E95" s="11"/>
      <c r="F95" s="17"/>
      <c r="H95" s="30"/>
    </row>
    <row r="96" spans="1:8" x14ac:dyDescent="0.2">
      <c r="A96" s="34"/>
      <c r="B96" s="39" t="s">
        <v>105</v>
      </c>
      <c r="C96" s="40"/>
      <c r="D96" s="11"/>
      <c r="E96" s="11"/>
      <c r="F96" s="17"/>
    </row>
    <row r="97" spans="1:6" ht="31.5" x14ac:dyDescent="0.25">
      <c r="A97" s="41">
        <f>+A95+1</f>
        <v>54</v>
      </c>
      <c r="B97" s="42" t="s">
        <v>106</v>
      </c>
      <c r="C97" s="28" t="s">
        <v>12</v>
      </c>
      <c r="D97" s="16">
        <v>1</v>
      </c>
      <c r="E97" s="11"/>
      <c r="F97" s="17"/>
    </row>
    <row r="98" spans="1:6" ht="31.5" x14ac:dyDescent="0.2">
      <c r="A98" s="41">
        <f>+A97+1</f>
        <v>55</v>
      </c>
      <c r="B98" s="43" t="s">
        <v>107</v>
      </c>
      <c r="C98" s="36" t="s">
        <v>28</v>
      </c>
      <c r="D98" s="16">
        <v>30</v>
      </c>
      <c r="E98" s="11"/>
      <c r="F98" s="17"/>
    </row>
    <row r="99" spans="1:6" x14ac:dyDescent="0.25">
      <c r="A99" s="34"/>
      <c r="B99" s="44" t="s">
        <v>108</v>
      </c>
      <c r="C99" s="36"/>
      <c r="D99" s="16"/>
      <c r="E99" s="11"/>
      <c r="F99" s="17"/>
    </row>
    <row r="100" spans="1:6" x14ac:dyDescent="0.2">
      <c r="A100" s="41"/>
      <c r="B100" s="45" t="s">
        <v>109</v>
      </c>
      <c r="C100" s="36"/>
      <c r="D100" s="16"/>
      <c r="E100" s="11"/>
      <c r="F100" s="17"/>
    </row>
    <row r="101" spans="1:6" x14ac:dyDescent="0.25">
      <c r="A101" s="41">
        <f>+A98+1</f>
        <v>56</v>
      </c>
      <c r="B101" s="42" t="s">
        <v>110</v>
      </c>
      <c r="C101" s="36" t="s">
        <v>28</v>
      </c>
      <c r="D101" s="16">
        <v>10</v>
      </c>
      <c r="E101" s="11"/>
      <c r="F101" s="17"/>
    </row>
    <row r="102" spans="1:6" x14ac:dyDescent="0.25">
      <c r="A102" s="41">
        <f>+A101+1</f>
        <v>57</v>
      </c>
      <c r="B102" s="42" t="s">
        <v>111</v>
      </c>
      <c r="C102" s="36" t="s">
        <v>9</v>
      </c>
      <c r="D102" s="16">
        <v>1</v>
      </c>
      <c r="E102" s="11"/>
      <c r="F102" s="17"/>
    </row>
    <row r="103" spans="1:6" x14ac:dyDescent="0.25">
      <c r="A103" s="41">
        <f>+A102+1</f>
        <v>58</v>
      </c>
      <c r="B103" s="44" t="s">
        <v>112</v>
      </c>
      <c r="C103" s="36"/>
      <c r="D103" s="16"/>
      <c r="E103" s="11"/>
      <c r="F103" s="17"/>
    </row>
    <row r="104" spans="1:6" x14ac:dyDescent="0.25">
      <c r="A104" s="34" t="s">
        <v>30</v>
      </c>
      <c r="B104" s="42" t="s">
        <v>113</v>
      </c>
      <c r="C104" s="36" t="s">
        <v>9</v>
      </c>
      <c r="D104" s="16">
        <v>1</v>
      </c>
      <c r="E104" s="11"/>
      <c r="F104" s="17"/>
    </row>
    <row r="105" spans="1:6" x14ac:dyDescent="0.25">
      <c r="A105" s="34" t="s">
        <v>32</v>
      </c>
      <c r="B105" s="42" t="s">
        <v>114</v>
      </c>
      <c r="C105" s="36" t="s">
        <v>9</v>
      </c>
      <c r="D105" s="16">
        <v>1</v>
      </c>
      <c r="E105" s="11"/>
      <c r="F105" s="17"/>
    </row>
    <row r="106" spans="1:6" x14ac:dyDescent="0.25">
      <c r="A106" s="34" t="s">
        <v>34</v>
      </c>
      <c r="B106" s="42" t="s">
        <v>115</v>
      </c>
      <c r="C106" s="36" t="s">
        <v>37</v>
      </c>
      <c r="D106" s="16">
        <v>1</v>
      </c>
      <c r="E106" s="11"/>
      <c r="F106" s="17"/>
    </row>
    <row r="107" spans="1:6" x14ac:dyDescent="0.25">
      <c r="A107" s="34" t="s">
        <v>87</v>
      </c>
      <c r="B107" s="42" t="s">
        <v>116</v>
      </c>
      <c r="C107" s="36" t="s">
        <v>9</v>
      </c>
      <c r="D107" s="16">
        <v>1</v>
      </c>
      <c r="E107" s="11"/>
      <c r="F107" s="17"/>
    </row>
    <row r="108" spans="1:6" x14ac:dyDescent="0.25">
      <c r="A108" s="34" t="s">
        <v>89</v>
      </c>
      <c r="B108" s="42" t="s">
        <v>117</v>
      </c>
      <c r="C108" s="36" t="s">
        <v>9</v>
      </c>
      <c r="D108" s="16">
        <v>1</v>
      </c>
      <c r="E108" s="11"/>
      <c r="F108" s="17"/>
    </row>
    <row r="109" spans="1:6" x14ac:dyDescent="0.2">
      <c r="A109" s="46"/>
      <c r="B109" s="47" t="s">
        <v>118</v>
      </c>
      <c r="C109" s="36"/>
      <c r="D109" s="16"/>
      <c r="E109" s="11"/>
      <c r="F109" s="17"/>
    </row>
    <row r="110" spans="1:6" x14ac:dyDescent="0.2">
      <c r="A110" s="48">
        <f>+A103+1</f>
        <v>59</v>
      </c>
      <c r="B110" s="15" t="s">
        <v>119</v>
      </c>
      <c r="C110" s="10" t="s">
        <v>37</v>
      </c>
      <c r="D110" s="16">
        <v>136</v>
      </c>
      <c r="E110" s="11"/>
      <c r="F110" s="17"/>
    </row>
    <row r="111" spans="1:6" x14ac:dyDescent="0.2">
      <c r="A111" s="8">
        <f>+A110+1</f>
        <v>60</v>
      </c>
      <c r="B111" s="15" t="s">
        <v>120</v>
      </c>
      <c r="C111" s="10" t="s">
        <v>37</v>
      </c>
      <c r="D111" s="16">
        <v>300</v>
      </c>
      <c r="E111" s="11"/>
      <c r="F111" s="17"/>
    </row>
    <row r="112" spans="1:6" x14ac:dyDescent="0.2">
      <c r="A112" s="8">
        <f>+A111+1</f>
        <v>61</v>
      </c>
      <c r="B112" s="15" t="s">
        <v>121</v>
      </c>
      <c r="C112" s="10" t="s">
        <v>37</v>
      </c>
      <c r="D112" s="16">
        <v>33</v>
      </c>
      <c r="E112" s="11"/>
      <c r="F112" s="17"/>
    </row>
    <row r="113" spans="1:7" x14ac:dyDescent="0.2">
      <c r="A113" s="8">
        <f>+A112+1</f>
        <v>62</v>
      </c>
      <c r="B113" s="15" t="s">
        <v>122</v>
      </c>
      <c r="C113" s="10" t="s">
        <v>37</v>
      </c>
      <c r="D113" s="16">
        <v>65</v>
      </c>
      <c r="E113" s="11"/>
      <c r="F113" s="17"/>
    </row>
    <row r="114" spans="1:7" x14ac:dyDescent="0.2">
      <c r="A114" s="8">
        <f>+A113+1</f>
        <v>63</v>
      </c>
      <c r="B114" s="15" t="s">
        <v>123</v>
      </c>
      <c r="C114" s="10" t="s">
        <v>37</v>
      </c>
      <c r="D114" s="16">
        <v>10</v>
      </c>
      <c r="E114" s="11"/>
      <c r="F114" s="17"/>
    </row>
    <row r="115" spans="1:7" x14ac:dyDescent="0.2">
      <c r="A115" s="8">
        <f>+A114+1</f>
        <v>64</v>
      </c>
      <c r="B115" s="15" t="s">
        <v>124</v>
      </c>
      <c r="C115" s="10" t="s">
        <v>37</v>
      </c>
      <c r="D115" s="16">
        <v>12</v>
      </c>
      <c r="E115" s="11"/>
      <c r="F115" s="17"/>
      <c r="G115" s="36"/>
    </row>
    <row r="116" spans="1:7" x14ac:dyDescent="0.2">
      <c r="A116" s="8"/>
      <c r="B116" s="47" t="s">
        <v>125</v>
      </c>
      <c r="C116" s="10"/>
      <c r="D116" s="16"/>
      <c r="E116" s="11"/>
      <c r="F116" s="17"/>
      <c r="G116" s="49"/>
    </row>
    <row r="117" spans="1:7" ht="31.5" x14ac:dyDescent="0.2">
      <c r="A117" s="8">
        <f>+A115+1</f>
        <v>65</v>
      </c>
      <c r="B117" s="15" t="s">
        <v>126</v>
      </c>
      <c r="C117" s="10" t="s">
        <v>37</v>
      </c>
      <c r="D117" s="16">
        <v>150</v>
      </c>
      <c r="E117" s="11"/>
      <c r="F117" s="17"/>
      <c r="G117" s="49"/>
    </row>
    <row r="118" spans="1:7" x14ac:dyDescent="0.2">
      <c r="A118" s="8">
        <f>+A117+1</f>
        <v>66</v>
      </c>
      <c r="B118" s="15" t="s">
        <v>127</v>
      </c>
      <c r="C118" s="10" t="s">
        <v>28</v>
      </c>
      <c r="D118" s="16">
        <v>60</v>
      </c>
      <c r="E118" s="11"/>
      <c r="F118" s="17"/>
      <c r="G118" s="49"/>
    </row>
    <row r="119" spans="1:7" ht="31.5" x14ac:dyDescent="0.2">
      <c r="A119" s="8">
        <f>+A118+1</f>
        <v>67</v>
      </c>
      <c r="B119" s="15" t="s">
        <v>128</v>
      </c>
      <c r="C119" s="10" t="s">
        <v>15</v>
      </c>
      <c r="D119" s="16">
        <v>35</v>
      </c>
      <c r="E119" s="11"/>
      <c r="F119" s="17"/>
      <c r="G119" s="49"/>
    </row>
    <row r="120" spans="1:7" x14ac:dyDescent="0.2">
      <c r="A120" s="8">
        <f>+A119+1</f>
        <v>68</v>
      </c>
      <c r="B120" s="15" t="s">
        <v>129</v>
      </c>
      <c r="C120" s="10" t="s">
        <v>130</v>
      </c>
      <c r="D120" s="16">
        <v>30</v>
      </c>
      <c r="E120" s="11"/>
      <c r="F120" s="17"/>
      <c r="G120" s="49"/>
    </row>
    <row r="121" spans="1:7" x14ac:dyDescent="0.2">
      <c r="A121" s="8"/>
      <c r="B121" s="47" t="s">
        <v>131</v>
      </c>
      <c r="C121" s="10"/>
      <c r="D121" s="16"/>
      <c r="E121" s="11"/>
      <c r="F121" s="17"/>
      <c r="G121" s="49"/>
    </row>
    <row r="122" spans="1:7" x14ac:dyDescent="0.2">
      <c r="A122" s="8">
        <f>+A120+1</f>
        <v>69</v>
      </c>
      <c r="B122" s="29" t="s">
        <v>132</v>
      </c>
      <c r="C122" s="28" t="s">
        <v>9</v>
      </c>
      <c r="D122" s="16">
        <v>3</v>
      </c>
      <c r="E122" s="11"/>
      <c r="F122" s="17"/>
      <c r="G122" s="49"/>
    </row>
    <row r="123" spans="1:7" ht="31.5" x14ac:dyDescent="0.2">
      <c r="A123" s="8">
        <f>+A122+1</f>
        <v>70</v>
      </c>
      <c r="B123" s="15" t="s">
        <v>133</v>
      </c>
      <c r="C123" s="36" t="s">
        <v>9</v>
      </c>
      <c r="D123" s="16">
        <v>1</v>
      </c>
      <c r="E123" s="11"/>
      <c r="F123" s="17"/>
      <c r="G123" s="49"/>
    </row>
    <row r="124" spans="1:7" ht="31.5" x14ac:dyDescent="0.2">
      <c r="A124" s="8">
        <f>+A123+1</f>
        <v>71</v>
      </c>
      <c r="B124" s="15" t="s">
        <v>134</v>
      </c>
      <c r="C124" s="36" t="s">
        <v>9</v>
      </c>
      <c r="D124" s="16">
        <v>1</v>
      </c>
      <c r="E124" s="11"/>
      <c r="F124" s="17"/>
      <c r="G124" s="49"/>
    </row>
    <row r="125" spans="1:7" ht="18.75" customHeight="1" x14ac:dyDescent="0.2">
      <c r="A125" s="61" t="s">
        <v>135</v>
      </c>
      <c r="B125" s="62"/>
      <c r="C125" s="62"/>
      <c r="D125" s="62"/>
      <c r="E125" s="70"/>
      <c r="F125" s="17"/>
    </row>
    <row r="126" spans="1:7" ht="18.75" customHeight="1" x14ac:dyDescent="0.2">
      <c r="A126" s="61" t="s">
        <v>136</v>
      </c>
      <c r="B126" s="62"/>
      <c r="C126" s="62"/>
      <c r="D126" s="62"/>
      <c r="E126" s="70"/>
      <c r="F126" s="17"/>
    </row>
    <row r="127" spans="1:7" ht="18.75" customHeight="1" thickBot="1" x14ac:dyDescent="0.25">
      <c r="A127" s="61" t="s">
        <v>137</v>
      </c>
      <c r="B127" s="62"/>
      <c r="C127" s="63"/>
      <c r="D127" s="63"/>
      <c r="E127" s="64"/>
      <c r="F127" s="60"/>
    </row>
    <row r="128" spans="1:7" x14ac:dyDescent="0.25">
      <c r="B128" s="50"/>
      <c r="C128" s="71" t="s">
        <v>146</v>
      </c>
      <c r="D128" s="72"/>
      <c r="E128" s="72"/>
      <c r="F128" s="73"/>
    </row>
    <row r="129" spans="2:7" x14ac:dyDescent="0.25">
      <c r="B129" s="50"/>
      <c r="C129" s="74"/>
      <c r="D129" s="75"/>
      <c r="E129" s="75"/>
      <c r="F129" s="76"/>
      <c r="G129" s="51"/>
    </row>
    <row r="130" spans="2:7" x14ac:dyDescent="0.25">
      <c r="C130" s="74"/>
      <c r="D130" s="75"/>
      <c r="E130" s="75"/>
      <c r="F130" s="76"/>
    </row>
    <row r="131" spans="2:7" x14ac:dyDescent="0.25">
      <c r="B131" s="56"/>
      <c r="C131" s="74"/>
      <c r="D131" s="75"/>
      <c r="E131" s="75"/>
      <c r="F131" s="76"/>
    </row>
    <row r="132" spans="2:7" x14ac:dyDescent="0.25">
      <c r="C132" s="74"/>
      <c r="D132" s="75"/>
      <c r="E132" s="75"/>
      <c r="F132" s="76"/>
    </row>
    <row r="133" spans="2:7" x14ac:dyDescent="0.25">
      <c r="C133" s="74"/>
      <c r="D133" s="75"/>
      <c r="E133" s="75"/>
      <c r="F133" s="76"/>
    </row>
    <row r="134" spans="2:7" x14ac:dyDescent="0.25">
      <c r="C134" s="74"/>
      <c r="D134" s="75"/>
      <c r="E134" s="75"/>
      <c r="F134" s="76"/>
    </row>
    <row r="135" spans="2:7" ht="16.5" thickBot="1" x14ac:dyDescent="0.3">
      <c r="C135" s="77"/>
      <c r="D135" s="78"/>
      <c r="E135" s="78"/>
      <c r="F135" s="79"/>
    </row>
    <row r="136" spans="2:7" x14ac:dyDescent="0.25">
      <c r="C136" s="57"/>
      <c r="D136" s="57"/>
      <c r="F136" s="55"/>
    </row>
    <row r="137" spans="2:7" x14ac:dyDescent="0.25">
      <c r="F137" s="55"/>
    </row>
    <row r="138" spans="2:7" x14ac:dyDescent="0.25">
      <c r="F138" s="55"/>
    </row>
    <row r="139" spans="2:7" x14ac:dyDescent="0.25">
      <c r="F139" s="55"/>
    </row>
    <row r="140" spans="2:7" x14ac:dyDescent="0.25">
      <c r="F140" s="55"/>
    </row>
    <row r="141" spans="2:7" x14ac:dyDescent="0.25">
      <c r="F141" s="55"/>
    </row>
    <row r="142" spans="2:7" x14ac:dyDescent="0.25">
      <c r="F142" s="55"/>
    </row>
    <row r="143" spans="2:7" x14ac:dyDescent="0.25">
      <c r="F143" s="55"/>
    </row>
    <row r="144" spans="2:7" x14ac:dyDescent="0.25">
      <c r="F144" s="55"/>
    </row>
    <row r="145" spans="5:6" x14ac:dyDescent="0.25">
      <c r="E145" s="58"/>
      <c r="F145" s="55"/>
    </row>
    <row r="146" spans="5:6" x14ac:dyDescent="0.25">
      <c r="E146" s="58"/>
      <c r="F146" s="55"/>
    </row>
    <row r="147" spans="5:6" x14ac:dyDescent="0.25">
      <c r="E147" s="58"/>
      <c r="F147" s="55"/>
    </row>
    <row r="148" spans="5:6" x14ac:dyDescent="0.25">
      <c r="E148" s="58"/>
      <c r="F148" s="55"/>
    </row>
    <row r="149" spans="5:6" x14ac:dyDescent="0.25">
      <c r="E149" s="58"/>
      <c r="F149" s="55"/>
    </row>
    <row r="150" spans="5:6" x14ac:dyDescent="0.25">
      <c r="E150" s="58"/>
      <c r="F150" s="55"/>
    </row>
    <row r="151" spans="5:6" x14ac:dyDescent="0.25">
      <c r="E151" s="58"/>
      <c r="F151" s="55"/>
    </row>
    <row r="152" spans="5:6" x14ac:dyDescent="0.25">
      <c r="E152" s="58"/>
      <c r="F152" s="55"/>
    </row>
    <row r="153" spans="5:6" x14ac:dyDescent="0.25">
      <c r="E153" s="58"/>
      <c r="F153" s="55"/>
    </row>
    <row r="154" spans="5:6" x14ac:dyDescent="0.25">
      <c r="E154" s="58"/>
      <c r="F154" s="55"/>
    </row>
    <row r="155" spans="5:6" x14ac:dyDescent="0.25">
      <c r="E155" s="58"/>
      <c r="F155" s="55"/>
    </row>
    <row r="156" spans="5:6" x14ac:dyDescent="0.25">
      <c r="E156" s="58"/>
      <c r="F156" s="55"/>
    </row>
    <row r="157" spans="5:6" x14ac:dyDescent="0.25">
      <c r="E157" s="58"/>
      <c r="F157" s="55"/>
    </row>
    <row r="158" spans="5:6" x14ac:dyDescent="0.25">
      <c r="E158" s="58"/>
      <c r="F158" s="55"/>
    </row>
    <row r="159" spans="5:6" x14ac:dyDescent="0.25">
      <c r="E159" s="58"/>
      <c r="F159" s="55"/>
    </row>
    <row r="160" spans="5:6" x14ac:dyDescent="0.25">
      <c r="E160" s="58"/>
      <c r="F160" s="55"/>
    </row>
    <row r="161" spans="5:6" x14ac:dyDescent="0.25">
      <c r="E161" s="58"/>
      <c r="F161" s="55"/>
    </row>
    <row r="162" spans="5:6" x14ac:dyDescent="0.25">
      <c r="E162" s="58"/>
      <c r="F162" s="55"/>
    </row>
    <row r="163" spans="5:6" x14ac:dyDescent="0.25">
      <c r="E163" s="58"/>
      <c r="F163" s="55"/>
    </row>
    <row r="164" spans="5:6" x14ac:dyDescent="0.25">
      <c r="E164" s="58"/>
      <c r="F164" s="55"/>
    </row>
    <row r="165" spans="5:6" x14ac:dyDescent="0.25">
      <c r="E165" s="58"/>
      <c r="F165" s="55"/>
    </row>
    <row r="166" spans="5:6" x14ac:dyDescent="0.25">
      <c r="E166" s="58"/>
      <c r="F166" s="55"/>
    </row>
    <row r="167" spans="5:6" x14ac:dyDescent="0.25">
      <c r="E167" s="58"/>
      <c r="F167" s="55"/>
    </row>
    <row r="168" spans="5:6" x14ac:dyDescent="0.25">
      <c r="E168" s="58"/>
      <c r="F168" s="55"/>
    </row>
    <row r="169" spans="5:6" x14ac:dyDescent="0.25">
      <c r="E169" s="58"/>
      <c r="F169" s="55"/>
    </row>
    <row r="170" spans="5:6" x14ac:dyDescent="0.25">
      <c r="E170" s="58"/>
      <c r="F170" s="55"/>
    </row>
    <row r="171" spans="5:6" x14ac:dyDescent="0.25">
      <c r="E171" s="58"/>
      <c r="F171" s="55"/>
    </row>
    <row r="172" spans="5:6" x14ac:dyDescent="0.25">
      <c r="E172" s="58"/>
      <c r="F172" s="55"/>
    </row>
    <row r="173" spans="5:6" x14ac:dyDescent="0.25">
      <c r="E173" s="58"/>
      <c r="F173" s="55"/>
    </row>
    <row r="174" spans="5:6" x14ac:dyDescent="0.25">
      <c r="E174" s="58"/>
      <c r="F174" s="55"/>
    </row>
    <row r="175" spans="5:6" x14ac:dyDescent="0.25">
      <c r="E175" s="58"/>
      <c r="F175" s="55"/>
    </row>
    <row r="176" spans="5:6" x14ac:dyDescent="0.25">
      <c r="E176" s="58"/>
      <c r="F176" s="55"/>
    </row>
    <row r="177" spans="5:6" x14ac:dyDescent="0.25">
      <c r="E177" s="58"/>
      <c r="F177" s="55"/>
    </row>
    <row r="178" spans="5:6" x14ac:dyDescent="0.25">
      <c r="E178" s="58"/>
      <c r="F178" s="55"/>
    </row>
    <row r="179" spans="5:6" x14ac:dyDescent="0.25">
      <c r="E179" s="58"/>
      <c r="F179" s="55"/>
    </row>
    <row r="180" spans="5:6" x14ac:dyDescent="0.25">
      <c r="E180" s="58"/>
      <c r="F180" s="55"/>
    </row>
    <row r="181" spans="5:6" x14ac:dyDescent="0.25">
      <c r="E181" s="58"/>
      <c r="F181" s="55"/>
    </row>
    <row r="182" spans="5:6" x14ac:dyDescent="0.25">
      <c r="E182" s="58"/>
      <c r="F182" s="55"/>
    </row>
    <row r="183" spans="5:6" x14ac:dyDescent="0.25">
      <c r="E183" s="58"/>
      <c r="F183" s="55"/>
    </row>
    <row r="184" spans="5:6" x14ac:dyDescent="0.25">
      <c r="E184" s="58"/>
      <c r="F184" s="55"/>
    </row>
    <row r="185" spans="5:6" x14ac:dyDescent="0.25">
      <c r="E185" s="58"/>
      <c r="F185" s="55"/>
    </row>
    <row r="186" spans="5:6" x14ac:dyDescent="0.25">
      <c r="E186" s="58"/>
      <c r="F186" s="55"/>
    </row>
    <row r="187" spans="5:6" x14ac:dyDescent="0.25">
      <c r="E187" s="58"/>
      <c r="F187" s="55"/>
    </row>
    <row r="188" spans="5:6" x14ac:dyDescent="0.25">
      <c r="E188" s="58"/>
      <c r="F188" s="55"/>
    </row>
    <row r="189" spans="5:6" x14ac:dyDescent="0.25">
      <c r="E189" s="58"/>
      <c r="F189" s="55"/>
    </row>
    <row r="190" spans="5:6" x14ac:dyDescent="0.25">
      <c r="E190" s="58"/>
      <c r="F190" s="55"/>
    </row>
    <row r="191" spans="5:6" x14ac:dyDescent="0.25">
      <c r="E191" s="58"/>
      <c r="F191" s="55"/>
    </row>
    <row r="192" spans="5:6" x14ac:dyDescent="0.25">
      <c r="E192" s="58"/>
      <c r="F192" s="55"/>
    </row>
    <row r="193" spans="5:6" x14ac:dyDescent="0.25">
      <c r="E193" s="58"/>
      <c r="F193" s="55"/>
    </row>
    <row r="194" spans="5:6" x14ac:dyDescent="0.25">
      <c r="E194" s="58"/>
      <c r="F194" s="55"/>
    </row>
    <row r="195" spans="5:6" x14ac:dyDescent="0.25">
      <c r="E195" s="58"/>
      <c r="F195" s="55"/>
    </row>
    <row r="196" spans="5:6" x14ac:dyDescent="0.25">
      <c r="E196" s="58"/>
      <c r="F196" s="55"/>
    </row>
    <row r="197" spans="5:6" x14ac:dyDescent="0.25">
      <c r="E197" s="58"/>
      <c r="F197" s="55"/>
    </row>
    <row r="198" spans="5:6" x14ac:dyDescent="0.25">
      <c r="E198" s="58"/>
      <c r="F198" s="55"/>
    </row>
    <row r="199" spans="5:6" x14ac:dyDescent="0.25">
      <c r="E199" s="58"/>
      <c r="F199" s="55"/>
    </row>
    <row r="200" spans="5:6" x14ac:dyDescent="0.25">
      <c r="E200" s="58"/>
      <c r="F200" s="55"/>
    </row>
    <row r="201" spans="5:6" x14ac:dyDescent="0.25">
      <c r="E201" s="58"/>
      <c r="F201" s="55"/>
    </row>
    <row r="202" spans="5:6" x14ac:dyDescent="0.25">
      <c r="E202" s="58"/>
      <c r="F202" s="55"/>
    </row>
    <row r="203" spans="5:6" x14ac:dyDescent="0.25">
      <c r="E203" s="58"/>
      <c r="F203" s="55"/>
    </row>
    <row r="204" spans="5:6" x14ac:dyDescent="0.25">
      <c r="E204" s="58"/>
      <c r="F204" s="55"/>
    </row>
    <row r="205" spans="5:6" x14ac:dyDescent="0.25">
      <c r="E205" s="58"/>
      <c r="F205" s="55"/>
    </row>
    <row r="206" spans="5:6" x14ac:dyDescent="0.25">
      <c r="E206" s="58"/>
      <c r="F206" s="55"/>
    </row>
    <row r="207" spans="5:6" x14ac:dyDescent="0.25">
      <c r="E207" s="58"/>
      <c r="F207" s="55"/>
    </row>
    <row r="208" spans="5:6" x14ac:dyDescent="0.25">
      <c r="E208" s="58"/>
      <c r="F208" s="55"/>
    </row>
    <row r="209" spans="5:6" x14ac:dyDescent="0.25">
      <c r="E209" s="58"/>
      <c r="F209" s="55"/>
    </row>
    <row r="210" spans="5:6" x14ac:dyDescent="0.25">
      <c r="E210" s="58"/>
      <c r="F210" s="55"/>
    </row>
    <row r="211" spans="5:6" x14ac:dyDescent="0.25">
      <c r="E211" s="58"/>
      <c r="F211" s="55"/>
    </row>
    <row r="212" spans="5:6" x14ac:dyDescent="0.25">
      <c r="E212" s="58"/>
      <c r="F212" s="55"/>
    </row>
    <row r="213" spans="5:6" x14ac:dyDescent="0.25">
      <c r="E213" s="58"/>
      <c r="F213" s="55"/>
    </row>
    <row r="214" spans="5:6" x14ac:dyDescent="0.25">
      <c r="E214" s="58"/>
      <c r="F214" s="55"/>
    </row>
    <row r="215" spans="5:6" x14ac:dyDescent="0.25">
      <c r="E215" s="58"/>
      <c r="F215" s="55"/>
    </row>
    <row r="216" spans="5:6" x14ac:dyDescent="0.25">
      <c r="E216" s="58"/>
      <c r="F216" s="55"/>
    </row>
    <row r="217" spans="5:6" x14ac:dyDescent="0.25">
      <c r="E217" s="58"/>
      <c r="F217" s="55"/>
    </row>
    <row r="218" spans="5:6" x14ac:dyDescent="0.25">
      <c r="E218" s="58"/>
      <c r="F218" s="55"/>
    </row>
    <row r="219" spans="5:6" x14ac:dyDescent="0.25">
      <c r="E219" s="58"/>
      <c r="F219" s="55"/>
    </row>
    <row r="220" spans="5:6" x14ac:dyDescent="0.25">
      <c r="E220" s="58"/>
      <c r="F220" s="55"/>
    </row>
    <row r="221" spans="5:6" x14ac:dyDescent="0.25">
      <c r="E221" s="58"/>
      <c r="F221" s="55"/>
    </row>
    <row r="222" spans="5:6" x14ac:dyDescent="0.25">
      <c r="E222" s="58"/>
      <c r="F222" s="55"/>
    </row>
    <row r="223" spans="5:6" x14ac:dyDescent="0.25">
      <c r="E223" s="58"/>
      <c r="F223" s="55"/>
    </row>
    <row r="224" spans="5:6" x14ac:dyDescent="0.25">
      <c r="E224" s="58"/>
      <c r="F224" s="55"/>
    </row>
    <row r="225" spans="5:6" x14ac:dyDescent="0.25">
      <c r="E225" s="58"/>
      <c r="F225" s="55"/>
    </row>
    <row r="226" spans="5:6" x14ac:dyDescent="0.25">
      <c r="E226" s="58"/>
      <c r="F226" s="55"/>
    </row>
    <row r="227" spans="5:6" x14ac:dyDescent="0.25">
      <c r="E227" s="58"/>
      <c r="F227" s="55"/>
    </row>
    <row r="228" spans="5:6" x14ac:dyDescent="0.25">
      <c r="E228" s="58"/>
      <c r="F228" s="55"/>
    </row>
    <row r="229" spans="5:6" x14ac:dyDescent="0.25">
      <c r="E229" s="58"/>
      <c r="F229" s="55"/>
    </row>
    <row r="230" spans="5:6" x14ac:dyDescent="0.25">
      <c r="E230" s="58"/>
      <c r="F230" s="55"/>
    </row>
    <row r="231" spans="5:6" x14ac:dyDescent="0.25">
      <c r="E231" s="58"/>
      <c r="F231" s="55"/>
    </row>
    <row r="232" spans="5:6" x14ac:dyDescent="0.25">
      <c r="E232" s="58"/>
      <c r="F232" s="55"/>
    </row>
    <row r="233" spans="5:6" x14ac:dyDescent="0.25">
      <c r="E233" s="58"/>
      <c r="F233" s="55"/>
    </row>
    <row r="234" spans="5:6" x14ac:dyDescent="0.25">
      <c r="E234" s="58"/>
      <c r="F234" s="55"/>
    </row>
    <row r="235" spans="5:6" x14ac:dyDescent="0.25">
      <c r="E235" s="58"/>
      <c r="F235" s="55"/>
    </row>
    <row r="236" spans="5:6" x14ac:dyDescent="0.25">
      <c r="E236" s="58"/>
      <c r="F236" s="55"/>
    </row>
    <row r="237" spans="5:6" x14ac:dyDescent="0.25">
      <c r="E237" s="58"/>
      <c r="F237" s="55"/>
    </row>
    <row r="238" spans="5:6" x14ac:dyDescent="0.25">
      <c r="E238" s="58"/>
      <c r="F238" s="55"/>
    </row>
    <row r="239" spans="5:6" x14ac:dyDescent="0.25">
      <c r="E239" s="58"/>
      <c r="F239" s="55"/>
    </row>
    <row r="240" spans="5:6" x14ac:dyDescent="0.25">
      <c r="E240" s="58"/>
      <c r="F240" s="55"/>
    </row>
    <row r="241" spans="5:6" x14ac:dyDescent="0.25">
      <c r="E241" s="58"/>
      <c r="F241" s="55"/>
    </row>
    <row r="242" spans="5:6" x14ac:dyDescent="0.25">
      <c r="E242" s="58"/>
      <c r="F242" s="55"/>
    </row>
    <row r="243" spans="5:6" x14ac:dyDescent="0.25">
      <c r="E243" s="58"/>
      <c r="F243" s="55"/>
    </row>
    <row r="244" spans="5:6" x14ac:dyDescent="0.25">
      <c r="E244" s="58"/>
      <c r="F244" s="55"/>
    </row>
    <row r="245" spans="5:6" x14ac:dyDescent="0.25">
      <c r="E245" s="58"/>
      <c r="F245" s="55"/>
    </row>
    <row r="246" spans="5:6" x14ac:dyDescent="0.25">
      <c r="E246" s="58"/>
      <c r="F246" s="55"/>
    </row>
    <row r="247" spans="5:6" x14ac:dyDescent="0.25">
      <c r="E247" s="58"/>
      <c r="F247" s="55"/>
    </row>
    <row r="248" spans="5:6" x14ac:dyDescent="0.25">
      <c r="E248" s="58"/>
      <c r="F248" s="55"/>
    </row>
    <row r="249" spans="5:6" x14ac:dyDescent="0.25">
      <c r="E249" s="58"/>
      <c r="F249" s="55"/>
    </row>
    <row r="250" spans="5:6" x14ac:dyDescent="0.25">
      <c r="E250" s="58"/>
      <c r="F250" s="55"/>
    </row>
    <row r="251" spans="5:6" x14ac:dyDescent="0.25">
      <c r="E251" s="58"/>
      <c r="F251" s="55"/>
    </row>
    <row r="252" spans="5:6" x14ac:dyDescent="0.25">
      <c r="E252" s="58"/>
      <c r="F252" s="55"/>
    </row>
    <row r="253" spans="5:6" x14ac:dyDescent="0.25">
      <c r="E253" s="58"/>
      <c r="F253" s="55"/>
    </row>
    <row r="254" spans="5:6" x14ac:dyDescent="0.25">
      <c r="E254" s="58"/>
      <c r="F254" s="55"/>
    </row>
    <row r="255" spans="5:6" x14ac:dyDescent="0.25">
      <c r="E255" s="58"/>
      <c r="F255" s="55"/>
    </row>
    <row r="256" spans="5:6" x14ac:dyDescent="0.25">
      <c r="E256" s="58"/>
      <c r="F256" s="55"/>
    </row>
    <row r="257" spans="5:6" x14ac:dyDescent="0.25">
      <c r="E257" s="58"/>
      <c r="F257" s="55"/>
    </row>
    <row r="258" spans="5:6" x14ac:dyDescent="0.25">
      <c r="E258" s="58"/>
      <c r="F258" s="55"/>
    </row>
    <row r="259" spans="5:6" x14ac:dyDescent="0.25">
      <c r="E259" s="58"/>
      <c r="F259" s="55"/>
    </row>
    <row r="260" spans="5:6" x14ac:dyDescent="0.25">
      <c r="E260" s="58"/>
      <c r="F260" s="55"/>
    </row>
    <row r="261" spans="5:6" x14ac:dyDescent="0.25">
      <c r="E261" s="58"/>
      <c r="F261" s="55"/>
    </row>
    <row r="262" spans="5:6" x14ac:dyDescent="0.25">
      <c r="E262" s="58"/>
      <c r="F262" s="55"/>
    </row>
    <row r="263" spans="5:6" x14ac:dyDescent="0.25">
      <c r="E263" s="58"/>
      <c r="F263" s="55"/>
    </row>
    <row r="264" spans="5:6" x14ac:dyDescent="0.25">
      <c r="E264" s="58"/>
      <c r="F264" s="55"/>
    </row>
    <row r="265" spans="5:6" x14ac:dyDescent="0.25">
      <c r="E265" s="58"/>
      <c r="F265" s="55"/>
    </row>
    <row r="266" spans="5:6" x14ac:dyDescent="0.25">
      <c r="E266" s="58"/>
      <c r="F266" s="55"/>
    </row>
    <row r="267" spans="5:6" x14ac:dyDescent="0.25">
      <c r="E267" s="58"/>
      <c r="F267" s="55"/>
    </row>
    <row r="268" spans="5:6" x14ac:dyDescent="0.25">
      <c r="E268" s="58"/>
      <c r="F268" s="55"/>
    </row>
    <row r="269" spans="5:6" x14ac:dyDescent="0.25">
      <c r="E269" s="58"/>
      <c r="F269" s="55"/>
    </row>
    <row r="270" spans="5:6" x14ac:dyDescent="0.25">
      <c r="E270" s="58"/>
      <c r="F270" s="55"/>
    </row>
    <row r="271" spans="5:6" x14ac:dyDescent="0.25">
      <c r="E271" s="58"/>
      <c r="F271" s="55"/>
    </row>
    <row r="272" spans="5:6" x14ac:dyDescent="0.25">
      <c r="E272" s="58"/>
      <c r="F272" s="55"/>
    </row>
    <row r="273" spans="5:6" x14ac:dyDescent="0.25">
      <c r="E273" s="58"/>
      <c r="F273" s="55"/>
    </row>
    <row r="274" spans="5:6" x14ac:dyDescent="0.25">
      <c r="E274" s="58"/>
      <c r="F274" s="55"/>
    </row>
    <row r="275" spans="5:6" x14ac:dyDescent="0.25">
      <c r="E275" s="58"/>
      <c r="F275" s="55"/>
    </row>
    <row r="276" spans="5:6" x14ac:dyDescent="0.25">
      <c r="E276" s="58"/>
      <c r="F276" s="55"/>
    </row>
    <row r="277" spans="5:6" x14ac:dyDescent="0.25">
      <c r="E277" s="58"/>
      <c r="F277" s="55"/>
    </row>
    <row r="278" spans="5:6" x14ac:dyDescent="0.25">
      <c r="E278" s="58"/>
      <c r="F278" s="55"/>
    </row>
    <row r="279" spans="5:6" x14ac:dyDescent="0.25">
      <c r="E279" s="58"/>
      <c r="F279" s="55"/>
    </row>
    <row r="280" spans="5:6" x14ac:dyDescent="0.25">
      <c r="E280" s="58"/>
      <c r="F280" s="55"/>
    </row>
    <row r="281" spans="5:6" x14ac:dyDescent="0.25">
      <c r="E281" s="58"/>
      <c r="F281" s="55"/>
    </row>
    <row r="282" spans="5:6" x14ac:dyDescent="0.25">
      <c r="E282" s="58"/>
      <c r="F282" s="55"/>
    </row>
    <row r="283" spans="5:6" x14ac:dyDescent="0.25">
      <c r="E283" s="58"/>
      <c r="F283" s="55"/>
    </row>
    <row r="284" spans="5:6" x14ac:dyDescent="0.25">
      <c r="F284" s="55"/>
    </row>
    <row r="285" spans="5:6" x14ac:dyDescent="0.25">
      <c r="F285" s="55"/>
    </row>
    <row r="286" spans="5:6" x14ac:dyDescent="0.25">
      <c r="F286" s="55"/>
    </row>
    <row r="287" spans="5:6" x14ac:dyDescent="0.25">
      <c r="F287" s="55"/>
    </row>
    <row r="288" spans="5:6" x14ac:dyDescent="0.25">
      <c r="F288" s="55"/>
    </row>
    <row r="289" spans="6:6" x14ac:dyDescent="0.25">
      <c r="F289" s="55"/>
    </row>
    <row r="290" spans="6:6" x14ac:dyDescent="0.25">
      <c r="F290" s="55"/>
    </row>
    <row r="291" spans="6:6" x14ac:dyDescent="0.25">
      <c r="F291" s="55"/>
    </row>
    <row r="292" spans="6:6" x14ac:dyDescent="0.25">
      <c r="F292" s="55"/>
    </row>
    <row r="293" spans="6:6" x14ac:dyDescent="0.25">
      <c r="F293" s="55"/>
    </row>
    <row r="294" spans="6:6" x14ac:dyDescent="0.25">
      <c r="F294" s="55"/>
    </row>
    <row r="295" spans="6:6" x14ac:dyDescent="0.25">
      <c r="F295" s="55"/>
    </row>
    <row r="296" spans="6:6" x14ac:dyDescent="0.25">
      <c r="F296" s="55"/>
    </row>
    <row r="297" spans="6:6" x14ac:dyDescent="0.25">
      <c r="F297" s="55"/>
    </row>
    <row r="298" spans="6:6" x14ac:dyDescent="0.25">
      <c r="F298" s="55"/>
    </row>
    <row r="299" spans="6:6" x14ac:dyDescent="0.25">
      <c r="F299" s="55"/>
    </row>
    <row r="300" spans="6:6" x14ac:dyDescent="0.25">
      <c r="F300" s="55"/>
    </row>
    <row r="301" spans="6:6" x14ac:dyDescent="0.25">
      <c r="F301" s="55"/>
    </row>
    <row r="302" spans="6:6" x14ac:dyDescent="0.25">
      <c r="F302" s="55"/>
    </row>
    <row r="303" spans="6:6" x14ac:dyDescent="0.25">
      <c r="F303" s="55"/>
    </row>
    <row r="304" spans="6:6" x14ac:dyDescent="0.25">
      <c r="F304" s="55"/>
    </row>
    <row r="305" spans="6:6" x14ac:dyDescent="0.25">
      <c r="F305" s="55"/>
    </row>
    <row r="306" spans="6:6" x14ac:dyDescent="0.25">
      <c r="F306" s="55"/>
    </row>
    <row r="307" spans="6:6" x14ac:dyDescent="0.25">
      <c r="F307" s="55"/>
    </row>
    <row r="308" spans="6:6" x14ac:dyDescent="0.25">
      <c r="F308" s="55"/>
    </row>
    <row r="309" spans="6:6" x14ac:dyDescent="0.25">
      <c r="F309" s="55"/>
    </row>
    <row r="310" spans="6:6" x14ac:dyDescent="0.25">
      <c r="F310" s="55"/>
    </row>
    <row r="311" spans="6:6" x14ac:dyDescent="0.25">
      <c r="F311" s="55"/>
    </row>
    <row r="312" spans="6:6" x14ac:dyDescent="0.25">
      <c r="F312" s="55"/>
    </row>
    <row r="313" spans="6:6" x14ac:dyDescent="0.25">
      <c r="F313" s="55"/>
    </row>
    <row r="314" spans="6:6" x14ac:dyDescent="0.25">
      <c r="F314" s="55"/>
    </row>
    <row r="315" spans="6:6" x14ac:dyDescent="0.25">
      <c r="F315" s="55"/>
    </row>
    <row r="316" spans="6:6" x14ac:dyDescent="0.25">
      <c r="F316" s="55"/>
    </row>
    <row r="317" spans="6:6" x14ac:dyDescent="0.25">
      <c r="F317" s="55"/>
    </row>
    <row r="318" spans="6:6" x14ac:dyDescent="0.25">
      <c r="F318" s="55"/>
    </row>
    <row r="319" spans="6:6" x14ac:dyDescent="0.25">
      <c r="F319" s="55"/>
    </row>
    <row r="320" spans="6:6" x14ac:dyDescent="0.25">
      <c r="F320" s="55"/>
    </row>
    <row r="321" spans="6:6" x14ac:dyDescent="0.25">
      <c r="F321" s="55"/>
    </row>
    <row r="322" spans="6:6" x14ac:dyDescent="0.25">
      <c r="F322" s="55"/>
    </row>
    <row r="323" spans="6:6" x14ac:dyDescent="0.25">
      <c r="F323" s="55"/>
    </row>
    <row r="324" spans="6:6" x14ac:dyDescent="0.25">
      <c r="F324" s="55"/>
    </row>
    <row r="325" spans="6:6" x14ac:dyDescent="0.25">
      <c r="F325" s="55"/>
    </row>
    <row r="326" spans="6:6" x14ac:dyDescent="0.25">
      <c r="F326" s="55"/>
    </row>
    <row r="327" spans="6:6" x14ac:dyDescent="0.25">
      <c r="F327" s="55"/>
    </row>
    <row r="328" spans="6:6" x14ac:dyDescent="0.25">
      <c r="F328" s="55"/>
    </row>
    <row r="329" spans="6:6" x14ac:dyDescent="0.25">
      <c r="F329" s="55"/>
    </row>
    <row r="330" spans="6:6" x14ac:dyDescent="0.25">
      <c r="F330" s="55"/>
    </row>
    <row r="331" spans="6:6" x14ac:dyDescent="0.25">
      <c r="F331" s="55"/>
    </row>
    <row r="332" spans="6:6" x14ac:dyDescent="0.25">
      <c r="F332" s="55"/>
    </row>
    <row r="333" spans="6:6" x14ac:dyDescent="0.25">
      <c r="F333" s="55"/>
    </row>
    <row r="334" spans="6:6" x14ac:dyDescent="0.25">
      <c r="F334" s="55"/>
    </row>
    <row r="335" spans="6:6" x14ac:dyDescent="0.25">
      <c r="F335" s="55"/>
    </row>
    <row r="336" spans="6:6" x14ac:dyDescent="0.25">
      <c r="F336" s="55"/>
    </row>
    <row r="337" spans="6:6" x14ac:dyDescent="0.25">
      <c r="F337" s="55"/>
    </row>
    <row r="338" spans="6:6" x14ac:dyDescent="0.25">
      <c r="F338" s="55"/>
    </row>
    <row r="339" spans="6:6" x14ac:dyDescent="0.25">
      <c r="F339" s="55"/>
    </row>
    <row r="340" spans="6:6" x14ac:dyDescent="0.25">
      <c r="F340" s="55"/>
    </row>
    <row r="341" spans="6:6" x14ac:dyDescent="0.25">
      <c r="F341" s="55"/>
    </row>
    <row r="342" spans="6:6" x14ac:dyDescent="0.25">
      <c r="F342" s="55"/>
    </row>
    <row r="343" spans="6:6" x14ac:dyDescent="0.25">
      <c r="F343" s="55"/>
    </row>
    <row r="344" spans="6:6" x14ac:dyDescent="0.25">
      <c r="F344" s="55"/>
    </row>
    <row r="345" spans="6:6" x14ac:dyDescent="0.25">
      <c r="F345" s="55"/>
    </row>
    <row r="346" spans="6:6" x14ac:dyDescent="0.25">
      <c r="F346" s="55"/>
    </row>
    <row r="347" spans="6:6" x14ac:dyDescent="0.25">
      <c r="F347" s="55"/>
    </row>
    <row r="348" spans="6:6" x14ac:dyDescent="0.25">
      <c r="F348" s="55"/>
    </row>
    <row r="349" spans="6:6" x14ac:dyDescent="0.25">
      <c r="F349" s="55"/>
    </row>
    <row r="350" spans="6:6" x14ac:dyDescent="0.25">
      <c r="F350" s="55"/>
    </row>
    <row r="351" spans="6:6" x14ac:dyDescent="0.25">
      <c r="F351" s="55"/>
    </row>
    <row r="352" spans="6:6" x14ac:dyDescent="0.25">
      <c r="F352" s="55"/>
    </row>
    <row r="353" spans="6:6" x14ac:dyDescent="0.25">
      <c r="F353" s="55"/>
    </row>
    <row r="354" spans="6:6" x14ac:dyDescent="0.25">
      <c r="F354" s="55"/>
    </row>
    <row r="355" spans="6:6" x14ac:dyDescent="0.25">
      <c r="F355" s="55"/>
    </row>
    <row r="356" spans="6:6" x14ac:dyDescent="0.25">
      <c r="F356" s="55"/>
    </row>
    <row r="357" spans="6:6" x14ac:dyDescent="0.25">
      <c r="F357" s="55"/>
    </row>
    <row r="358" spans="6:6" x14ac:dyDescent="0.25">
      <c r="F358" s="55"/>
    </row>
    <row r="359" spans="6:6" x14ac:dyDescent="0.25">
      <c r="F359" s="55"/>
    </row>
    <row r="360" spans="6:6" x14ac:dyDescent="0.25">
      <c r="F360" s="55"/>
    </row>
    <row r="361" spans="6:6" x14ac:dyDescent="0.25">
      <c r="F361" s="55"/>
    </row>
    <row r="362" spans="6:6" x14ac:dyDescent="0.25">
      <c r="F362" s="55"/>
    </row>
    <row r="363" spans="6:6" x14ac:dyDescent="0.25">
      <c r="F363" s="55"/>
    </row>
    <row r="364" spans="6:6" x14ac:dyDescent="0.25">
      <c r="F364" s="55"/>
    </row>
    <row r="365" spans="6:6" x14ac:dyDescent="0.25">
      <c r="F365" s="55"/>
    </row>
    <row r="366" spans="6:6" x14ac:dyDescent="0.25">
      <c r="F366" s="55"/>
    </row>
    <row r="367" spans="6:6" x14ac:dyDescent="0.25">
      <c r="F367" s="55"/>
    </row>
    <row r="368" spans="6:6" x14ac:dyDescent="0.25">
      <c r="F368" s="55"/>
    </row>
    <row r="369" spans="6:6" x14ac:dyDescent="0.25">
      <c r="F369" s="55"/>
    </row>
    <row r="370" spans="6:6" x14ac:dyDescent="0.25">
      <c r="F370" s="55"/>
    </row>
    <row r="371" spans="6:6" x14ac:dyDescent="0.25">
      <c r="F371" s="55"/>
    </row>
    <row r="372" spans="6:6" x14ac:dyDescent="0.25">
      <c r="F372" s="55"/>
    </row>
    <row r="373" spans="6:6" x14ac:dyDescent="0.25">
      <c r="F373" s="55"/>
    </row>
    <row r="374" spans="6:6" x14ac:dyDescent="0.25">
      <c r="F374" s="55"/>
    </row>
    <row r="375" spans="6:6" x14ac:dyDescent="0.25">
      <c r="F375" s="55"/>
    </row>
    <row r="376" spans="6:6" x14ac:dyDescent="0.25">
      <c r="F376" s="55"/>
    </row>
    <row r="377" spans="6:6" x14ac:dyDescent="0.25">
      <c r="F377" s="55"/>
    </row>
    <row r="378" spans="6:6" x14ac:dyDescent="0.25">
      <c r="F378" s="55"/>
    </row>
    <row r="379" spans="6:6" x14ac:dyDescent="0.25">
      <c r="F379" s="55"/>
    </row>
    <row r="380" spans="6:6" x14ac:dyDescent="0.25">
      <c r="F380" s="55"/>
    </row>
    <row r="381" spans="6:6" x14ac:dyDescent="0.25">
      <c r="F381" s="55"/>
    </row>
    <row r="382" spans="6:6" x14ac:dyDescent="0.25">
      <c r="F382" s="55"/>
    </row>
    <row r="383" spans="6:6" x14ac:dyDescent="0.25">
      <c r="F383" s="55"/>
    </row>
    <row r="384" spans="6:6" x14ac:dyDescent="0.25">
      <c r="F384" s="55"/>
    </row>
    <row r="385" spans="6:6" x14ac:dyDescent="0.25">
      <c r="F385" s="55"/>
    </row>
    <row r="386" spans="6:6" x14ac:dyDescent="0.25">
      <c r="F386" s="55"/>
    </row>
    <row r="387" spans="6:6" x14ac:dyDescent="0.25">
      <c r="F387" s="55"/>
    </row>
    <row r="388" spans="6:6" x14ac:dyDescent="0.25">
      <c r="F388" s="55"/>
    </row>
    <row r="389" spans="6:6" x14ac:dyDescent="0.25">
      <c r="F389" s="55"/>
    </row>
    <row r="390" spans="6:6" x14ac:dyDescent="0.25">
      <c r="F390" s="55"/>
    </row>
    <row r="391" spans="6:6" x14ac:dyDescent="0.25">
      <c r="F391" s="55"/>
    </row>
    <row r="392" spans="6:6" x14ac:dyDescent="0.25">
      <c r="F392" s="55"/>
    </row>
    <row r="393" spans="6:6" x14ac:dyDescent="0.25">
      <c r="F393" s="55"/>
    </row>
    <row r="394" spans="6:6" x14ac:dyDescent="0.25">
      <c r="F394" s="55"/>
    </row>
    <row r="395" spans="6:6" x14ac:dyDescent="0.25">
      <c r="F395" s="55"/>
    </row>
    <row r="396" spans="6:6" x14ac:dyDescent="0.25">
      <c r="F396" s="55"/>
    </row>
    <row r="397" spans="6:6" x14ac:dyDescent="0.25">
      <c r="F397" s="55"/>
    </row>
    <row r="398" spans="6:6" x14ac:dyDescent="0.25">
      <c r="F398" s="55"/>
    </row>
    <row r="399" spans="6:6" x14ac:dyDescent="0.25">
      <c r="F399" s="55"/>
    </row>
    <row r="400" spans="6:6" x14ac:dyDescent="0.25">
      <c r="F400" s="55"/>
    </row>
    <row r="401" spans="6:6" x14ac:dyDescent="0.25">
      <c r="F401" s="55"/>
    </row>
    <row r="402" spans="6:6" x14ac:dyDescent="0.25">
      <c r="F402" s="55"/>
    </row>
    <row r="403" spans="6:6" x14ac:dyDescent="0.25">
      <c r="F403" s="55"/>
    </row>
    <row r="404" spans="6:6" x14ac:dyDescent="0.25">
      <c r="F404" s="55"/>
    </row>
    <row r="405" spans="6:6" x14ac:dyDescent="0.25">
      <c r="F405" s="55"/>
    </row>
    <row r="406" spans="6:6" x14ac:dyDescent="0.25">
      <c r="F406" s="55"/>
    </row>
    <row r="407" spans="6:6" x14ac:dyDescent="0.25">
      <c r="F407" s="55"/>
    </row>
    <row r="408" spans="6:6" x14ac:dyDescent="0.25">
      <c r="F408" s="55"/>
    </row>
    <row r="409" spans="6:6" x14ac:dyDescent="0.25">
      <c r="F409" s="55"/>
    </row>
    <row r="410" spans="6:6" x14ac:dyDescent="0.25">
      <c r="F410" s="55"/>
    </row>
    <row r="411" spans="6:6" x14ac:dyDescent="0.25">
      <c r="F411" s="55"/>
    </row>
    <row r="412" spans="6:6" x14ac:dyDescent="0.25">
      <c r="F412" s="55"/>
    </row>
    <row r="413" spans="6:6" x14ac:dyDescent="0.25">
      <c r="F413" s="55"/>
    </row>
    <row r="414" spans="6:6" x14ac:dyDescent="0.25">
      <c r="F414" s="55"/>
    </row>
    <row r="415" spans="6:6" x14ac:dyDescent="0.25">
      <c r="F415" s="55"/>
    </row>
    <row r="416" spans="6:6" x14ac:dyDescent="0.25">
      <c r="F416" s="55"/>
    </row>
    <row r="417" spans="6:6" x14ac:dyDescent="0.25">
      <c r="F417" s="55"/>
    </row>
    <row r="418" spans="6:6" x14ac:dyDescent="0.25">
      <c r="F418" s="55"/>
    </row>
    <row r="419" spans="6:6" x14ac:dyDescent="0.25">
      <c r="F419" s="55"/>
    </row>
    <row r="420" spans="6:6" x14ac:dyDescent="0.25">
      <c r="F420" s="55"/>
    </row>
    <row r="421" spans="6:6" x14ac:dyDescent="0.25">
      <c r="F421" s="55"/>
    </row>
    <row r="422" spans="6:6" x14ac:dyDescent="0.25">
      <c r="F422" s="55"/>
    </row>
    <row r="423" spans="6:6" x14ac:dyDescent="0.25">
      <c r="F423" s="55"/>
    </row>
    <row r="424" spans="6:6" x14ac:dyDescent="0.25">
      <c r="F424" s="55"/>
    </row>
    <row r="425" spans="6:6" x14ac:dyDescent="0.25">
      <c r="F425" s="55"/>
    </row>
    <row r="426" spans="6:6" x14ac:dyDescent="0.25">
      <c r="F426" s="55"/>
    </row>
    <row r="427" spans="6:6" x14ac:dyDescent="0.25">
      <c r="F427" s="55"/>
    </row>
    <row r="428" spans="6:6" x14ac:dyDescent="0.25">
      <c r="F428" s="55"/>
    </row>
    <row r="429" spans="6:6" x14ac:dyDescent="0.25">
      <c r="F429" s="55"/>
    </row>
    <row r="430" spans="6:6" x14ac:dyDescent="0.25">
      <c r="F430" s="55"/>
    </row>
    <row r="431" spans="6:6" x14ac:dyDescent="0.25">
      <c r="F431" s="55"/>
    </row>
    <row r="432" spans="6:6" x14ac:dyDescent="0.25">
      <c r="F432" s="55"/>
    </row>
    <row r="433" spans="6:6" x14ac:dyDescent="0.25">
      <c r="F433" s="55"/>
    </row>
    <row r="434" spans="6:6" x14ac:dyDescent="0.25">
      <c r="F434" s="55"/>
    </row>
    <row r="435" spans="6:6" x14ac:dyDescent="0.25">
      <c r="F435" s="55"/>
    </row>
    <row r="436" spans="6:6" x14ac:dyDescent="0.25">
      <c r="F436" s="55"/>
    </row>
    <row r="437" spans="6:6" x14ac:dyDescent="0.25">
      <c r="F437" s="55"/>
    </row>
    <row r="438" spans="6:6" x14ac:dyDescent="0.25">
      <c r="F438" s="55"/>
    </row>
    <row r="439" spans="6:6" x14ac:dyDescent="0.25">
      <c r="F439" s="55"/>
    </row>
    <row r="440" spans="6:6" x14ac:dyDescent="0.25">
      <c r="F440" s="55"/>
    </row>
    <row r="441" spans="6:6" x14ac:dyDescent="0.25">
      <c r="F441" s="55"/>
    </row>
    <row r="442" spans="6:6" x14ac:dyDescent="0.25">
      <c r="F442" s="55"/>
    </row>
    <row r="443" spans="6:6" x14ac:dyDescent="0.25">
      <c r="F443" s="55"/>
    </row>
    <row r="444" spans="6:6" x14ac:dyDescent="0.25">
      <c r="F444" s="55"/>
    </row>
    <row r="445" spans="6:6" x14ac:dyDescent="0.25">
      <c r="F445" s="55"/>
    </row>
    <row r="446" spans="6:6" x14ac:dyDescent="0.25">
      <c r="F446" s="55"/>
    </row>
    <row r="447" spans="6:6" x14ac:dyDescent="0.25">
      <c r="F447" s="55"/>
    </row>
    <row r="448" spans="6:6" x14ac:dyDescent="0.25">
      <c r="F448" s="55"/>
    </row>
    <row r="449" spans="6:6" x14ac:dyDescent="0.25">
      <c r="F449" s="55"/>
    </row>
    <row r="450" spans="6:6" x14ac:dyDescent="0.25">
      <c r="F450" s="55"/>
    </row>
    <row r="451" spans="6:6" x14ac:dyDescent="0.25">
      <c r="F451" s="55"/>
    </row>
    <row r="452" spans="6:6" x14ac:dyDescent="0.25">
      <c r="F452" s="55"/>
    </row>
    <row r="453" spans="6:6" x14ac:dyDescent="0.25">
      <c r="F453" s="55"/>
    </row>
    <row r="454" spans="6:6" x14ac:dyDescent="0.25">
      <c r="F454" s="55"/>
    </row>
    <row r="455" spans="6:6" x14ac:dyDescent="0.25">
      <c r="F455" s="55"/>
    </row>
    <row r="456" spans="6:6" x14ac:dyDescent="0.25">
      <c r="F456" s="55"/>
    </row>
    <row r="457" spans="6:6" x14ac:dyDescent="0.25">
      <c r="F457" s="55"/>
    </row>
    <row r="458" spans="6:6" x14ac:dyDescent="0.25">
      <c r="F458" s="55"/>
    </row>
    <row r="459" spans="6:6" x14ac:dyDescent="0.25">
      <c r="F459" s="55"/>
    </row>
    <row r="460" spans="6:6" x14ac:dyDescent="0.25">
      <c r="F460" s="55"/>
    </row>
    <row r="461" spans="6:6" x14ac:dyDescent="0.25">
      <c r="F461" s="55"/>
    </row>
    <row r="462" spans="6:6" x14ac:dyDescent="0.25">
      <c r="F462" s="55"/>
    </row>
    <row r="463" spans="6:6" x14ac:dyDescent="0.25">
      <c r="F463" s="55"/>
    </row>
    <row r="464" spans="6:6" x14ac:dyDescent="0.25">
      <c r="F464" s="55"/>
    </row>
    <row r="465" spans="6:6" x14ac:dyDescent="0.25">
      <c r="F465" s="55"/>
    </row>
    <row r="466" spans="6:6" x14ac:dyDescent="0.25">
      <c r="F466" s="55"/>
    </row>
    <row r="467" spans="6:6" x14ac:dyDescent="0.25">
      <c r="F467" s="55"/>
    </row>
    <row r="468" spans="6:6" x14ac:dyDescent="0.25">
      <c r="F468" s="55"/>
    </row>
    <row r="469" spans="6:6" x14ac:dyDescent="0.25">
      <c r="F469" s="55"/>
    </row>
    <row r="470" spans="6:6" x14ac:dyDescent="0.25">
      <c r="F470" s="55"/>
    </row>
    <row r="471" spans="6:6" x14ac:dyDescent="0.25">
      <c r="F471" s="55"/>
    </row>
    <row r="472" spans="6:6" x14ac:dyDescent="0.25">
      <c r="F472" s="55"/>
    </row>
    <row r="473" spans="6:6" x14ac:dyDescent="0.25">
      <c r="F473" s="55"/>
    </row>
    <row r="474" spans="6:6" x14ac:dyDescent="0.25">
      <c r="F474" s="55"/>
    </row>
    <row r="475" spans="6:6" x14ac:dyDescent="0.25">
      <c r="F475" s="55"/>
    </row>
    <row r="476" spans="6:6" x14ac:dyDescent="0.25">
      <c r="F476" s="55"/>
    </row>
    <row r="477" spans="6:6" x14ac:dyDescent="0.25">
      <c r="F477" s="55"/>
    </row>
    <row r="478" spans="6:6" x14ac:dyDescent="0.25">
      <c r="F478" s="55"/>
    </row>
    <row r="479" spans="6:6" x14ac:dyDescent="0.25">
      <c r="F479" s="55"/>
    </row>
    <row r="480" spans="6:6" x14ac:dyDescent="0.25">
      <c r="F480" s="55"/>
    </row>
    <row r="481" spans="6:6" x14ac:dyDescent="0.25">
      <c r="F481" s="55"/>
    </row>
    <row r="482" spans="6:6" x14ac:dyDescent="0.25">
      <c r="F482" s="55"/>
    </row>
    <row r="483" spans="6:6" x14ac:dyDescent="0.25">
      <c r="F483" s="55"/>
    </row>
    <row r="484" spans="6:6" x14ac:dyDescent="0.25">
      <c r="F484" s="55"/>
    </row>
    <row r="485" spans="6:6" x14ac:dyDescent="0.25">
      <c r="F485" s="55"/>
    </row>
    <row r="486" spans="6:6" x14ac:dyDescent="0.25">
      <c r="F486" s="55"/>
    </row>
    <row r="487" spans="6:6" x14ac:dyDescent="0.25">
      <c r="F487" s="55"/>
    </row>
    <row r="488" spans="6:6" x14ac:dyDescent="0.25">
      <c r="F488" s="55"/>
    </row>
    <row r="489" spans="6:6" x14ac:dyDescent="0.25">
      <c r="F489" s="55"/>
    </row>
    <row r="490" spans="6:6" x14ac:dyDescent="0.25">
      <c r="F490" s="55"/>
    </row>
    <row r="491" spans="6:6" x14ac:dyDescent="0.25">
      <c r="F491" s="55"/>
    </row>
    <row r="492" spans="6:6" x14ac:dyDescent="0.25">
      <c r="F492" s="55"/>
    </row>
    <row r="493" spans="6:6" x14ac:dyDescent="0.25">
      <c r="F493" s="55"/>
    </row>
    <row r="494" spans="6:6" x14ac:dyDescent="0.25">
      <c r="F494" s="55"/>
    </row>
    <row r="495" spans="6:6" x14ac:dyDescent="0.25">
      <c r="F495" s="55"/>
    </row>
    <row r="496" spans="6:6" x14ac:dyDescent="0.25">
      <c r="F496" s="55"/>
    </row>
    <row r="497" spans="6:6" x14ac:dyDescent="0.25">
      <c r="F497" s="55"/>
    </row>
    <row r="498" spans="6:6" x14ac:dyDescent="0.25">
      <c r="F498" s="55"/>
    </row>
    <row r="499" spans="6:6" x14ac:dyDescent="0.25">
      <c r="F499" s="55"/>
    </row>
    <row r="500" spans="6:6" x14ac:dyDescent="0.25">
      <c r="F500" s="55"/>
    </row>
    <row r="501" spans="6:6" x14ac:dyDescent="0.25">
      <c r="F501" s="55"/>
    </row>
    <row r="502" spans="6:6" x14ac:dyDescent="0.25">
      <c r="F502" s="55"/>
    </row>
    <row r="503" spans="6:6" x14ac:dyDescent="0.25">
      <c r="F503" s="55"/>
    </row>
    <row r="504" spans="6:6" x14ac:dyDescent="0.25">
      <c r="F504" s="55"/>
    </row>
    <row r="505" spans="6:6" x14ac:dyDescent="0.25">
      <c r="F505" s="55"/>
    </row>
    <row r="506" spans="6:6" x14ac:dyDescent="0.25">
      <c r="F506" s="55"/>
    </row>
    <row r="507" spans="6:6" x14ac:dyDescent="0.25">
      <c r="F507" s="55"/>
    </row>
    <row r="508" spans="6:6" x14ac:dyDescent="0.25">
      <c r="F508" s="55"/>
    </row>
    <row r="509" spans="6:6" x14ac:dyDescent="0.25">
      <c r="F509" s="55"/>
    </row>
    <row r="510" spans="6:6" x14ac:dyDescent="0.25">
      <c r="F510" s="55"/>
    </row>
    <row r="511" spans="6:6" x14ac:dyDescent="0.25">
      <c r="F511" s="55"/>
    </row>
    <row r="512" spans="6:6" x14ac:dyDescent="0.25">
      <c r="F512" s="55"/>
    </row>
    <row r="513" spans="6:6" x14ac:dyDescent="0.25">
      <c r="F513" s="55"/>
    </row>
    <row r="514" spans="6:6" x14ac:dyDescent="0.25">
      <c r="F514" s="55"/>
    </row>
    <row r="515" spans="6:6" x14ac:dyDescent="0.25">
      <c r="F515" s="55"/>
    </row>
    <row r="516" spans="6:6" x14ac:dyDescent="0.25">
      <c r="F516" s="55"/>
    </row>
    <row r="517" spans="6:6" x14ac:dyDescent="0.25">
      <c r="F517" s="55"/>
    </row>
    <row r="518" spans="6:6" x14ac:dyDescent="0.25">
      <c r="F518" s="55"/>
    </row>
    <row r="519" spans="6:6" x14ac:dyDescent="0.25">
      <c r="F519" s="55"/>
    </row>
    <row r="520" spans="6:6" x14ac:dyDescent="0.25">
      <c r="F520" s="55"/>
    </row>
    <row r="521" spans="6:6" x14ac:dyDescent="0.25">
      <c r="F521" s="55"/>
    </row>
    <row r="522" spans="6:6" x14ac:dyDescent="0.25">
      <c r="F522" s="55"/>
    </row>
    <row r="523" spans="6:6" x14ac:dyDescent="0.25">
      <c r="F523" s="55"/>
    </row>
    <row r="524" spans="6:6" x14ac:dyDescent="0.25">
      <c r="F524" s="55"/>
    </row>
    <row r="525" spans="6:6" x14ac:dyDescent="0.25">
      <c r="F525" s="55"/>
    </row>
    <row r="526" spans="6:6" x14ac:dyDescent="0.25">
      <c r="F526" s="55"/>
    </row>
    <row r="527" spans="6:6" x14ac:dyDescent="0.25">
      <c r="F527" s="55"/>
    </row>
    <row r="528" spans="6:6" x14ac:dyDescent="0.25">
      <c r="F528" s="55"/>
    </row>
    <row r="529" spans="6:6" x14ac:dyDescent="0.25">
      <c r="F529" s="55"/>
    </row>
    <row r="530" spans="6:6" x14ac:dyDescent="0.25">
      <c r="F530" s="55"/>
    </row>
    <row r="531" spans="6:6" x14ac:dyDescent="0.25">
      <c r="F531" s="55"/>
    </row>
    <row r="532" spans="6:6" x14ac:dyDescent="0.25">
      <c r="F532" s="55"/>
    </row>
    <row r="533" spans="6:6" x14ac:dyDescent="0.25">
      <c r="F533" s="55"/>
    </row>
    <row r="534" spans="6:6" x14ac:dyDescent="0.25">
      <c r="F534" s="55"/>
    </row>
    <row r="535" spans="6:6" x14ac:dyDescent="0.25">
      <c r="F535" s="55"/>
    </row>
    <row r="536" spans="6:6" x14ac:dyDescent="0.25">
      <c r="F536" s="55"/>
    </row>
    <row r="537" spans="6:6" x14ac:dyDescent="0.25">
      <c r="F537" s="55"/>
    </row>
    <row r="538" spans="6:6" x14ac:dyDescent="0.25">
      <c r="F538" s="55"/>
    </row>
    <row r="539" spans="6:6" x14ac:dyDescent="0.25">
      <c r="F539" s="55"/>
    </row>
    <row r="540" spans="6:6" x14ac:dyDescent="0.25">
      <c r="F540" s="55"/>
    </row>
    <row r="541" spans="6:6" x14ac:dyDescent="0.25">
      <c r="F541" s="55"/>
    </row>
    <row r="542" spans="6:6" x14ac:dyDescent="0.25">
      <c r="F542" s="55"/>
    </row>
    <row r="543" spans="6:6" x14ac:dyDescent="0.25">
      <c r="F543" s="55"/>
    </row>
    <row r="544" spans="6:6" x14ac:dyDescent="0.25">
      <c r="F544" s="55"/>
    </row>
    <row r="545" spans="6:6" x14ac:dyDescent="0.25">
      <c r="F545" s="55"/>
    </row>
    <row r="546" spans="6:6" x14ac:dyDescent="0.25">
      <c r="F546" s="55"/>
    </row>
    <row r="547" spans="6:6" x14ac:dyDescent="0.25">
      <c r="F547" s="55"/>
    </row>
    <row r="548" spans="6:6" x14ac:dyDescent="0.25">
      <c r="F548" s="55"/>
    </row>
    <row r="549" spans="6:6" x14ac:dyDescent="0.25">
      <c r="F549" s="55"/>
    </row>
    <row r="550" spans="6:6" x14ac:dyDescent="0.25">
      <c r="F550" s="55"/>
    </row>
    <row r="551" spans="6:6" x14ac:dyDescent="0.25">
      <c r="F551" s="55"/>
    </row>
    <row r="552" spans="6:6" x14ac:dyDescent="0.25">
      <c r="F552" s="55"/>
    </row>
    <row r="553" spans="6:6" x14ac:dyDescent="0.25">
      <c r="F553" s="55"/>
    </row>
    <row r="554" spans="6:6" x14ac:dyDescent="0.25">
      <c r="F554" s="55"/>
    </row>
    <row r="555" spans="6:6" x14ac:dyDescent="0.25">
      <c r="F555" s="55"/>
    </row>
    <row r="556" spans="6:6" x14ac:dyDescent="0.25">
      <c r="F556" s="55"/>
    </row>
    <row r="557" spans="6:6" x14ac:dyDescent="0.25">
      <c r="F557" s="55"/>
    </row>
    <row r="558" spans="6:6" x14ac:dyDescent="0.25">
      <c r="F558" s="55"/>
    </row>
    <row r="559" spans="6:6" x14ac:dyDescent="0.25">
      <c r="F559" s="55"/>
    </row>
    <row r="560" spans="6:6" x14ac:dyDescent="0.25">
      <c r="F560" s="55"/>
    </row>
    <row r="561" spans="6:6" x14ac:dyDescent="0.25">
      <c r="F561" s="55"/>
    </row>
    <row r="562" spans="6:6" x14ac:dyDescent="0.25">
      <c r="F562" s="55"/>
    </row>
    <row r="563" spans="6:6" x14ac:dyDescent="0.25">
      <c r="F563" s="55"/>
    </row>
    <row r="564" spans="6:6" x14ac:dyDescent="0.25">
      <c r="F564" s="55"/>
    </row>
    <row r="565" spans="6:6" x14ac:dyDescent="0.25">
      <c r="F565" s="55"/>
    </row>
    <row r="566" spans="6:6" x14ac:dyDescent="0.25">
      <c r="F566" s="55"/>
    </row>
    <row r="567" spans="6:6" x14ac:dyDescent="0.25">
      <c r="F567" s="55"/>
    </row>
    <row r="568" spans="6:6" x14ac:dyDescent="0.25">
      <c r="F568" s="55"/>
    </row>
    <row r="569" spans="6:6" x14ac:dyDescent="0.25">
      <c r="F569" s="55"/>
    </row>
    <row r="570" spans="6:6" x14ac:dyDescent="0.25">
      <c r="F570" s="55"/>
    </row>
    <row r="571" spans="6:6" x14ac:dyDescent="0.25">
      <c r="F571" s="55"/>
    </row>
    <row r="572" spans="6:6" x14ac:dyDescent="0.25">
      <c r="F572" s="55"/>
    </row>
    <row r="573" spans="6:6" x14ac:dyDescent="0.25">
      <c r="F573" s="55"/>
    </row>
    <row r="574" spans="6:6" x14ac:dyDescent="0.25">
      <c r="F574" s="55"/>
    </row>
    <row r="575" spans="6:6" x14ac:dyDescent="0.25">
      <c r="F575" s="55"/>
    </row>
    <row r="576" spans="6:6" x14ac:dyDescent="0.25">
      <c r="F576" s="55"/>
    </row>
    <row r="577" spans="6:6" x14ac:dyDescent="0.25">
      <c r="F577" s="55"/>
    </row>
    <row r="578" spans="6:6" x14ac:dyDescent="0.25">
      <c r="F578" s="55"/>
    </row>
    <row r="579" spans="6:6" x14ac:dyDescent="0.25">
      <c r="F579" s="55"/>
    </row>
    <row r="580" spans="6:6" x14ac:dyDescent="0.25">
      <c r="F580" s="55"/>
    </row>
    <row r="581" spans="6:6" x14ac:dyDescent="0.25">
      <c r="F581" s="55"/>
    </row>
    <row r="582" spans="6:6" x14ac:dyDescent="0.25">
      <c r="F582" s="55"/>
    </row>
    <row r="583" spans="6:6" x14ac:dyDescent="0.25">
      <c r="F583" s="55"/>
    </row>
    <row r="584" spans="6:6" x14ac:dyDescent="0.25">
      <c r="F584" s="55"/>
    </row>
    <row r="585" spans="6:6" x14ac:dyDescent="0.25">
      <c r="F585" s="55"/>
    </row>
    <row r="586" spans="6:6" x14ac:dyDescent="0.25">
      <c r="F586" s="55"/>
    </row>
    <row r="587" spans="6:6" x14ac:dyDescent="0.25">
      <c r="F587" s="55"/>
    </row>
    <row r="588" spans="6:6" x14ac:dyDescent="0.25">
      <c r="F588" s="55"/>
    </row>
    <row r="589" spans="6:6" x14ac:dyDescent="0.25">
      <c r="F589" s="55"/>
    </row>
    <row r="590" spans="6:6" x14ac:dyDescent="0.25">
      <c r="F590" s="55"/>
    </row>
    <row r="591" spans="6:6" x14ac:dyDescent="0.25">
      <c r="F591" s="55"/>
    </row>
    <row r="592" spans="6:6" x14ac:dyDescent="0.25">
      <c r="F592" s="55"/>
    </row>
    <row r="593" spans="6:6" x14ac:dyDescent="0.25">
      <c r="F593" s="55"/>
    </row>
    <row r="594" spans="6:6" x14ac:dyDescent="0.25">
      <c r="F594" s="55"/>
    </row>
    <row r="595" spans="6:6" x14ac:dyDescent="0.25">
      <c r="F595" s="55"/>
    </row>
    <row r="596" spans="6:6" x14ac:dyDescent="0.25">
      <c r="F596" s="55"/>
    </row>
    <row r="597" spans="6:6" x14ac:dyDescent="0.25">
      <c r="F597" s="55"/>
    </row>
    <row r="598" spans="6:6" x14ac:dyDescent="0.25">
      <c r="F598" s="55"/>
    </row>
    <row r="599" spans="6:6" x14ac:dyDescent="0.25">
      <c r="F599" s="55"/>
    </row>
    <row r="600" spans="6:6" x14ac:dyDescent="0.25">
      <c r="F600" s="55"/>
    </row>
    <row r="601" spans="6:6" x14ac:dyDescent="0.25">
      <c r="F601" s="55"/>
    </row>
    <row r="602" spans="6:6" x14ac:dyDescent="0.25">
      <c r="F602" s="55"/>
    </row>
    <row r="603" spans="6:6" x14ac:dyDescent="0.25">
      <c r="F603" s="55"/>
    </row>
    <row r="604" spans="6:6" x14ac:dyDescent="0.25">
      <c r="F604" s="55"/>
    </row>
    <row r="605" spans="6:6" x14ac:dyDescent="0.25">
      <c r="F605" s="55"/>
    </row>
    <row r="606" spans="6:6" x14ac:dyDescent="0.25">
      <c r="F606" s="55"/>
    </row>
    <row r="607" spans="6:6" x14ac:dyDescent="0.25">
      <c r="F607" s="55"/>
    </row>
    <row r="608" spans="6:6" x14ac:dyDescent="0.25">
      <c r="F608" s="55"/>
    </row>
    <row r="609" spans="6:6" x14ac:dyDescent="0.25">
      <c r="F609" s="55"/>
    </row>
    <row r="610" spans="6:6" x14ac:dyDescent="0.25">
      <c r="F610" s="55"/>
    </row>
    <row r="611" spans="6:6" x14ac:dyDescent="0.25">
      <c r="F611" s="55"/>
    </row>
    <row r="612" spans="6:6" x14ac:dyDescent="0.25">
      <c r="F612" s="55"/>
    </row>
    <row r="613" spans="6:6" x14ac:dyDescent="0.25">
      <c r="F613" s="55"/>
    </row>
    <row r="614" spans="6:6" x14ac:dyDescent="0.25">
      <c r="F614" s="55"/>
    </row>
    <row r="615" spans="6:6" x14ac:dyDescent="0.25">
      <c r="F615" s="55"/>
    </row>
    <row r="616" spans="6:6" x14ac:dyDescent="0.25">
      <c r="F616" s="55"/>
    </row>
    <row r="617" spans="6:6" x14ac:dyDescent="0.25">
      <c r="F617" s="55"/>
    </row>
    <row r="618" spans="6:6" x14ac:dyDescent="0.25">
      <c r="F618" s="55"/>
    </row>
    <row r="619" spans="6:6" x14ac:dyDescent="0.25">
      <c r="F619" s="55"/>
    </row>
    <row r="620" spans="6:6" x14ac:dyDescent="0.25">
      <c r="F620" s="55"/>
    </row>
    <row r="621" spans="6:6" x14ac:dyDescent="0.25">
      <c r="F621" s="55"/>
    </row>
    <row r="622" spans="6:6" x14ac:dyDescent="0.25">
      <c r="F622" s="55"/>
    </row>
    <row r="623" spans="6:6" x14ac:dyDescent="0.25">
      <c r="F623" s="55"/>
    </row>
    <row r="624" spans="6:6" x14ac:dyDescent="0.25">
      <c r="F624" s="55"/>
    </row>
    <row r="625" spans="6:6" x14ac:dyDescent="0.25">
      <c r="F625" s="55"/>
    </row>
    <row r="626" spans="6:6" x14ac:dyDescent="0.25">
      <c r="F626" s="55"/>
    </row>
    <row r="627" spans="6:6" x14ac:dyDescent="0.25">
      <c r="F627" s="55"/>
    </row>
    <row r="628" spans="6:6" x14ac:dyDescent="0.25">
      <c r="F628" s="55"/>
    </row>
    <row r="629" spans="6:6" x14ac:dyDescent="0.25">
      <c r="F629" s="55"/>
    </row>
    <row r="630" spans="6:6" x14ac:dyDescent="0.25">
      <c r="F630" s="55"/>
    </row>
    <row r="631" spans="6:6" x14ac:dyDescent="0.25">
      <c r="F631" s="55"/>
    </row>
    <row r="632" spans="6:6" x14ac:dyDescent="0.25">
      <c r="F632" s="55"/>
    </row>
    <row r="633" spans="6:6" x14ac:dyDescent="0.25">
      <c r="F633" s="55"/>
    </row>
    <row r="634" spans="6:6" x14ac:dyDescent="0.25">
      <c r="F634" s="55"/>
    </row>
    <row r="635" spans="6:6" x14ac:dyDescent="0.25">
      <c r="F635" s="55"/>
    </row>
    <row r="636" spans="6:6" x14ac:dyDescent="0.25">
      <c r="F636" s="55"/>
    </row>
    <row r="637" spans="6:6" x14ac:dyDescent="0.25">
      <c r="F637" s="55"/>
    </row>
    <row r="638" spans="6:6" x14ac:dyDescent="0.25">
      <c r="F638" s="55"/>
    </row>
    <row r="639" spans="6:6" x14ac:dyDescent="0.25">
      <c r="F639" s="55"/>
    </row>
    <row r="640" spans="6:6" x14ac:dyDescent="0.25">
      <c r="F640" s="55"/>
    </row>
    <row r="641" spans="6:6" x14ac:dyDescent="0.25">
      <c r="F641" s="55"/>
    </row>
    <row r="642" spans="6:6" x14ac:dyDescent="0.25">
      <c r="F642" s="55"/>
    </row>
    <row r="643" spans="6:6" x14ac:dyDescent="0.25">
      <c r="F643" s="55"/>
    </row>
    <row r="644" spans="6:6" x14ac:dyDescent="0.25">
      <c r="F644" s="55"/>
    </row>
    <row r="645" spans="6:6" x14ac:dyDescent="0.25">
      <c r="F645" s="55"/>
    </row>
    <row r="646" spans="6:6" x14ac:dyDescent="0.25">
      <c r="F646" s="55"/>
    </row>
    <row r="647" spans="6:6" x14ac:dyDescent="0.25">
      <c r="F647" s="55"/>
    </row>
    <row r="648" spans="6:6" x14ac:dyDescent="0.25">
      <c r="F648" s="55"/>
    </row>
    <row r="649" spans="6:6" x14ac:dyDescent="0.25">
      <c r="F649" s="55"/>
    </row>
    <row r="650" spans="6:6" x14ac:dyDescent="0.25">
      <c r="F650" s="55"/>
    </row>
    <row r="651" spans="6:6" x14ac:dyDescent="0.25">
      <c r="F651" s="55"/>
    </row>
    <row r="652" spans="6:6" x14ac:dyDescent="0.25">
      <c r="F652" s="55"/>
    </row>
    <row r="653" spans="6:6" x14ac:dyDescent="0.25">
      <c r="F653" s="55"/>
    </row>
    <row r="654" spans="6:6" x14ac:dyDescent="0.25">
      <c r="F654" s="55"/>
    </row>
    <row r="655" spans="6:6" x14ac:dyDescent="0.25">
      <c r="F655" s="55"/>
    </row>
    <row r="656" spans="6:6" x14ac:dyDescent="0.25">
      <c r="F656" s="55"/>
    </row>
    <row r="657" spans="6:6" x14ac:dyDescent="0.25">
      <c r="F657" s="55"/>
    </row>
    <row r="658" spans="6:6" x14ac:dyDescent="0.25">
      <c r="F658" s="55"/>
    </row>
    <row r="659" spans="6:6" x14ac:dyDescent="0.25">
      <c r="F659" s="55"/>
    </row>
    <row r="660" spans="6:6" x14ac:dyDescent="0.25">
      <c r="F660" s="55"/>
    </row>
    <row r="661" spans="6:6" x14ac:dyDescent="0.25">
      <c r="F661" s="55"/>
    </row>
    <row r="662" spans="6:6" x14ac:dyDescent="0.25">
      <c r="F662" s="55"/>
    </row>
    <row r="663" spans="6:6" x14ac:dyDescent="0.25">
      <c r="F663" s="55"/>
    </row>
    <row r="664" spans="6:6" x14ac:dyDescent="0.25">
      <c r="F664" s="55"/>
    </row>
    <row r="665" spans="6:6" x14ac:dyDescent="0.25">
      <c r="F665" s="55"/>
    </row>
    <row r="666" spans="6:6" x14ac:dyDescent="0.25">
      <c r="F666" s="55"/>
    </row>
    <row r="667" spans="6:6" x14ac:dyDescent="0.25">
      <c r="F667" s="55"/>
    </row>
    <row r="668" spans="6:6" x14ac:dyDescent="0.25">
      <c r="F668" s="55"/>
    </row>
    <row r="669" spans="6:6" x14ac:dyDescent="0.25">
      <c r="F669" s="55"/>
    </row>
    <row r="670" spans="6:6" x14ac:dyDescent="0.25">
      <c r="F670" s="55"/>
    </row>
    <row r="671" spans="6:6" x14ac:dyDescent="0.25">
      <c r="F671" s="55"/>
    </row>
    <row r="672" spans="6:6" x14ac:dyDescent="0.25">
      <c r="F672" s="55"/>
    </row>
    <row r="673" spans="6:6" x14ac:dyDescent="0.25">
      <c r="F673" s="55"/>
    </row>
    <row r="674" spans="6:6" x14ac:dyDescent="0.25">
      <c r="F674" s="55"/>
    </row>
    <row r="675" spans="6:6" x14ac:dyDescent="0.25">
      <c r="F675" s="55"/>
    </row>
    <row r="676" spans="6:6" x14ac:dyDescent="0.25">
      <c r="F676" s="55"/>
    </row>
    <row r="677" spans="6:6" x14ac:dyDescent="0.25">
      <c r="F677" s="55"/>
    </row>
    <row r="678" spans="6:6" x14ac:dyDescent="0.25">
      <c r="F678" s="55"/>
    </row>
    <row r="679" spans="6:6" x14ac:dyDescent="0.25">
      <c r="F679" s="55"/>
    </row>
    <row r="680" spans="6:6" x14ac:dyDescent="0.25">
      <c r="F680" s="55"/>
    </row>
    <row r="681" spans="6:6" x14ac:dyDescent="0.25">
      <c r="F681" s="55"/>
    </row>
    <row r="682" spans="6:6" x14ac:dyDescent="0.25">
      <c r="F682" s="55"/>
    </row>
    <row r="683" spans="6:6" x14ac:dyDescent="0.25">
      <c r="F683" s="55"/>
    </row>
    <row r="684" spans="6:6" x14ac:dyDescent="0.25">
      <c r="F684" s="55"/>
    </row>
    <row r="685" spans="6:6" x14ac:dyDescent="0.25">
      <c r="F685" s="55"/>
    </row>
    <row r="686" spans="6:6" x14ac:dyDescent="0.25">
      <c r="F686" s="55"/>
    </row>
    <row r="687" spans="6:6" x14ac:dyDescent="0.25">
      <c r="F687" s="55"/>
    </row>
    <row r="688" spans="6:6" x14ac:dyDescent="0.25">
      <c r="F688" s="55"/>
    </row>
    <row r="689" spans="6:6" x14ac:dyDescent="0.25">
      <c r="F689" s="55"/>
    </row>
    <row r="690" spans="6:6" x14ac:dyDescent="0.25">
      <c r="F690" s="55"/>
    </row>
    <row r="691" spans="6:6" x14ac:dyDescent="0.25">
      <c r="F691" s="55"/>
    </row>
    <row r="692" spans="6:6" x14ac:dyDescent="0.25">
      <c r="F692" s="55"/>
    </row>
    <row r="693" spans="6:6" x14ac:dyDescent="0.25">
      <c r="F693" s="55"/>
    </row>
    <row r="694" spans="6:6" x14ac:dyDescent="0.25">
      <c r="F694" s="55"/>
    </row>
    <row r="695" spans="6:6" x14ac:dyDescent="0.25">
      <c r="F695" s="55"/>
    </row>
    <row r="696" spans="6:6" x14ac:dyDescent="0.25">
      <c r="F696" s="55"/>
    </row>
    <row r="697" spans="6:6" x14ac:dyDescent="0.25">
      <c r="F697" s="55"/>
    </row>
    <row r="698" spans="6:6" x14ac:dyDescent="0.25">
      <c r="F698" s="55"/>
    </row>
    <row r="699" spans="6:6" x14ac:dyDescent="0.25">
      <c r="F699" s="55"/>
    </row>
    <row r="700" spans="6:6" x14ac:dyDescent="0.25">
      <c r="F700" s="55"/>
    </row>
    <row r="701" spans="6:6" x14ac:dyDescent="0.25">
      <c r="F701" s="55"/>
    </row>
    <row r="702" spans="6:6" x14ac:dyDescent="0.25">
      <c r="F702" s="55"/>
    </row>
    <row r="703" spans="6:6" x14ac:dyDescent="0.25">
      <c r="F703" s="55"/>
    </row>
    <row r="704" spans="6:6" x14ac:dyDescent="0.25">
      <c r="F704" s="55"/>
    </row>
    <row r="705" spans="6:6" x14ac:dyDescent="0.25">
      <c r="F705" s="55"/>
    </row>
    <row r="706" spans="6:6" x14ac:dyDescent="0.25">
      <c r="F706" s="55"/>
    </row>
    <row r="707" spans="6:6" x14ac:dyDescent="0.25">
      <c r="F707" s="55"/>
    </row>
    <row r="708" spans="6:6" x14ac:dyDescent="0.25">
      <c r="F708" s="55"/>
    </row>
    <row r="709" spans="6:6" x14ac:dyDescent="0.25">
      <c r="F709" s="55"/>
    </row>
    <row r="710" spans="6:6" x14ac:dyDescent="0.25">
      <c r="F710" s="55"/>
    </row>
    <row r="711" spans="6:6" x14ac:dyDescent="0.25">
      <c r="F711" s="55"/>
    </row>
    <row r="712" spans="6:6" x14ac:dyDescent="0.25">
      <c r="F712" s="55"/>
    </row>
    <row r="713" spans="6:6" x14ac:dyDescent="0.25">
      <c r="F713" s="55"/>
    </row>
    <row r="714" spans="6:6" x14ac:dyDescent="0.25">
      <c r="F714" s="55"/>
    </row>
    <row r="715" spans="6:6" x14ac:dyDescent="0.25">
      <c r="F715" s="55"/>
    </row>
    <row r="716" spans="6:6" x14ac:dyDescent="0.25">
      <c r="F716" s="55"/>
    </row>
    <row r="717" spans="6:6" x14ac:dyDescent="0.25">
      <c r="F717" s="55"/>
    </row>
    <row r="718" spans="6:6" x14ac:dyDescent="0.25">
      <c r="F718" s="55"/>
    </row>
    <row r="719" spans="6:6" x14ac:dyDescent="0.25">
      <c r="F719" s="55"/>
    </row>
    <row r="720" spans="6:6" x14ac:dyDescent="0.25">
      <c r="F720" s="55"/>
    </row>
    <row r="721" spans="6:6" x14ac:dyDescent="0.25">
      <c r="F721" s="55"/>
    </row>
    <row r="722" spans="6:6" x14ac:dyDescent="0.25">
      <c r="F722" s="55"/>
    </row>
    <row r="723" spans="6:6" x14ac:dyDescent="0.25">
      <c r="F723" s="55"/>
    </row>
    <row r="724" spans="6:6" x14ac:dyDescent="0.25">
      <c r="F724" s="55"/>
    </row>
    <row r="725" spans="6:6" x14ac:dyDescent="0.25">
      <c r="F725" s="55"/>
    </row>
    <row r="726" spans="6:6" x14ac:dyDescent="0.25">
      <c r="F726" s="55"/>
    </row>
    <row r="727" spans="6:6" x14ac:dyDescent="0.25">
      <c r="F727" s="55"/>
    </row>
    <row r="728" spans="6:6" x14ac:dyDescent="0.25">
      <c r="F728" s="55"/>
    </row>
    <row r="729" spans="6:6" x14ac:dyDescent="0.25">
      <c r="F729" s="55"/>
    </row>
    <row r="730" spans="6:6" x14ac:dyDescent="0.25">
      <c r="F730" s="55"/>
    </row>
    <row r="731" spans="6:6" x14ac:dyDescent="0.25">
      <c r="F731" s="55"/>
    </row>
    <row r="732" spans="6:6" x14ac:dyDescent="0.25">
      <c r="F732" s="55"/>
    </row>
    <row r="733" spans="6:6" x14ac:dyDescent="0.25">
      <c r="F733" s="55"/>
    </row>
    <row r="734" spans="6:6" x14ac:dyDescent="0.25">
      <c r="F734" s="55"/>
    </row>
    <row r="735" spans="6:6" x14ac:dyDescent="0.25">
      <c r="F735" s="55"/>
    </row>
    <row r="736" spans="6:6" x14ac:dyDescent="0.25">
      <c r="F736" s="55"/>
    </row>
    <row r="737" spans="6:6" x14ac:dyDescent="0.25">
      <c r="F737" s="55"/>
    </row>
    <row r="738" spans="6:6" x14ac:dyDescent="0.25">
      <c r="F738" s="55"/>
    </row>
    <row r="739" spans="6:6" x14ac:dyDescent="0.25">
      <c r="F739" s="55"/>
    </row>
    <row r="740" spans="6:6" x14ac:dyDescent="0.25">
      <c r="F740" s="55"/>
    </row>
    <row r="741" spans="6:6" x14ac:dyDescent="0.25">
      <c r="F741" s="55"/>
    </row>
    <row r="742" spans="6:6" x14ac:dyDescent="0.25">
      <c r="F742" s="55"/>
    </row>
    <row r="743" spans="6:6" x14ac:dyDescent="0.25">
      <c r="F743" s="55"/>
    </row>
    <row r="744" spans="6:6" x14ac:dyDescent="0.25">
      <c r="F744" s="55"/>
    </row>
    <row r="745" spans="6:6" x14ac:dyDescent="0.25">
      <c r="F745" s="55"/>
    </row>
    <row r="746" spans="6:6" x14ac:dyDescent="0.25">
      <c r="F746" s="55"/>
    </row>
    <row r="747" spans="6:6" x14ac:dyDescent="0.25">
      <c r="F747" s="55"/>
    </row>
    <row r="748" spans="6:6" x14ac:dyDescent="0.25">
      <c r="F748" s="55"/>
    </row>
    <row r="749" spans="6:6" x14ac:dyDescent="0.25">
      <c r="F749" s="55"/>
    </row>
    <row r="750" spans="6:6" x14ac:dyDescent="0.25">
      <c r="F750" s="55"/>
    </row>
    <row r="751" spans="6:6" x14ac:dyDescent="0.25">
      <c r="F751" s="55"/>
    </row>
    <row r="752" spans="6:6" x14ac:dyDescent="0.25">
      <c r="F752" s="55"/>
    </row>
    <row r="753" spans="6:6" x14ac:dyDescent="0.25">
      <c r="F753" s="55"/>
    </row>
    <row r="754" spans="6:6" x14ac:dyDescent="0.25">
      <c r="F754" s="55"/>
    </row>
    <row r="755" spans="6:6" x14ac:dyDescent="0.25">
      <c r="F755" s="55"/>
    </row>
    <row r="756" spans="6:6" x14ac:dyDescent="0.25">
      <c r="F756" s="55"/>
    </row>
    <row r="757" spans="6:6" x14ac:dyDescent="0.25">
      <c r="F757" s="55"/>
    </row>
    <row r="758" spans="6:6" x14ac:dyDescent="0.25">
      <c r="F758" s="55"/>
    </row>
    <row r="759" spans="6:6" x14ac:dyDescent="0.25">
      <c r="F759" s="55"/>
    </row>
    <row r="760" spans="6:6" x14ac:dyDescent="0.25">
      <c r="F760" s="55"/>
    </row>
    <row r="761" spans="6:6" x14ac:dyDescent="0.25">
      <c r="F761" s="55"/>
    </row>
    <row r="762" spans="6:6" x14ac:dyDescent="0.25">
      <c r="F762" s="55"/>
    </row>
    <row r="763" spans="6:6" x14ac:dyDescent="0.25">
      <c r="F763" s="55"/>
    </row>
    <row r="764" spans="6:6" x14ac:dyDescent="0.25">
      <c r="F764" s="55"/>
    </row>
    <row r="765" spans="6:6" x14ac:dyDescent="0.25">
      <c r="F765" s="55"/>
    </row>
    <row r="766" spans="6:6" x14ac:dyDescent="0.25">
      <c r="F766" s="55"/>
    </row>
    <row r="767" spans="6:6" x14ac:dyDescent="0.25">
      <c r="F767" s="55"/>
    </row>
    <row r="768" spans="6:6" x14ac:dyDescent="0.25">
      <c r="F768" s="55"/>
    </row>
    <row r="769" spans="6:6" x14ac:dyDescent="0.25">
      <c r="F769" s="55"/>
    </row>
    <row r="770" spans="6:6" x14ac:dyDescent="0.25">
      <c r="F770" s="55"/>
    </row>
    <row r="771" spans="6:6" x14ac:dyDescent="0.25">
      <c r="F771" s="55"/>
    </row>
    <row r="772" spans="6:6" x14ac:dyDescent="0.25">
      <c r="F772" s="55"/>
    </row>
    <row r="773" spans="6:6" x14ac:dyDescent="0.25">
      <c r="F773" s="55"/>
    </row>
    <row r="774" spans="6:6" x14ac:dyDescent="0.25">
      <c r="F774" s="55"/>
    </row>
    <row r="775" spans="6:6" x14ac:dyDescent="0.25">
      <c r="F775" s="55"/>
    </row>
    <row r="776" spans="6:6" x14ac:dyDescent="0.25">
      <c r="F776" s="55"/>
    </row>
    <row r="777" spans="6:6" x14ac:dyDescent="0.25">
      <c r="F777" s="55"/>
    </row>
    <row r="778" spans="6:6" x14ac:dyDescent="0.25">
      <c r="F778" s="55"/>
    </row>
    <row r="779" spans="6:6" x14ac:dyDescent="0.25">
      <c r="F779" s="55"/>
    </row>
    <row r="780" spans="6:6" x14ac:dyDescent="0.25">
      <c r="F780" s="55"/>
    </row>
    <row r="781" spans="6:6" x14ac:dyDescent="0.25">
      <c r="F781" s="55"/>
    </row>
    <row r="782" spans="6:6" x14ac:dyDescent="0.25">
      <c r="F782" s="55"/>
    </row>
    <row r="783" spans="6:6" x14ac:dyDescent="0.25">
      <c r="F783" s="55"/>
    </row>
    <row r="784" spans="6:6" x14ac:dyDescent="0.25">
      <c r="F784" s="55"/>
    </row>
    <row r="785" spans="6:6" x14ac:dyDescent="0.25">
      <c r="F785" s="55"/>
    </row>
    <row r="786" spans="6:6" x14ac:dyDescent="0.25">
      <c r="F786" s="55"/>
    </row>
    <row r="787" spans="6:6" x14ac:dyDescent="0.25">
      <c r="F787" s="55"/>
    </row>
    <row r="788" spans="6:6" x14ac:dyDescent="0.25">
      <c r="F788" s="55"/>
    </row>
    <row r="789" spans="6:6" x14ac:dyDescent="0.25">
      <c r="F789" s="55"/>
    </row>
    <row r="790" spans="6:6" x14ac:dyDescent="0.25">
      <c r="F790" s="55"/>
    </row>
    <row r="791" spans="6:6" x14ac:dyDescent="0.25">
      <c r="F791" s="55"/>
    </row>
    <row r="792" spans="6:6" x14ac:dyDescent="0.25">
      <c r="F792" s="55"/>
    </row>
    <row r="793" spans="6:6" x14ac:dyDescent="0.25">
      <c r="F793" s="55"/>
    </row>
    <row r="794" spans="6:6" x14ac:dyDescent="0.25">
      <c r="F794" s="55"/>
    </row>
    <row r="795" spans="6:6" x14ac:dyDescent="0.25">
      <c r="F795" s="55"/>
    </row>
    <row r="796" spans="6:6" x14ac:dyDescent="0.25">
      <c r="F796" s="55"/>
    </row>
    <row r="797" spans="6:6" x14ac:dyDescent="0.25">
      <c r="F797" s="55"/>
    </row>
    <row r="798" spans="6:6" x14ac:dyDescent="0.25">
      <c r="F798" s="55"/>
    </row>
    <row r="799" spans="6:6" x14ac:dyDescent="0.25">
      <c r="F799" s="55"/>
    </row>
    <row r="800" spans="6:6" x14ac:dyDescent="0.25">
      <c r="F800" s="55"/>
    </row>
    <row r="801" spans="6:6" x14ac:dyDescent="0.25">
      <c r="F801" s="55"/>
    </row>
    <row r="802" spans="6:6" x14ac:dyDescent="0.25">
      <c r="F802" s="55"/>
    </row>
    <row r="803" spans="6:6" x14ac:dyDescent="0.25">
      <c r="F803" s="55"/>
    </row>
    <row r="804" spans="6:6" x14ac:dyDescent="0.25">
      <c r="F804" s="55"/>
    </row>
    <row r="805" spans="6:6" x14ac:dyDescent="0.25">
      <c r="F805" s="55"/>
    </row>
    <row r="806" spans="6:6" x14ac:dyDescent="0.25">
      <c r="F806" s="55"/>
    </row>
    <row r="807" spans="6:6" x14ac:dyDescent="0.25">
      <c r="F807" s="55"/>
    </row>
    <row r="808" spans="6:6" x14ac:dyDescent="0.25">
      <c r="F808" s="55"/>
    </row>
    <row r="809" spans="6:6" x14ac:dyDescent="0.25">
      <c r="F809" s="55"/>
    </row>
    <row r="810" spans="6:6" x14ac:dyDescent="0.25">
      <c r="F810" s="55"/>
    </row>
    <row r="811" spans="6:6" x14ac:dyDescent="0.25">
      <c r="F811" s="55"/>
    </row>
    <row r="812" spans="6:6" x14ac:dyDescent="0.25">
      <c r="F812" s="55"/>
    </row>
    <row r="813" spans="6:6" x14ac:dyDescent="0.25">
      <c r="F813" s="55"/>
    </row>
    <row r="814" spans="6:6" x14ac:dyDescent="0.25">
      <c r="F814" s="55"/>
    </row>
    <row r="815" spans="6:6" x14ac:dyDescent="0.25">
      <c r="F815" s="55"/>
    </row>
    <row r="816" spans="6:6" x14ac:dyDescent="0.25">
      <c r="F816" s="55"/>
    </row>
    <row r="817" spans="6:6" x14ac:dyDescent="0.25">
      <c r="F817" s="55"/>
    </row>
    <row r="818" spans="6:6" x14ac:dyDescent="0.25">
      <c r="F818" s="55"/>
    </row>
    <row r="819" spans="6:6" x14ac:dyDescent="0.25">
      <c r="F819" s="55"/>
    </row>
    <row r="820" spans="6:6" x14ac:dyDescent="0.25">
      <c r="F820" s="55"/>
    </row>
    <row r="821" spans="6:6" x14ac:dyDescent="0.25">
      <c r="F821" s="55"/>
    </row>
    <row r="822" spans="6:6" x14ac:dyDescent="0.25">
      <c r="F822" s="55"/>
    </row>
    <row r="823" spans="6:6" x14ac:dyDescent="0.25">
      <c r="F823" s="55"/>
    </row>
    <row r="824" spans="6:6" x14ac:dyDescent="0.25">
      <c r="F824" s="55"/>
    </row>
    <row r="825" spans="6:6" x14ac:dyDescent="0.25">
      <c r="F825" s="55"/>
    </row>
    <row r="826" spans="6:6" x14ac:dyDescent="0.25">
      <c r="F826" s="55"/>
    </row>
    <row r="827" spans="6:6" x14ac:dyDescent="0.25">
      <c r="F827" s="55"/>
    </row>
    <row r="828" spans="6:6" x14ac:dyDescent="0.25">
      <c r="F828" s="55"/>
    </row>
    <row r="829" spans="6:6" x14ac:dyDescent="0.25">
      <c r="F829" s="55"/>
    </row>
    <row r="830" spans="6:6" x14ac:dyDescent="0.25">
      <c r="F830" s="55"/>
    </row>
    <row r="831" spans="6:6" x14ac:dyDescent="0.25">
      <c r="F831" s="55"/>
    </row>
    <row r="832" spans="6:6" x14ac:dyDescent="0.25">
      <c r="F832" s="55"/>
    </row>
    <row r="833" spans="6:6" x14ac:dyDescent="0.25">
      <c r="F833" s="55"/>
    </row>
    <row r="834" spans="6:6" x14ac:dyDescent="0.25">
      <c r="F834" s="55"/>
    </row>
    <row r="835" spans="6:6" x14ac:dyDescent="0.25">
      <c r="F835" s="55"/>
    </row>
    <row r="836" spans="6:6" x14ac:dyDescent="0.25">
      <c r="F836" s="55"/>
    </row>
    <row r="837" spans="6:6" x14ac:dyDescent="0.25">
      <c r="F837" s="55"/>
    </row>
    <row r="838" spans="6:6" x14ac:dyDescent="0.25">
      <c r="F838" s="55"/>
    </row>
    <row r="839" spans="6:6" x14ac:dyDescent="0.25">
      <c r="F839" s="55"/>
    </row>
    <row r="840" spans="6:6" x14ac:dyDescent="0.25">
      <c r="F840" s="55"/>
    </row>
    <row r="841" spans="6:6" x14ac:dyDescent="0.25">
      <c r="F841" s="55"/>
    </row>
    <row r="842" spans="6:6" x14ac:dyDescent="0.25">
      <c r="F842" s="55"/>
    </row>
    <row r="843" spans="6:6" x14ac:dyDescent="0.25">
      <c r="F843" s="55"/>
    </row>
    <row r="844" spans="6:6" x14ac:dyDescent="0.25">
      <c r="F844" s="55"/>
    </row>
    <row r="845" spans="6:6" x14ac:dyDescent="0.25">
      <c r="F845" s="55"/>
    </row>
    <row r="846" spans="6:6" x14ac:dyDescent="0.25">
      <c r="F846" s="55"/>
    </row>
    <row r="847" spans="6:6" x14ac:dyDescent="0.25">
      <c r="F847" s="55"/>
    </row>
    <row r="848" spans="6:6" x14ac:dyDescent="0.25">
      <c r="F848" s="55"/>
    </row>
    <row r="849" spans="6:6" x14ac:dyDescent="0.25">
      <c r="F849" s="55"/>
    </row>
    <row r="850" spans="6:6" x14ac:dyDescent="0.25">
      <c r="F850" s="55"/>
    </row>
    <row r="851" spans="6:6" x14ac:dyDescent="0.25">
      <c r="F851" s="55"/>
    </row>
    <row r="852" spans="6:6" x14ac:dyDescent="0.25">
      <c r="F852" s="55"/>
    </row>
    <row r="853" spans="6:6" x14ac:dyDescent="0.25">
      <c r="F853" s="55"/>
    </row>
    <row r="854" spans="6:6" x14ac:dyDescent="0.25">
      <c r="F854" s="55"/>
    </row>
    <row r="855" spans="6:6" x14ac:dyDescent="0.25">
      <c r="F855" s="55"/>
    </row>
    <row r="856" spans="6:6" x14ac:dyDescent="0.25">
      <c r="F856" s="55"/>
    </row>
    <row r="857" spans="6:6" x14ac:dyDescent="0.25">
      <c r="F857" s="55"/>
    </row>
    <row r="858" spans="6:6" x14ac:dyDescent="0.25">
      <c r="F858" s="55"/>
    </row>
    <row r="859" spans="6:6" x14ac:dyDescent="0.25">
      <c r="F859" s="55"/>
    </row>
    <row r="860" spans="6:6" x14ac:dyDescent="0.25">
      <c r="F860" s="55"/>
    </row>
    <row r="861" spans="6:6" x14ac:dyDescent="0.25">
      <c r="F861" s="55"/>
    </row>
    <row r="862" spans="6:6" x14ac:dyDescent="0.25">
      <c r="F862" s="55"/>
    </row>
    <row r="863" spans="6:6" x14ac:dyDescent="0.25">
      <c r="F863" s="55"/>
    </row>
    <row r="864" spans="6:6" x14ac:dyDescent="0.25">
      <c r="F864" s="55"/>
    </row>
    <row r="865" spans="6:6" x14ac:dyDescent="0.25">
      <c r="F865" s="55"/>
    </row>
    <row r="866" spans="6:6" x14ac:dyDescent="0.25">
      <c r="F866" s="55"/>
    </row>
    <row r="867" spans="6:6" x14ac:dyDescent="0.25">
      <c r="F867" s="55"/>
    </row>
    <row r="868" spans="6:6" x14ac:dyDescent="0.25">
      <c r="F868" s="55"/>
    </row>
    <row r="869" spans="6:6" x14ac:dyDescent="0.25">
      <c r="F869" s="55"/>
    </row>
    <row r="870" spans="6:6" x14ac:dyDescent="0.25">
      <c r="F870" s="55"/>
    </row>
    <row r="871" spans="6:6" x14ac:dyDescent="0.25">
      <c r="F871" s="55"/>
    </row>
    <row r="872" spans="6:6" x14ac:dyDescent="0.25">
      <c r="F872" s="55"/>
    </row>
    <row r="873" spans="6:6" x14ac:dyDescent="0.25">
      <c r="F873" s="55"/>
    </row>
    <row r="874" spans="6:6" x14ac:dyDescent="0.25">
      <c r="F874" s="55"/>
    </row>
    <row r="875" spans="6:6" x14ac:dyDescent="0.25">
      <c r="F875" s="55"/>
    </row>
    <row r="876" spans="6:6" x14ac:dyDescent="0.25">
      <c r="F876" s="55"/>
    </row>
    <row r="877" spans="6:6" x14ac:dyDescent="0.25">
      <c r="F877" s="55"/>
    </row>
    <row r="878" spans="6:6" x14ac:dyDescent="0.25">
      <c r="F878" s="55"/>
    </row>
    <row r="879" spans="6:6" x14ac:dyDescent="0.25">
      <c r="F879" s="55"/>
    </row>
    <row r="880" spans="6:6" x14ac:dyDescent="0.25">
      <c r="F880" s="55"/>
    </row>
    <row r="881" spans="6:6" x14ac:dyDescent="0.25">
      <c r="F881" s="55"/>
    </row>
    <row r="882" spans="6:6" x14ac:dyDescent="0.25">
      <c r="F882" s="55"/>
    </row>
    <row r="883" spans="6:6" x14ac:dyDescent="0.25">
      <c r="F883" s="55"/>
    </row>
    <row r="884" spans="6:6" x14ac:dyDescent="0.25">
      <c r="F884" s="55"/>
    </row>
    <row r="885" spans="6:6" x14ac:dyDescent="0.25">
      <c r="F885" s="55"/>
    </row>
    <row r="886" spans="6:6" x14ac:dyDescent="0.25">
      <c r="F886" s="55"/>
    </row>
    <row r="887" spans="6:6" x14ac:dyDescent="0.25">
      <c r="F887" s="55"/>
    </row>
    <row r="888" spans="6:6" x14ac:dyDescent="0.25">
      <c r="F888" s="55"/>
    </row>
    <row r="889" spans="6:6" x14ac:dyDescent="0.25">
      <c r="F889" s="55"/>
    </row>
    <row r="890" spans="6:6" x14ac:dyDescent="0.25">
      <c r="F890" s="55"/>
    </row>
    <row r="891" spans="6:6" x14ac:dyDescent="0.25">
      <c r="F891" s="55"/>
    </row>
    <row r="892" spans="6:6" x14ac:dyDescent="0.25">
      <c r="F892" s="55"/>
    </row>
    <row r="893" spans="6:6" x14ac:dyDescent="0.25">
      <c r="F893" s="55"/>
    </row>
    <row r="894" spans="6:6" x14ac:dyDescent="0.25">
      <c r="F894" s="55"/>
    </row>
    <row r="895" spans="6:6" x14ac:dyDescent="0.25">
      <c r="F895" s="55"/>
    </row>
    <row r="896" spans="6:6" x14ac:dyDescent="0.25">
      <c r="F896" s="55"/>
    </row>
    <row r="897" spans="6:6" x14ac:dyDescent="0.25">
      <c r="F897" s="55"/>
    </row>
    <row r="898" spans="6:6" x14ac:dyDescent="0.25">
      <c r="F898" s="55"/>
    </row>
    <row r="899" spans="6:6" x14ac:dyDescent="0.25">
      <c r="F899" s="55"/>
    </row>
    <row r="900" spans="6:6" x14ac:dyDescent="0.25">
      <c r="F900" s="55"/>
    </row>
    <row r="901" spans="6:6" x14ac:dyDescent="0.25">
      <c r="F901" s="55"/>
    </row>
    <row r="902" spans="6:6" x14ac:dyDescent="0.25">
      <c r="F902" s="55"/>
    </row>
    <row r="903" spans="6:6" x14ac:dyDescent="0.25">
      <c r="F903" s="55"/>
    </row>
    <row r="904" spans="6:6" x14ac:dyDescent="0.25">
      <c r="F904" s="55"/>
    </row>
    <row r="905" spans="6:6" x14ac:dyDescent="0.25">
      <c r="F905" s="55"/>
    </row>
    <row r="906" spans="6:6" x14ac:dyDescent="0.25">
      <c r="F906" s="55"/>
    </row>
    <row r="907" spans="6:6" x14ac:dyDescent="0.25">
      <c r="F907" s="55"/>
    </row>
    <row r="908" spans="6:6" x14ac:dyDescent="0.25">
      <c r="F908" s="55"/>
    </row>
    <row r="909" spans="6:6" x14ac:dyDescent="0.25">
      <c r="F909" s="55"/>
    </row>
    <row r="910" spans="6:6" x14ac:dyDescent="0.25">
      <c r="F910" s="55"/>
    </row>
    <row r="911" spans="6:6" x14ac:dyDescent="0.25">
      <c r="F911" s="55"/>
    </row>
    <row r="912" spans="6:6" x14ac:dyDescent="0.25">
      <c r="F912" s="55"/>
    </row>
    <row r="913" spans="6:6" x14ac:dyDescent="0.25">
      <c r="F913" s="55"/>
    </row>
    <row r="914" spans="6:6" x14ac:dyDescent="0.25">
      <c r="F914" s="55"/>
    </row>
    <row r="915" spans="6:6" x14ac:dyDescent="0.25">
      <c r="F915" s="55"/>
    </row>
    <row r="916" spans="6:6" x14ac:dyDescent="0.25">
      <c r="F916" s="55"/>
    </row>
    <row r="917" spans="6:6" x14ac:dyDescent="0.25">
      <c r="F917" s="55"/>
    </row>
    <row r="918" spans="6:6" x14ac:dyDescent="0.25">
      <c r="F918" s="55"/>
    </row>
    <row r="919" spans="6:6" x14ac:dyDescent="0.25">
      <c r="F919" s="55"/>
    </row>
    <row r="920" spans="6:6" x14ac:dyDescent="0.25">
      <c r="F920" s="55"/>
    </row>
    <row r="921" spans="6:6" x14ac:dyDescent="0.25">
      <c r="F921" s="55"/>
    </row>
    <row r="922" spans="6:6" x14ac:dyDescent="0.25">
      <c r="F922" s="55"/>
    </row>
    <row r="923" spans="6:6" x14ac:dyDescent="0.25">
      <c r="F923" s="55"/>
    </row>
    <row r="924" spans="6:6" x14ac:dyDescent="0.25">
      <c r="F924" s="55"/>
    </row>
    <row r="925" spans="6:6" x14ac:dyDescent="0.25">
      <c r="F925" s="55"/>
    </row>
    <row r="926" spans="6:6" x14ac:dyDescent="0.25">
      <c r="F926" s="55"/>
    </row>
    <row r="927" spans="6:6" x14ac:dyDescent="0.25">
      <c r="F927" s="55"/>
    </row>
    <row r="928" spans="6:6" x14ac:dyDescent="0.25">
      <c r="F928" s="55"/>
    </row>
    <row r="929" spans="6:6" x14ac:dyDescent="0.25">
      <c r="F929" s="55"/>
    </row>
    <row r="930" spans="6:6" x14ac:dyDescent="0.25">
      <c r="F930" s="55"/>
    </row>
    <row r="931" spans="6:6" x14ac:dyDescent="0.25">
      <c r="F931" s="55"/>
    </row>
    <row r="932" spans="6:6" x14ac:dyDescent="0.25">
      <c r="F932" s="55"/>
    </row>
    <row r="933" spans="6:6" x14ac:dyDescent="0.25">
      <c r="F933" s="55"/>
    </row>
    <row r="934" spans="6:6" x14ac:dyDescent="0.25">
      <c r="F934" s="55"/>
    </row>
    <row r="935" spans="6:6" x14ac:dyDescent="0.25">
      <c r="F935" s="55"/>
    </row>
    <row r="936" spans="6:6" x14ac:dyDescent="0.25">
      <c r="F936" s="55"/>
    </row>
    <row r="937" spans="6:6" x14ac:dyDescent="0.25">
      <c r="F937" s="55"/>
    </row>
    <row r="938" spans="6:6" x14ac:dyDescent="0.25">
      <c r="F938" s="55"/>
    </row>
    <row r="939" spans="6:6" x14ac:dyDescent="0.25">
      <c r="F939" s="55"/>
    </row>
    <row r="940" spans="6:6" x14ac:dyDescent="0.25">
      <c r="F940" s="55"/>
    </row>
    <row r="941" spans="6:6" x14ac:dyDescent="0.25">
      <c r="F941" s="55"/>
    </row>
    <row r="942" spans="6:6" x14ac:dyDescent="0.25">
      <c r="F942" s="55"/>
    </row>
    <row r="943" spans="6:6" x14ac:dyDescent="0.25">
      <c r="F943" s="55"/>
    </row>
    <row r="944" spans="6:6" x14ac:dyDescent="0.25">
      <c r="F944" s="55"/>
    </row>
    <row r="945" spans="6:6" x14ac:dyDescent="0.25">
      <c r="F945" s="55"/>
    </row>
    <row r="946" spans="6:6" x14ac:dyDescent="0.25">
      <c r="F946" s="55"/>
    </row>
    <row r="947" spans="6:6" x14ac:dyDescent="0.25">
      <c r="F947" s="55"/>
    </row>
    <row r="948" spans="6:6" x14ac:dyDescent="0.25">
      <c r="F948" s="55"/>
    </row>
    <row r="949" spans="6:6" x14ac:dyDescent="0.25">
      <c r="F949" s="55"/>
    </row>
    <row r="950" spans="6:6" x14ac:dyDescent="0.25">
      <c r="F950" s="55"/>
    </row>
    <row r="951" spans="6:6" x14ac:dyDescent="0.25">
      <c r="F951" s="55"/>
    </row>
    <row r="952" spans="6:6" x14ac:dyDescent="0.25">
      <c r="F952" s="55"/>
    </row>
    <row r="953" spans="6:6" x14ac:dyDescent="0.25">
      <c r="F953" s="55"/>
    </row>
    <row r="954" spans="6:6" x14ac:dyDescent="0.25">
      <c r="F954" s="55"/>
    </row>
    <row r="955" spans="6:6" x14ac:dyDescent="0.25">
      <c r="F955" s="55"/>
    </row>
    <row r="956" spans="6:6" x14ac:dyDescent="0.25">
      <c r="F956" s="55"/>
    </row>
    <row r="957" spans="6:6" x14ac:dyDescent="0.25">
      <c r="F957" s="55"/>
    </row>
    <row r="958" spans="6:6" x14ac:dyDescent="0.25">
      <c r="F958" s="55"/>
    </row>
    <row r="959" spans="6:6" x14ac:dyDescent="0.25">
      <c r="F959" s="55"/>
    </row>
    <row r="960" spans="6:6" x14ac:dyDescent="0.25">
      <c r="F960" s="55"/>
    </row>
    <row r="961" spans="6:6" x14ac:dyDescent="0.25">
      <c r="F961" s="55"/>
    </row>
    <row r="962" spans="6:6" x14ac:dyDescent="0.25">
      <c r="F962" s="55"/>
    </row>
    <row r="963" spans="6:6" x14ac:dyDescent="0.25">
      <c r="F963" s="55"/>
    </row>
    <row r="964" spans="6:6" x14ac:dyDescent="0.25">
      <c r="F964" s="55"/>
    </row>
    <row r="965" spans="6:6" x14ac:dyDescent="0.25">
      <c r="F965" s="55"/>
    </row>
    <row r="966" spans="6:6" x14ac:dyDescent="0.25">
      <c r="F966" s="55"/>
    </row>
    <row r="967" spans="6:6" x14ac:dyDescent="0.25">
      <c r="F967" s="55"/>
    </row>
    <row r="968" spans="6:6" x14ac:dyDescent="0.25">
      <c r="F968" s="55"/>
    </row>
    <row r="969" spans="6:6" x14ac:dyDescent="0.25">
      <c r="F969" s="55"/>
    </row>
    <row r="970" spans="6:6" x14ac:dyDescent="0.25">
      <c r="F970" s="55"/>
    </row>
    <row r="971" spans="6:6" x14ac:dyDescent="0.25">
      <c r="F971" s="55"/>
    </row>
    <row r="972" spans="6:6" x14ac:dyDescent="0.25">
      <c r="F972" s="55"/>
    </row>
    <row r="973" spans="6:6" x14ac:dyDescent="0.25">
      <c r="F973" s="55"/>
    </row>
    <row r="974" spans="6:6" x14ac:dyDescent="0.25">
      <c r="F974" s="55"/>
    </row>
    <row r="975" spans="6:6" x14ac:dyDescent="0.25">
      <c r="F975" s="55"/>
    </row>
    <row r="976" spans="6:6" x14ac:dyDescent="0.25">
      <c r="F976" s="55"/>
    </row>
    <row r="977" spans="6:6" x14ac:dyDescent="0.25">
      <c r="F977" s="55"/>
    </row>
    <row r="978" spans="6:6" x14ac:dyDescent="0.25">
      <c r="F978" s="55"/>
    </row>
    <row r="979" spans="6:6" x14ac:dyDescent="0.25">
      <c r="F979" s="55"/>
    </row>
    <row r="980" spans="6:6" x14ac:dyDescent="0.25">
      <c r="F980" s="55"/>
    </row>
    <row r="981" spans="6:6" x14ac:dyDescent="0.25">
      <c r="F981" s="55"/>
    </row>
    <row r="982" spans="6:6" x14ac:dyDescent="0.25">
      <c r="F982" s="55"/>
    </row>
    <row r="983" spans="6:6" x14ac:dyDescent="0.25">
      <c r="F983" s="55"/>
    </row>
    <row r="984" spans="6:6" x14ac:dyDescent="0.25">
      <c r="F984" s="55"/>
    </row>
    <row r="985" spans="6:6" x14ac:dyDescent="0.25">
      <c r="F985" s="55"/>
    </row>
    <row r="986" spans="6:6" x14ac:dyDescent="0.25">
      <c r="F986" s="55"/>
    </row>
    <row r="987" spans="6:6" x14ac:dyDescent="0.25">
      <c r="F987" s="55"/>
    </row>
    <row r="988" spans="6:6" x14ac:dyDescent="0.25">
      <c r="F988" s="55"/>
    </row>
    <row r="989" spans="6:6" x14ac:dyDescent="0.25">
      <c r="F989" s="55"/>
    </row>
    <row r="990" spans="6:6" x14ac:dyDescent="0.25">
      <c r="F990" s="55"/>
    </row>
    <row r="991" spans="6:6" x14ac:dyDescent="0.25">
      <c r="F991" s="55"/>
    </row>
    <row r="992" spans="6:6" x14ac:dyDescent="0.25">
      <c r="F992" s="55"/>
    </row>
    <row r="993" spans="6:6" x14ac:dyDescent="0.25">
      <c r="F993" s="55"/>
    </row>
    <row r="994" spans="6:6" x14ac:dyDescent="0.25">
      <c r="F994" s="55"/>
    </row>
    <row r="995" spans="6:6" x14ac:dyDescent="0.25">
      <c r="F995" s="55"/>
    </row>
    <row r="996" spans="6:6" x14ac:dyDescent="0.25">
      <c r="F996" s="55"/>
    </row>
    <row r="997" spans="6:6" x14ac:dyDescent="0.25">
      <c r="F997" s="55"/>
    </row>
    <row r="998" spans="6:6" x14ac:dyDescent="0.25">
      <c r="F998" s="55"/>
    </row>
    <row r="999" spans="6:6" x14ac:dyDescent="0.25">
      <c r="F999" s="55"/>
    </row>
    <row r="1000" spans="6:6" x14ac:dyDescent="0.25">
      <c r="F1000" s="55"/>
    </row>
    <row r="1001" spans="6:6" x14ac:dyDescent="0.25">
      <c r="F1001" s="55"/>
    </row>
    <row r="1002" spans="6:6" x14ac:dyDescent="0.25">
      <c r="F1002" s="55"/>
    </row>
    <row r="1003" spans="6:6" x14ac:dyDescent="0.25">
      <c r="F1003" s="55"/>
    </row>
    <row r="1004" spans="6:6" x14ac:dyDescent="0.25">
      <c r="F1004" s="55"/>
    </row>
    <row r="1005" spans="6:6" x14ac:dyDescent="0.25">
      <c r="F1005" s="55"/>
    </row>
    <row r="1006" spans="6:6" x14ac:dyDescent="0.25">
      <c r="F1006" s="55"/>
    </row>
    <row r="1007" spans="6:6" x14ac:dyDescent="0.25">
      <c r="F1007" s="55"/>
    </row>
    <row r="1008" spans="6:6" x14ac:dyDescent="0.25">
      <c r="F1008" s="55"/>
    </row>
    <row r="1009" spans="6:6" x14ac:dyDescent="0.25">
      <c r="F1009" s="55"/>
    </row>
    <row r="1010" spans="6:6" x14ac:dyDescent="0.25">
      <c r="F1010" s="55"/>
    </row>
    <row r="1011" spans="6:6" x14ac:dyDescent="0.25">
      <c r="F1011" s="55"/>
    </row>
    <row r="1012" spans="6:6" x14ac:dyDescent="0.25">
      <c r="F1012" s="55"/>
    </row>
    <row r="1013" spans="6:6" x14ac:dyDescent="0.25">
      <c r="F1013" s="55"/>
    </row>
    <row r="1014" spans="6:6" x14ac:dyDescent="0.25">
      <c r="F1014" s="55"/>
    </row>
    <row r="1015" spans="6:6" x14ac:dyDescent="0.25">
      <c r="F1015" s="55"/>
    </row>
    <row r="1016" spans="6:6" x14ac:dyDescent="0.25">
      <c r="F1016" s="55"/>
    </row>
    <row r="1017" spans="6:6" x14ac:dyDescent="0.25">
      <c r="F1017" s="55"/>
    </row>
    <row r="1018" spans="6:6" x14ac:dyDescent="0.25">
      <c r="F1018" s="55"/>
    </row>
    <row r="1019" spans="6:6" x14ac:dyDescent="0.25">
      <c r="F1019" s="55"/>
    </row>
    <row r="1020" spans="6:6" x14ac:dyDescent="0.25">
      <c r="F1020" s="55"/>
    </row>
    <row r="1021" spans="6:6" x14ac:dyDescent="0.25">
      <c r="F1021" s="55"/>
    </row>
    <row r="1022" spans="6:6" x14ac:dyDescent="0.25">
      <c r="F1022" s="55"/>
    </row>
    <row r="1023" spans="6:6" x14ac:dyDescent="0.25">
      <c r="F1023" s="55"/>
    </row>
    <row r="1024" spans="6:6" x14ac:dyDescent="0.25">
      <c r="F1024" s="55"/>
    </row>
    <row r="1025" spans="6:6" x14ac:dyDescent="0.25">
      <c r="F1025" s="55"/>
    </row>
    <row r="1026" spans="6:6" x14ac:dyDescent="0.25">
      <c r="F1026" s="55"/>
    </row>
    <row r="1027" spans="6:6" x14ac:dyDescent="0.25">
      <c r="F1027" s="55"/>
    </row>
    <row r="1028" spans="6:6" x14ac:dyDescent="0.25">
      <c r="F1028" s="55"/>
    </row>
    <row r="1029" spans="6:6" x14ac:dyDescent="0.25">
      <c r="F1029" s="55"/>
    </row>
    <row r="1030" spans="6:6" x14ac:dyDescent="0.25">
      <c r="F1030" s="55"/>
    </row>
    <row r="1031" spans="6:6" x14ac:dyDescent="0.25">
      <c r="F1031" s="55"/>
    </row>
    <row r="1032" spans="6:6" x14ac:dyDescent="0.25">
      <c r="F1032" s="55"/>
    </row>
    <row r="1033" spans="6:6" x14ac:dyDescent="0.25">
      <c r="F1033" s="55"/>
    </row>
    <row r="1034" spans="6:6" x14ac:dyDescent="0.25">
      <c r="F1034" s="55"/>
    </row>
    <row r="1035" spans="6:6" x14ac:dyDescent="0.25">
      <c r="F1035" s="55"/>
    </row>
    <row r="1036" spans="6:6" x14ac:dyDescent="0.25">
      <c r="F1036" s="55"/>
    </row>
    <row r="1037" spans="6:6" x14ac:dyDescent="0.25">
      <c r="F1037" s="55"/>
    </row>
    <row r="1038" spans="6:6" x14ac:dyDescent="0.25">
      <c r="F1038" s="55"/>
    </row>
    <row r="1039" spans="6:6" x14ac:dyDescent="0.25">
      <c r="F1039" s="55"/>
    </row>
    <row r="1040" spans="6:6" x14ac:dyDescent="0.25">
      <c r="F1040" s="55"/>
    </row>
    <row r="1041" spans="6:6" x14ac:dyDescent="0.25">
      <c r="F1041" s="55"/>
    </row>
    <row r="1042" spans="6:6" x14ac:dyDescent="0.25">
      <c r="F1042" s="55"/>
    </row>
    <row r="1043" spans="6:6" x14ac:dyDescent="0.25">
      <c r="F1043" s="55"/>
    </row>
    <row r="1044" spans="6:6" x14ac:dyDescent="0.25">
      <c r="F1044" s="55"/>
    </row>
    <row r="1045" spans="6:6" x14ac:dyDescent="0.25">
      <c r="F1045" s="55"/>
    </row>
    <row r="1046" spans="6:6" x14ac:dyDescent="0.25">
      <c r="F1046" s="55"/>
    </row>
    <row r="1047" spans="6:6" x14ac:dyDescent="0.25">
      <c r="F1047" s="55"/>
    </row>
    <row r="1048" spans="6:6" x14ac:dyDescent="0.25">
      <c r="F1048" s="55"/>
    </row>
    <row r="1049" spans="6:6" x14ac:dyDescent="0.25">
      <c r="F1049" s="55"/>
    </row>
    <row r="1050" spans="6:6" x14ac:dyDescent="0.25">
      <c r="F1050" s="55"/>
    </row>
    <row r="1051" spans="6:6" x14ac:dyDescent="0.25">
      <c r="F1051" s="55"/>
    </row>
    <row r="1052" spans="6:6" x14ac:dyDescent="0.25">
      <c r="F1052" s="55"/>
    </row>
    <row r="1053" spans="6:6" x14ac:dyDescent="0.25">
      <c r="F1053" s="55"/>
    </row>
    <row r="1054" spans="6:6" x14ac:dyDescent="0.25">
      <c r="F1054" s="55"/>
    </row>
    <row r="1055" spans="6:6" x14ac:dyDescent="0.25">
      <c r="F1055" s="55"/>
    </row>
    <row r="1056" spans="6:6" x14ac:dyDescent="0.25">
      <c r="F1056" s="55"/>
    </row>
    <row r="1057" spans="6:6" x14ac:dyDescent="0.25">
      <c r="F1057" s="55"/>
    </row>
    <row r="1058" spans="6:6" x14ac:dyDescent="0.25">
      <c r="F1058" s="55"/>
    </row>
    <row r="1059" spans="6:6" x14ac:dyDescent="0.25">
      <c r="F1059" s="55"/>
    </row>
    <row r="1060" spans="6:6" x14ac:dyDescent="0.25">
      <c r="F1060" s="55"/>
    </row>
    <row r="1061" spans="6:6" x14ac:dyDescent="0.25">
      <c r="F1061" s="55"/>
    </row>
    <row r="1062" spans="6:6" x14ac:dyDescent="0.25">
      <c r="F1062" s="55"/>
    </row>
    <row r="1063" spans="6:6" x14ac:dyDescent="0.25">
      <c r="F1063" s="55"/>
    </row>
    <row r="1064" spans="6:6" x14ac:dyDescent="0.25">
      <c r="F1064" s="55"/>
    </row>
    <row r="1065" spans="6:6" x14ac:dyDescent="0.25">
      <c r="F1065" s="55"/>
    </row>
    <row r="1066" spans="6:6" x14ac:dyDescent="0.25">
      <c r="F1066" s="55"/>
    </row>
    <row r="1067" spans="6:6" x14ac:dyDescent="0.25">
      <c r="F1067" s="55"/>
    </row>
    <row r="1068" spans="6:6" x14ac:dyDescent="0.25">
      <c r="F1068" s="55"/>
    </row>
    <row r="1069" spans="6:6" x14ac:dyDescent="0.25">
      <c r="F1069" s="55"/>
    </row>
    <row r="1070" spans="6:6" x14ac:dyDescent="0.25">
      <c r="F1070" s="55"/>
    </row>
    <row r="1071" spans="6:6" x14ac:dyDescent="0.25">
      <c r="F1071" s="55"/>
    </row>
    <row r="1072" spans="6:6" x14ac:dyDescent="0.25">
      <c r="F1072" s="55"/>
    </row>
    <row r="1073" spans="6:6" x14ac:dyDescent="0.25">
      <c r="F1073" s="55"/>
    </row>
    <row r="1074" spans="6:6" x14ac:dyDescent="0.25">
      <c r="F1074" s="55"/>
    </row>
    <row r="1075" spans="6:6" x14ac:dyDescent="0.25">
      <c r="F1075" s="55"/>
    </row>
    <row r="1076" spans="6:6" x14ac:dyDescent="0.25">
      <c r="F1076" s="55"/>
    </row>
    <row r="1077" spans="6:6" x14ac:dyDescent="0.25">
      <c r="F1077" s="55"/>
    </row>
    <row r="1078" spans="6:6" x14ac:dyDescent="0.25">
      <c r="F1078" s="55"/>
    </row>
    <row r="1079" spans="6:6" x14ac:dyDescent="0.25">
      <c r="F1079" s="55"/>
    </row>
    <row r="1080" spans="6:6" x14ac:dyDescent="0.25">
      <c r="F1080" s="55"/>
    </row>
    <row r="1081" spans="6:6" x14ac:dyDescent="0.25">
      <c r="F1081" s="55"/>
    </row>
    <row r="1082" spans="6:6" x14ac:dyDescent="0.25">
      <c r="F1082" s="55"/>
    </row>
    <row r="1083" spans="6:6" x14ac:dyDescent="0.25">
      <c r="F1083" s="55"/>
    </row>
    <row r="1084" spans="6:6" x14ac:dyDescent="0.25">
      <c r="F1084" s="55"/>
    </row>
    <row r="1085" spans="6:6" x14ac:dyDescent="0.25">
      <c r="F1085" s="55"/>
    </row>
    <row r="1086" spans="6:6" x14ac:dyDescent="0.25">
      <c r="F1086" s="55"/>
    </row>
    <row r="1087" spans="6:6" x14ac:dyDescent="0.25">
      <c r="F1087" s="55"/>
    </row>
    <row r="1088" spans="6:6" x14ac:dyDescent="0.25">
      <c r="F1088" s="55"/>
    </row>
    <row r="1089" spans="6:6" x14ac:dyDescent="0.25">
      <c r="F1089" s="55"/>
    </row>
    <row r="1090" spans="6:6" x14ac:dyDescent="0.25">
      <c r="F1090" s="55"/>
    </row>
    <row r="1091" spans="6:6" x14ac:dyDescent="0.25">
      <c r="F1091" s="55"/>
    </row>
    <row r="1092" spans="6:6" x14ac:dyDescent="0.25">
      <c r="F1092" s="55"/>
    </row>
    <row r="1093" spans="6:6" x14ac:dyDescent="0.25">
      <c r="F1093" s="55"/>
    </row>
    <row r="1094" spans="6:6" x14ac:dyDescent="0.25">
      <c r="F1094" s="55"/>
    </row>
    <row r="1095" spans="6:6" x14ac:dyDescent="0.25">
      <c r="F1095" s="55"/>
    </row>
    <row r="1096" spans="6:6" x14ac:dyDescent="0.25">
      <c r="F1096" s="55"/>
    </row>
    <row r="1097" spans="6:6" x14ac:dyDescent="0.25">
      <c r="F1097" s="55"/>
    </row>
    <row r="1098" spans="6:6" x14ac:dyDescent="0.25">
      <c r="F1098" s="55"/>
    </row>
    <row r="1099" spans="6:6" x14ac:dyDescent="0.25">
      <c r="F1099" s="55"/>
    </row>
    <row r="1100" spans="6:6" x14ac:dyDescent="0.25">
      <c r="F1100" s="55"/>
    </row>
    <row r="1101" spans="6:6" x14ac:dyDescent="0.25">
      <c r="F1101" s="55"/>
    </row>
    <row r="1102" spans="6:6" x14ac:dyDescent="0.25">
      <c r="F1102" s="55"/>
    </row>
    <row r="1103" spans="6:6" x14ac:dyDescent="0.25">
      <c r="F1103" s="55"/>
    </row>
    <row r="1104" spans="6:6" x14ac:dyDescent="0.25">
      <c r="F1104" s="55"/>
    </row>
    <row r="1105" spans="6:6" x14ac:dyDescent="0.25">
      <c r="F1105" s="55"/>
    </row>
    <row r="1106" spans="6:6" x14ac:dyDescent="0.25">
      <c r="F1106" s="55"/>
    </row>
    <row r="1107" spans="6:6" x14ac:dyDescent="0.25">
      <c r="F1107" s="55"/>
    </row>
    <row r="1108" spans="6:6" x14ac:dyDescent="0.25">
      <c r="F1108" s="55"/>
    </row>
    <row r="1109" spans="6:6" x14ac:dyDescent="0.25">
      <c r="F1109" s="55"/>
    </row>
    <row r="1110" spans="6:6" x14ac:dyDescent="0.25">
      <c r="F1110" s="55"/>
    </row>
    <row r="1111" spans="6:6" x14ac:dyDescent="0.25">
      <c r="F1111" s="55"/>
    </row>
    <row r="1112" spans="6:6" x14ac:dyDescent="0.25">
      <c r="F1112" s="55"/>
    </row>
    <row r="1113" spans="6:6" x14ac:dyDescent="0.25">
      <c r="F1113" s="55"/>
    </row>
    <row r="1114" spans="6:6" x14ac:dyDescent="0.25">
      <c r="F1114" s="55"/>
    </row>
    <row r="1115" spans="6:6" x14ac:dyDescent="0.25">
      <c r="F1115" s="55"/>
    </row>
    <row r="1116" spans="6:6" x14ac:dyDescent="0.25">
      <c r="F1116" s="55"/>
    </row>
    <row r="1117" spans="6:6" x14ac:dyDescent="0.25">
      <c r="F1117" s="55"/>
    </row>
    <row r="1118" spans="6:6" x14ac:dyDescent="0.25">
      <c r="F1118" s="55"/>
    </row>
    <row r="1119" spans="6:6" x14ac:dyDescent="0.25">
      <c r="F1119" s="55"/>
    </row>
    <row r="1120" spans="6:6" x14ac:dyDescent="0.25">
      <c r="F1120" s="55"/>
    </row>
    <row r="1121" spans="6:6" x14ac:dyDescent="0.25">
      <c r="F1121" s="55"/>
    </row>
    <row r="1122" spans="6:6" x14ac:dyDescent="0.25">
      <c r="F1122" s="55"/>
    </row>
    <row r="1123" spans="6:6" x14ac:dyDescent="0.25">
      <c r="F1123" s="55"/>
    </row>
    <row r="1124" spans="6:6" x14ac:dyDescent="0.25">
      <c r="F1124" s="55"/>
    </row>
    <row r="1125" spans="6:6" x14ac:dyDescent="0.25">
      <c r="F1125" s="55"/>
    </row>
    <row r="1126" spans="6:6" x14ac:dyDescent="0.25">
      <c r="F1126" s="55"/>
    </row>
    <row r="1127" spans="6:6" x14ac:dyDescent="0.25">
      <c r="F1127" s="55"/>
    </row>
    <row r="1128" spans="6:6" x14ac:dyDescent="0.25">
      <c r="F1128" s="55"/>
    </row>
    <row r="1129" spans="6:6" x14ac:dyDescent="0.25">
      <c r="F1129" s="55"/>
    </row>
    <row r="1130" spans="6:6" x14ac:dyDescent="0.25">
      <c r="F1130" s="55"/>
    </row>
    <row r="1131" spans="6:6" x14ac:dyDescent="0.25">
      <c r="F1131" s="55"/>
    </row>
    <row r="1132" spans="6:6" x14ac:dyDescent="0.25">
      <c r="F1132" s="55"/>
    </row>
    <row r="1133" spans="6:6" x14ac:dyDescent="0.25">
      <c r="F1133" s="55"/>
    </row>
    <row r="1134" spans="6:6" x14ac:dyDescent="0.25">
      <c r="F1134" s="55"/>
    </row>
    <row r="1135" spans="6:6" x14ac:dyDescent="0.25">
      <c r="F1135" s="55"/>
    </row>
    <row r="1136" spans="6:6" x14ac:dyDescent="0.25">
      <c r="F1136" s="55"/>
    </row>
    <row r="1137" spans="6:6" x14ac:dyDescent="0.25">
      <c r="F1137" s="55"/>
    </row>
    <row r="1138" spans="6:6" x14ac:dyDescent="0.25">
      <c r="F1138" s="55"/>
    </row>
    <row r="1139" spans="6:6" x14ac:dyDescent="0.25">
      <c r="F1139" s="55"/>
    </row>
    <row r="1140" spans="6:6" x14ac:dyDescent="0.25">
      <c r="F1140" s="55"/>
    </row>
    <row r="1141" spans="6:6" x14ac:dyDescent="0.25">
      <c r="F1141" s="55"/>
    </row>
    <row r="1142" spans="6:6" x14ac:dyDescent="0.25">
      <c r="F1142" s="55"/>
    </row>
    <row r="1143" spans="6:6" x14ac:dyDescent="0.25">
      <c r="F1143" s="55"/>
    </row>
    <row r="1144" spans="6:6" x14ac:dyDescent="0.25">
      <c r="F1144" s="55"/>
    </row>
    <row r="1145" spans="6:6" x14ac:dyDescent="0.25">
      <c r="F1145" s="55"/>
    </row>
    <row r="1146" spans="6:6" x14ac:dyDescent="0.25">
      <c r="F1146" s="55"/>
    </row>
    <row r="1147" spans="6:6" x14ac:dyDescent="0.25">
      <c r="F1147" s="55"/>
    </row>
    <row r="1148" spans="6:6" x14ac:dyDescent="0.25">
      <c r="F1148" s="55"/>
    </row>
    <row r="1149" spans="6:6" x14ac:dyDescent="0.25">
      <c r="F1149" s="55"/>
    </row>
    <row r="1150" spans="6:6" x14ac:dyDescent="0.25">
      <c r="F1150" s="55"/>
    </row>
    <row r="1151" spans="6:6" x14ac:dyDescent="0.25">
      <c r="F1151" s="55"/>
    </row>
    <row r="1152" spans="6:6" x14ac:dyDescent="0.25">
      <c r="F1152" s="55"/>
    </row>
    <row r="1153" spans="6:6" x14ac:dyDescent="0.25">
      <c r="F1153" s="55"/>
    </row>
    <row r="1154" spans="6:6" x14ac:dyDescent="0.25">
      <c r="F1154" s="55"/>
    </row>
    <row r="1155" spans="6:6" x14ac:dyDescent="0.25">
      <c r="F1155" s="55"/>
    </row>
    <row r="1156" spans="6:6" x14ac:dyDescent="0.25">
      <c r="F1156" s="55"/>
    </row>
    <row r="1157" spans="6:6" x14ac:dyDescent="0.25">
      <c r="F1157" s="55"/>
    </row>
    <row r="1158" spans="6:6" x14ac:dyDescent="0.25">
      <c r="F1158" s="55"/>
    </row>
    <row r="1159" spans="6:6" x14ac:dyDescent="0.25">
      <c r="F1159" s="55"/>
    </row>
    <row r="1160" spans="6:6" x14ac:dyDescent="0.25">
      <c r="F1160" s="55"/>
    </row>
    <row r="1161" spans="6:6" x14ac:dyDescent="0.25">
      <c r="F1161" s="55"/>
    </row>
    <row r="1162" spans="6:6" x14ac:dyDescent="0.25">
      <c r="F1162" s="55"/>
    </row>
    <row r="1163" spans="6:6" x14ac:dyDescent="0.25">
      <c r="F1163" s="55"/>
    </row>
    <row r="1164" spans="6:6" x14ac:dyDescent="0.25">
      <c r="F1164" s="55"/>
    </row>
    <row r="1165" spans="6:6" x14ac:dyDescent="0.25">
      <c r="F1165" s="55"/>
    </row>
    <row r="1166" spans="6:6" x14ac:dyDescent="0.25">
      <c r="F1166" s="55"/>
    </row>
    <row r="1167" spans="6:6" x14ac:dyDescent="0.25">
      <c r="F1167" s="55"/>
    </row>
    <row r="1168" spans="6:6" x14ac:dyDescent="0.25">
      <c r="F1168" s="55"/>
    </row>
    <row r="1169" spans="6:6" x14ac:dyDescent="0.25">
      <c r="F1169" s="55"/>
    </row>
    <row r="1170" spans="6:6" x14ac:dyDescent="0.25">
      <c r="F1170" s="55"/>
    </row>
    <row r="1171" spans="6:6" x14ac:dyDescent="0.25">
      <c r="F1171" s="55"/>
    </row>
    <row r="1172" spans="6:6" x14ac:dyDescent="0.25">
      <c r="F1172" s="55"/>
    </row>
    <row r="1173" spans="6:6" x14ac:dyDescent="0.25">
      <c r="F1173" s="55"/>
    </row>
    <row r="1174" spans="6:6" x14ac:dyDescent="0.25">
      <c r="F1174" s="55"/>
    </row>
    <row r="1175" spans="6:6" x14ac:dyDescent="0.25">
      <c r="F1175" s="55"/>
    </row>
    <row r="1176" spans="6:6" x14ac:dyDescent="0.25">
      <c r="F1176" s="55"/>
    </row>
    <row r="1177" spans="6:6" x14ac:dyDescent="0.25">
      <c r="F1177" s="55"/>
    </row>
    <row r="1178" spans="6:6" x14ac:dyDescent="0.25">
      <c r="F1178" s="55"/>
    </row>
    <row r="1179" spans="6:6" x14ac:dyDescent="0.25">
      <c r="F1179" s="55"/>
    </row>
    <row r="1180" spans="6:6" x14ac:dyDescent="0.25">
      <c r="F1180" s="55"/>
    </row>
    <row r="1181" spans="6:6" x14ac:dyDescent="0.25">
      <c r="F1181" s="55"/>
    </row>
    <row r="1182" spans="6:6" x14ac:dyDescent="0.25">
      <c r="F1182" s="55"/>
    </row>
    <row r="1183" spans="6:6" x14ac:dyDescent="0.25">
      <c r="F1183" s="55"/>
    </row>
    <row r="1184" spans="6:6" x14ac:dyDescent="0.25">
      <c r="F1184" s="55"/>
    </row>
    <row r="1185" spans="6:6" x14ac:dyDescent="0.25">
      <c r="F1185" s="55"/>
    </row>
    <row r="1186" spans="6:6" x14ac:dyDescent="0.25">
      <c r="F1186" s="55"/>
    </row>
    <row r="1187" spans="6:6" x14ac:dyDescent="0.25">
      <c r="F1187" s="55"/>
    </row>
    <row r="1188" spans="6:6" x14ac:dyDescent="0.25">
      <c r="F1188" s="55"/>
    </row>
    <row r="1189" spans="6:6" x14ac:dyDescent="0.25">
      <c r="F1189" s="55"/>
    </row>
    <row r="1190" spans="6:6" x14ac:dyDescent="0.25">
      <c r="F1190" s="55"/>
    </row>
    <row r="1191" spans="6:6" x14ac:dyDescent="0.25">
      <c r="F1191" s="55"/>
    </row>
    <row r="1192" spans="6:6" x14ac:dyDescent="0.25">
      <c r="F1192" s="55"/>
    </row>
    <row r="1193" spans="6:6" x14ac:dyDescent="0.25">
      <c r="F1193" s="55"/>
    </row>
    <row r="1194" spans="6:6" x14ac:dyDescent="0.25">
      <c r="F1194" s="55"/>
    </row>
    <row r="1195" spans="6:6" x14ac:dyDescent="0.25">
      <c r="F1195" s="55"/>
    </row>
    <row r="1196" spans="6:6" x14ac:dyDescent="0.25">
      <c r="F1196" s="55"/>
    </row>
    <row r="1197" spans="6:6" x14ac:dyDescent="0.25">
      <c r="F1197" s="55"/>
    </row>
    <row r="1198" spans="6:6" x14ac:dyDescent="0.25">
      <c r="F1198" s="55"/>
    </row>
    <row r="1199" spans="6:6" x14ac:dyDescent="0.25">
      <c r="F1199" s="55"/>
    </row>
    <row r="1200" spans="6:6" x14ac:dyDescent="0.25">
      <c r="F1200" s="55"/>
    </row>
    <row r="1201" spans="6:6" x14ac:dyDescent="0.25">
      <c r="F1201" s="55"/>
    </row>
    <row r="1202" spans="6:6" x14ac:dyDescent="0.25">
      <c r="F1202" s="55"/>
    </row>
    <row r="1203" spans="6:6" x14ac:dyDescent="0.25">
      <c r="F1203" s="55"/>
    </row>
    <row r="1204" spans="6:6" x14ac:dyDescent="0.25">
      <c r="F1204" s="55"/>
    </row>
    <row r="1205" spans="6:6" x14ac:dyDescent="0.25">
      <c r="F1205" s="55"/>
    </row>
    <row r="1206" spans="6:6" x14ac:dyDescent="0.25">
      <c r="F1206" s="55"/>
    </row>
    <row r="1207" spans="6:6" x14ac:dyDescent="0.25">
      <c r="F1207" s="55"/>
    </row>
    <row r="1208" spans="6:6" x14ac:dyDescent="0.25">
      <c r="F1208" s="55"/>
    </row>
    <row r="1209" spans="6:6" x14ac:dyDescent="0.25">
      <c r="F1209" s="55"/>
    </row>
    <row r="1210" spans="6:6" x14ac:dyDescent="0.25">
      <c r="F1210" s="55"/>
    </row>
    <row r="1211" spans="6:6" x14ac:dyDescent="0.25">
      <c r="F1211" s="55"/>
    </row>
    <row r="1212" spans="6:6" x14ac:dyDescent="0.25">
      <c r="F1212" s="55"/>
    </row>
    <row r="1213" spans="6:6" x14ac:dyDescent="0.25">
      <c r="F1213" s="55"/>
    </row>
    <row r="1214" spans="6:6" x14ac:dyDescent="0.25">
      <c r="F1214" s="55"/>
    </row>
    <row r="1215" spans="6:6" x14ac:dyDescent="0.25">
      <c r="F1215" s="55"/>
    </row>
    <row r="1216" spans="6:6" x14ac:dyDescent="0.25">
      <c r="F1216" s="55"/>
    </row>
    <row r="1217" spans="6:6" x14ac:dyDescent="0.25">
      <c r="F1217" s="55"/>
    </row>
    <row r="1218" spans="6:6" x14ac:dyDescent="0.25">
      <c r="F1218" s="55"/>
    </row>
    <row r="1219" spans="6:6" x14ac:dyDescent="0.25">
      <c r="F1219" s="55"/>
    </row>
    <row r="1220" spans="6:6" x14ac:dyDescent="0.25">
      <c r="F1220" s="55"/>
    </row>
    <row r="1221" spans="6:6" x14ac:dyDescent="0.25">
      <c r="F1221" s="55"/>
    </row>
    <row r="1222" spans="6:6" x14ac:dyDescent="0.25">
      <c r="F1222" s="55"/>
    </row>
    <row r="1223" spans="6:6" x14ac:dyDescent="0.25">
      <c r="F1223" s="55"/>
    </row>
    <row r="1224" spans="6:6" x14ac:dyDescent="0.25">
      <c r="F1224" s="55"/>
    </row>
    <row r="1225" spans="6:6" x14ac:dyDescent="0.25">
      <c r="F1225" s="55"/>
    </row>
    <row r="1226" spans="6:6" x14ac:dyDescent="0.25">
      <c r="F1226" s="55"/>
    </row>
    <row r="1227" spans="6:6" x14ac:dyDescent="0.25">
      <c r="F1227" s="55"/>
    </row>
    <row r="1228" spans="6:6" x14ac:dyDescent="0.25">
      <c r="F1228" s="55"/>
    </row>
    <row r="1229" spans="6:6" x14ac:dyDescent="0.25">
      <c r="F1229" s="55"/>
    </row>
    <row r="1230" spans="6:6" x14ac:dyDescent="0.25">
      <c r="F1230" s="55"/>
    </row>
    <row r="1231" spans="6:6" x14ac:dyDescent="0.25">
      <c r="F1231" s="55"/>
    </row>
    <row r="1232" spans="6:6" x14ac:dyDescent="0.25">
      <c r="F1232" s="55"/>
    </row>
    <row r="1233" spans="6:6" x14ac:dyDescent="0.25">
      <c r="F1233" s="55"/>
    </row>
    <row r="1234" spans="6:6" x14ac:dyDescent="0.25">
      <c r="F1234" s="55"/>
    </row>
    <row r="1235" spans="6:6" x14ac:dyDescent="0.25">
      <c r="F1235" s="55"/>
    </row>
    <row r="1236" spans="6:6" x14ac:dyDescent="0.25">
      <c r="F1236" s="55"/>
    </row>
    <row r="1237" spans="6:6" x14ac:dyDescent="0.25">
      <c r="F1237" s="55"/>
    </row>
    <row r="1238" spans="6:6" x14ac:dyDescent="0.25">
      <c r="F1238" s="55"/>
    </row>
    <row r="1239" spans="6:6" x14ac:dyDescent="0.25">
      <c r="F1239" s="55"/>
    </row>
    <row r="1240" spans="6:6" x14ac:dyDescent="0.25">
      <c r="F1240" s="55"/>
    </row>
    <row r="1241" spans="6:6" x14ac:dyDescent="0.25">
      <c r="F1241" s="55"/>
    </row>
    <row r="1242" spans="6:6" x14ac:dyDescent="0.25">
      <c r="F1242" s="55"/>
    </row>
    <row r="1243" spans="6:6" x14ac:dyDescent="0.25">
      <c r="F1243" s="55"/>
    </row>
    <row r="1244" spans="6:6" x14ac:dyDescent="0.25">
      <c r="F1244" s="55"/>
    </row>
    <row r="1245" spans="6:6" x14ac:dyDescent="0.25">
      <c r="F1245" s="55"/>
    </row>
    <row r="1246" spans="6:6" x14ac:dyDescent="0.25">
      <c r="F1246" s="55"/>
    </row>
    <row r="1247" spans="6:6" x14ac:dyDescent="0.25">
      <c r="F1247" s="55"/>
    </row>
    <row r="1248" spans="6:6" x14ac:dyDescent="0.25">
      <c r="F1248" s="55"/>
    </row>
    <row r="1249" spans="6:6" x14ac:dyDescent="0.25">
      <c r="F1249" s="55"/>
    </row>
    <row r="1250" spans="6:6" x14ac:dyDescent="0.25">
      <c r="F1250" s="55"/>
    </row>
    <row r="1251" spans="6:6" x14ac:dyDescent="0.25">
      <c r="F1251" s="55"/>
    </row>
    <row r="1252" spans="6:6" x14ac:dyDescent="0.25">
      <c r="F1252" s="55"/>
    </row>
    <row r="1253" spans="6:6" x14ac:dyDescent="0.25">
      <c r="F1253" s="55"/>
    </row>
    <row r="1254" spans="6:6" x14ac:dyDescent="0.25">
      <c r="F1254" s="55"/>
    </row>
    <row r="1255" spans="6:6" x14ac:dyDescent="0.25">
      <c r="F1255" s="55"/>
    </row>
    <row r="1256" spans="6:6" x14ac:dyDescent="0.25">
      <c r="F1256" s="55"/>
    </row>
    <row r="1257" spans="6:6" x14ac:dyDescent="0.25">
      <c r="F1257" s="55"/>
    </row>
    <row r="1258" spans="6:6" x14ac:dyDescent="0.25">
      <c r="F1258" s="55"/>
    </row>
    <row r="1259" spans="6:6" x14ac:dyDescent="0.25">
      <c r="F1259" s="55"/>
    </row>
    <row r="1260" spans="6:6" x14ac:dyDescent="0.25">
      <c r="F1260" s="55"/>
    </row>
    <row r="1261" spans="6:6" x14ac:dyDescent="0.25">
      <c r="F1261" s="55"/>
    </row>
    <row r="1262" spans="6:6" x14ac:dyDescent="0.25">
      <c r="F1262" s="55"/>
    </row>
    <row r="1263" spans="6:6" x14ac:dyDescent="0.25">
      <c r="F1263" s="55"/>
    </row>
    <row r="1264" spans="6:6" x14ac:dyDescent="0.25">
      <c r="F1264" s="55"/>
    </row>
    <row r="1265" spans="6:6" x14ac:dyDescent="0.25">
      <c r="F1265" s="55"/>
    </row>
    <row r="1266" spans="6:6" x14ac:dyDescent="0.25">
      <c r="F1266" s="55"/>
    </row>
    <row r="1267" spans="6:6" x14ac:dyDescent="0.25">
      <c r="F1267" s="55"/>
    </row>
    <row r="1268" spans="6:6" x14ac:dyDescent="0.25">
      <c r="F1268" s="55"/>
    </row>
    <row r="1269" spans="6:6" x14ac:dyDescent="0.25">
      <c r="F1269" s="55"/>
    </row>
    <row r="1270" spans="6:6" x14ac:dyDescent="0.25">
      <c r="F1270" s="55"/>
    </row>
    <row r="1271" spans="6:6" x14ac:dyDescent="0.25">
      <c r="F1271" s="55"/>
    </row>
    <row r="1272" spans="6:6" x14ac:dyDescent="0.25">
      <c r="F1272" s="55"/>
    </row>
    <row r="1273" spans="6:6" x14ac:dyDescent="0.25">
      <c r="F1273" s="55"/>
    </row>
    <row r="1274" spans="6:6" x14ac:dyDescent="0.25">
      <c r="F1274" s="55"/>
    </row>
    <row r="1275" spans="6:6" x14ac:dyDescent="0.25">
      <c r="F1275" s="55"/>
    </row>
    <row r="1276" spans="6:6" x14ac:dyDescent="0.25">
      <c r="F1276" s="55"/>
    </row>
    <row r="1277" spans="6:6" x14ac:dyDescent="0.25">
      <c r="F1277" s="55"/>
    </row>
    <row r="1278" spans="6:6" x14ac:dyDescent="0.25">
      <c r="F1278" s="55"/>
    </row>
    <row r="1279" spans="6:6" x14ac:dyDescent="0.25">
      <c r="F1279" s="55"/>
    </row>
    <row r="1280" spans="6:6" x14ac:dyDescent="0.25">
      <c r="F1280" s="55"/>
    </row>
    <row r="1281" spans="6:6" x14ac:dyDescent="0.25">
      <c r="F1281" s="55"/>
    </row>
    <row r="1282" spans="6:6" x14ac:dyDescent="0.25">
      <c r="F1282" s="55"/>
    </row>
    <row r="1283" spans="6:6" x14ac:dyDescent="0.25">
      <c r="F1283" s="55"/>
    </row>
    <row r="1284" spans="6:6" x14ac:dyDescent="0.25">
      <c r="F1284" s="55"/>
    </row>
    <row r="1285" spans="6:6" x14ac:dyDescent="0.25">
      <c r="F1285" s="55"/>
    </row>
    <row r="1286" spans="6:6" x14ac:dyDescent="0.25">
      <c r="F1286" s="55"/>
    </row>
    <row r="1287" spans="6:6" x14ac:dyDescent="0.25">
      <c r="F1287" s="55"/>
    </row>
    <row r="1288" spans="6:6" x14ac:dyDescent="0.25">
      <c r="F1288" s="55"/>
    </row>
    <row r="1289" spans="6:6" x14ac:dyDescent="0.25">
      <c r="F1289" s="55"/>
    </row>
    <row r="1290" spans="6:6" x14ac:dyDescent="0.25">
      <c r="F1290" s="55"/>
    </row>
    <row r="1291" spans="6:6" x14ac:dyDescent="0.25">
      <c r="F1291" s="55"/>
    </row>
    <row r="1292" spans="6:6" x14ac:dyDescent="0.25">
      <c r="F1292" s="55"/>
    </row>
    <row r="1293" spans="6:6" x14ac:dyDescent="0.25">
      <c r="F1293" s="55"/>
    </row>
    <row r="1294" spans="6:6" x14ac:dyDescent="0.25">
      <c r="F1294" s="55"/>
    </row>
    <row r="1295" spans="6:6" x14ac:dyDescent="0.25">
      <c r="F1295" s="55"/>
    </row>
    <row r="1296" spans="6:6" x14ac:dyDescent="0.25">
      <c r="F1296" s="55"/>
    </row>
    <row r="1297" spans="6:6" x14ac:dyDescent="0.25">
      <c r="F1297" s="55"/>
    </row>
    <row r="1298" spans="6:6" x14ac:dyDescent="0.25">
      <c r="F1298" s="55"/>
    </row>
    <row r="1299" spans="6:6" x14ac:dyDescent="0.25">
      <c r="F1299" s="55"/>
    </row>
    <row r="1300" spans="6:6" x14ac:dyDescent="0.25">
      <c r="F1300" s="55"/>
    </row>
    <row r="1301" spans="6:6" x14ac:dyDescent="0.25">
      <c r="F1301" s="55"/>
    </row>
    <row r="1302" spans="6:6" x14ac:dyDescent="0.25">
      <c r="F1302" s="55"/>
    </row>
    <row r="1303" spans="6:6" x14ac:dyDescent="0.25">
      <c r="F1303" s="55"/>
    </row>
    <row r="1304" spans="6:6" x14ac:dyDescent="0.25">
      <c r="F1304" s="55"/>
    </row>
    <row r="1305" spans="6:6" x14ac:dyDescent="0.25">
      <c r="F1305" s="55"/>
    </row>
    <row r="1306" spans="6:6" x14ac:dyDescent="0.25">
      <c r="F1306" s="55"/>
    </row>
    <row r="1307" spans="6:6" x14ac:dyDescent="0.25">
      <c r="F1307" s="55"/>
    </row>
    <row r="1308" spans="6:6" x14ac:dyDescent="0.25">
      <c r="F1308" s="55"/>
    </row>
    <row r="1309" spans="6:6" x14ac:dyDescent="0.25">
      <c r="F1309" s="55"/>
    </row>
    <row r="1310" spans="6:6" x14ac:dyDescent="0.25">
      <c r="F1310" s="55"/>
    </row>
    <row r="1311" spans="6:6" x14ac:dyDescent="0.25">
      <c r="F1311" s="55"/>
    </row>
    <row r="1312" spans="6:6" x14ac:dyDescent="0.25">
      <c r="F1312" s="55"/>
    </row>
    <row r="1313" spans="6:6" x14ac:dyDescent="0.25">
      <c r="F1313" s="55"/>
    </row>
    <row r="1314" spans="6:6" x14ac:dyDescent="0.25">
      <c r="F1314" s="55"/>
    </row>
    <row r="1315" spans="6:6" x14ac:dyDescent="0.25">
      <c r="F1315" s="55"/>
    </row>
    <row r="1316" spans="6:6" x14ac:dyDescent="0.25">
      <c r="F1316" s="55"/>
    </row>
    <row r="1317" spans="6:6" x14ac:dyDescent="0.25">
      <c r="F1317" s="55"/>
    </row>
    <row r="1318" spans="6:6" x14ac:dyDescent="0.25">
      <c r="F1318" s="55"/>
    </row>
    <row r="1319" spans="6:6" x14ac:dyDescent="0.25">
      <c r="F1319" s="55"/>
    </row>
    <row r="1320" spans="6:6" x14ac:dyDescent="0.25">
      <c r="F1320" s="55"/>
    </row>
    <row r="1321" spans="6:6" x14ac:dyDescent="0.25">
      <c r="F1321" s="55"/>
    </row>
    <row r="1322" spans="6:6" x14ac:dyDescent="0.25">
      <c r="F1322" s="55"/>
    </row>
    <row r="1323" spans="6:6" x14ac:dyDescent="0.25">
      <c r="F1323" s="55"/>
    </row>
    <row r="1324" spans="6:6" x14ac:dyDescent="0.25">
      <c r="F1324" s="55"/>
    </row>
    <row r="1325" spans="6:6" x14ac:dyDescent="0.25">
      <c r="F1325" s="55"/>
    </row>
    <row r="1326" spans="6:6" x14ac:dyDescent="0.25">
      <c r="F1326" s="55"/>
    </row>
    <row r="1327" spans="6:6" x14ac:dyDescent="0.25">
      <c r="F1327" s="55"/>
    </row>
    <row r="1328" spans="6:6" x14ac:dyDescent="0.25">
      <c r="F1328" s="55"/>
    </row>
    <row r="1329" spans="6:6" x14ac:dyDescent="0.25">
      <c r="F1329" s="55"/>
    </row>
    <row r="1330" spans="6:6" x14ac:dyDescent="0.25">
      <c r="F1330" s="55"/>
    </row>
    <row r="1331" spans="6:6" x14ac:dyDescent="0.25">
      <c r="F1331" s="55"/>
    </row>
    <row r="1332" spans="6:6" x14ac:dyDescent="0.25">
      <c r="F1332" s="55"/>
    </row>
    <row r="1333" spans="6:6" x14ac:dyDescent="0.25">
      <c r="F1333" s="55"/>
    </row>
    <row r="1334" spans="6:6" x14ac:dyDescent="0.25">
      <c r="F1334" s="55"/>
    </row>
    <row r="1335" spans="6:6" x14ac:dyDescent="0.25">
      <c r="F1335" s="55"/>
    </row>
    <row r="1336" spans="6:6" x14ac:dyDescent="0.25">
      <c r="F1336" s="55"/>
    </row>
    <row r="1337" spans="6:6" x14ac:dyDescent="0.25">
      <c r="F1337" s="55"/>
    </row>
    <row r="1338" spans="6:6" x14ac:dyDescent="0.25">
      <c r="F1338" s="55"/>
    </row>
    <row r="1339" spans="6:6" x14ac:dyDescent="0.25">
      <c r="F1339" s="55"/>
    </row>
    <row r="1340" spans="6:6" x14ac:dyDescent="0.25">
      <c r="F1340" s="55"/>
    </row>
    <row r="1341" spans="6:6" x14ac:dyDescent="0.25">
      <c r="F1341" s="55"/>
    </row>
    <row r="1342" spans="6:6" x14ac:dyDescent="0.25">
      <c r="F1342" s="55"/>
    </row>
    <row r="1343" spans="6:6" x14ac:dyDescent="0.25">
      <c r="F1343" s="55"/>
    </row>
    <row r="1344" spans="6:6" x14ac:dyDescent="0.25">
      <c r="F1344" s="55"/>
    </row>
    <row r="1345" spans="6:6" x14ac:dyDescent="0.25">
      <c r="F1345" s="55"/>
    </row>
    <row r="1346" spans="6:6" x14ac:dyDescent="0.25">
      <c r="F1346" s="55"/>
    </row>
    <row r="1347" spans="6:6" x14ac:dyDescent="0.25">
      <c r="F1347" s="55"/>
    </row>
    <row r="1348" spans="6:6" x14ac:dyDescent="0.25">
      <c r="F1348" s="55"/>
    </row>
    <row r="1349" spans="6:6" x14ac:dyDescent="0.25">
      <c r="F1349" s="55"/>
    </row>
    <row r="1350" spans="6:6" x14ac:dyDescent="0.25">
      <c r="F1350" s="55"/>
    </row>
    <row r="1351" spans="6:6" x14ac:dyDescent="0.25">
      <c r="F1351" s="55"/>
    </row>
    <row r="1352" spans="6:6" x14ac:dyDescent="0.25">
      <c r="F1352" s="55"/>
    </row>
    <row r="1353" spans="6:6" x14ac:dyDescent="0.25">
      <c r="F1353" s="55"/>
    </row>
    <row r="1354" spans="6:6" x14ac:dyDescent="0.25">
      <c r="F1354" s="55"/>
    </row>
    <row r="1355" spans="6:6" x14ac:dyDescent="0.25">
      <c r="F1355" s="55"/>
    </row>
    <row r="1356" spans="6:6" x14ac:dyDescent="0.25">
      <c r="F1356" s="55"/>
    </row>
    <row r="1357" spans="6:6" x14ac:dyDescent="0.25">
      <c r="F1357" s="55"/>
    </row>
    <row r="1358" spans="6:6" x14ac:dyDescent="0.25">
      <c r="F1358" s="55"/>
    </row>
    <row r="1359" spans="6:6" x14ac:dyDescent="0.25">
      <c r="F1359" s="55"/>
    </row>
    <row r="1360" spans="6:6" x14ac:dyDescent="0.25">
      <c r="F1360" s="55"/>
    </row>
    <row r="1361" spans="6:6" x14ac:dyDescent="0.25">
      <c r="F1361" s="55"/>
    </row>
    <row r="1362" spans="6:6" x14ac:dyDescent="0.25">
      <c r="F1362" s="55"/>
    </row>
    <row r="1363" spans="6:6" x14ac:dyDescent="0.25">
      <c r="F1363" s="55"/>
    </row>
    <row r="1364" spans="6:6" x14ac:dyDescent="0.25">
      <c r="F1364" s="55"/>
    </row>
    <row r="1365" spans="6:6" x14ac:dyDescent="0.25">
      <c r="F1365" s="55"/>
    </row>
    <row r="1366" spans="6:6" x14ac:dyDescent="0.25">
      <c r="F1366" s="55"/>
    </row>
    <row r="1367" spans="6:6" x14ac:dyDescent="0.25">
      <c r="F1367" s="55"/>
    </row>
    <row r="1368" spans="6:6" x14ac:dyDescent="0.25">
      <c r="F1368" s="55"/>
    </row>
    <row r="1369" spans="6:6" x14ac:dyDescent="0.25">
      <c r="F1369" s="55"/>
    </row>
    <row r="1370" spans="6:6" x14ac:dyDescent="0.25">
      <c r="F1370" s="55"/>
    </row>
    <row r="1371" spans="6:6" x14ac:dyDescent="0.25">
      <c r="F1371" s="55"/>
    </row>
    <row r="1372" spans="6:6" x14ac:dyDescent="0.25">
      <c r="F1372" s="55"/>
    </row>
    <row r="1373" spans="6:6" x14ac:dyDescent="0.25">
      <c r="F1373" s="55"/>
    </row>
    <row r="1374" spans="6:6" x14ac:dyDescent="0.25">
      <c r="F1374" s="55"/>
    </row>
    <row r="1375" spans="6:6" x14ac:dyDescent="0.25">
      <c r="F1375" s="55"/>
    </row>
    <row r="1376" spans="6:6" x14ac:dyDescent="0.25">
      <c r="F1376" s="55"/>
    </row>
    <row r="1377" spans="6:6" x14ac:dyDescent="0.25">
      <c r="F1377" s="55"/>
    </row>
    <row r="1378" spans="6:6" x14ac:dyDescent="0.25">
      <c r="F1378" s="55"/>
    </row>
    <row r="1379" spans="6:6" x14ac:dyDescent="0.25">
      <c r="F1379" s="55"/>
    </row>
    <row r="1380" spans="6:6" x14ac:dyDescent="0.25">
      <c r="F1380" s="55"/>
    </row>
    <row r="1381" spans="6:6" x14ac:dyDescent="0.25">
      <c r="F1381" s="55"/>
    </row>
    <row r="1382" spans="6:6" x14ac:dyDescent="0.25">
      <c r="F1382" s="55"/>
    </row>
    <row r="1383" spans="6:6" x14ac:dyDescent="0.25">
      <c r="F1383" s="55"/>
    </row>
    <row r="1384" spans="6:6" x14ac:dyDescent="0.25">
      <c r="F1384" s="55"/>
    </row>
    <row r="1385" spans="6:6" x14ac:dyDescent="0.25">
      <c r="F1385" s="55"/>
    </row>
    <row r="1386" spans="6:6" x14ac:dyDescent="0.25">
      <c r="F1386" s="55"/>
    </row>
    <row r="1387" spans="6:6" x14ac:dyDescent="0.25">
      <c r="F1387" s="55"/>
    </row>
    <row r="1388" spans="6:6" x14ac:dyDescent="0.25">
      <c r="F1388" s="55"/>
    </row>
    <row r="1389" spans="6:6" x14ac:dyDescent="0.25">
      <c r="F1389" s="55"/>
    </row>
    <row r="1390" spans="6:6" x14ac:dyDescent="0.25">
      <c r="F1390" s="55"/>
    </row>
    <row r="1391" spans="6:6" x14ac:dyDescent="0.25">
      <c r="F1391" s="55"/>
    </row>
    <row r="1392" spans="6:6" x14ac:dyDescent="0.25">
      <c r="F1392" s="55"/>
    </row>
    <row r="1393" spans="6:6" x14ac:dyDescent="0.25">
      <c r="F1393" s="55"/>
    </row>
    <row r="1394" spans="6:6" x14ac:dyDescent="0.25">
      <c r="F1394" s="55"/>
    </row>
    <row r="1395" spans="6:6" x14ac:dyDescent="0.25">
      <c r="F1395" s="55"/>
    </row>
    <row r="1396" spans="6:6" x14ac:dyDescent="0.25">
      <c r="F1396" s="55"/>
    </row>
    <row r="1397" spans="6:6" x14ac:dyDescent="0.25">
      <c r="F1397" s="55"/>
    </row>
    <row r="1398" spans="6:6" x14ac:dyDescent="0.25">
      <c r="F1398" s="55"/>
    </row>
    <row r="1399" spans="6:6" x14ac:dyDescent="0.25">
      <c r="F1399" s="55"/>
    </row>
    <row r="1400" spans="6:6" x14ac:dyDescent="0.25">
      <c r="F1400" s="55"/>
    </row>
    <row r="1401" spans="6:6" x14ac:dyDescent="0.25">
      <c r="F1401" s="55"/>
    </row>
    <row r="1402" spans="6:6" x14ac:dyDescent="0.25">
      <c r="F1402" s="55"/>
    </row>
    <row r="1403" spans="6:6" x14ac:dyDescent="0.25">
      <c r="F1403" s="55"/>
    </row>
    <row r="1404" spans="6:6" x14ac:dyDescent="0.25">
      <c r="F1404" s="55"/>
    </row>
    <row r="1405" spans="6:6" x14ac:dyDescent="0.25">
      <c r="F1405" s="55"/>
    </row>
    <row r="1406" spans="6:6" x14ac:dyDescent="0.25">
      <c r="F1406" s="55"/>
    </row>
    <row r="1407" spans="6:6" x14ac:dyDescent="0.25">
      <c r="F1407" s="55"/>
    </row>
    <row r="1408" spans="6:6" x14ac:dyDescent="0.25">
      <c r="F1408" s="55"/>
    </row>
    <row r="1409" spans="6:6" x14ac:dyDescent="0.25">
      <c r="F1409" s="55"/>
    </row>
    <row r="1410" spans="6:6" x14ac:dyDescent="0.25">
      <c r="F1410" s="55"/>
    </row>
    <row r="1411" spans="6:6" x14ac:dyDescent="0.25">
      <c r="F1411" s="55"/>
    </row>
    <row r="1412" spans="6:6" x14ac:dyDescent="0.25">
      <c r="F1412" s="55"/>
    </row>
    <row r="1413" spans="6:6" x14ac:dyDescent="0.25">
      <c r="F1413" s="55"/>
    </row>
    <row r="1414" spans="6:6" x14ac:dyDescent="0.25">
      <c r="F1414" s="55"/>
    </row>
    <row r="1415" spans="6:6" x14ac:dyDescent="0.25">
      <c r="F1415" s="55"/>
    </row>
    <row r="1416" spans="6:6" x14ac:dyDescent="0.25">
      <c r="F1416" s="55"/>
    </row>
    <row r="1417" spans="6:6" x14ac:dyDescent="0.25">
      <c r="F1417" s="55"/>
    </row>
    <row r="1418" spans="6:6" x14ac:dyDescent="0.25">
      <c r="F1418" s="55"/>
    </row>
    <row r="1419" spans="6:6" x14ac:dyDescent="0.25">
      <c r="F1419" s="55"/>
    </row>
    <row r="1420" spans="6:6" x14ac:dyDescent="0.25">
      <c r="F1420" s="55"/>
    </row>
    <row r="1421" spans="6:6" x14ac:dyDescent="0.25">
      <c r="F1421" s="55"/>
    </row>
    <row r="1422" spans="6:6" x14ac:dyDescent="0.25">
      <c r="F1422" s="55"/>
    </row>
    <row r="1423" spans="6:6" x14ac:dyDescent="0.25">
      <c r="F1423" s="55"/>
    </row>
    <row r="1424" spans="6:6" x14ac:dyDescent="0.25">
      <c r="F1424" s="55"/>
    </row>
    <row r="1425" spans="6:6" x14ac:dyDescent="0.25">
      <c r="F1425" s="55"/>
    </row>
    <row r="1426" spans="6:6" x14ac:dyDescent="0.25">
      <c r="F1426" s="55"/>
    </row>
    <row r="1427" spans="6:6" x14ac:dyDescent="0.25">
      <c r="F1427" s="55"/>
    </row>
    <row r="1428" spans="6:6" x14ac:dyDescent="0.25">
      <c r="F1428" s="55"/>
    </row>
    <row r="1429" spans="6:6" x14ac:dyDescent="0.25">
      <c r="F1429" s="55"/>
    </row>
    <row r="1430" spans="6:6" x14ac:dyDescent="0.25">
      <c r="F1430" s="55"/>
    </row>
    <row r="1431" spans="6:6" x14ac:dyDescent="0.25">
      <c r="F1431" s="55"/>
    </row>
    <row r="1432" spans="6:6" x14ac:dyDescent="0.25">
      <c r="F1432" s="55"/>
    </row>
    <row r="1433" spans="6:6" x14ac:dyDescent="0.25">
      <c r="F1433" s="55"/>
    </row>
    <row r="1434" spans="6:6" x14ac:dyDescent="0.25">
      <c r="F1434" s="55"/>
    </row>
    <row r="1435" spans="6:6" x14ac:dyDescent="0.25">
      <c r="F1435" s="55"/>
    </row>
    <row r="1436" spans="6:6" x14ac:dyDescent="0.25">
      <c r="F1436" s="55"/>
    </row>
    <row r="1437" spans="6:6" x14ac:dyDescent="0.25">
      <c r="F1437" s="55"/>
    </row>
    <row r="1438" spans="6:6" x14ac:dyDescent="0.25">
      <c r="F1438" s="55"/>
    </row>
    <row r="1439" spans="6:6" x14ac:dyDescent="0.25">
      <c r="F1439" s="55"/>
    </row>
    <row r="1440" spans="6:6" x14ac:dyDescent="0.25">
      <c r="F1440" s="55"/>
    </row>
    <row r="1441" spans="6:6" x14ac:dyDescent="0.25">
      <c r="F1441" s="55"/>
    </row>
    <row r="1442" spans="6:6" x14ac:dyDescent="0.25">
      <c r="F1442" s="55"/>
    </row>
    <row r="1443" spans="6:6" x14ac:dyDescent="0.25">
      <c r="F1443" s="55"/>
    </row>
    <row r="1444" spans="6:6" x14ac:dyDescent="0.25">
      <c r="F1444" s="55"/>
    </row>
    <row r="1445" spans="6:6" x14ac:dyDescent="0.25">
      <c r="F1445" s="55"/>
    </row>
    <row r="1446" spans="6:6" x14ac:dyDescent="0.25">
      <c r="F1446" s="55"/>
    </row>
    <row r="1447" spans="6:6" x14ac:dyDescent="0.25">
      <c r="F1447" s="55"/>
    </row>
    <row r="1448" spans="6:6" x14ac:dyDescent="0.25">
      <c r="F1448" s="55"/>
    </row>
    <row r="1449" spans="6:6" x14ac:dyDescent="0.25">
      <c r="F1449" s="55"/>
    </row>
    <row r="1450" spans="6:6" x14ac:dyDescent="0.25">
      <c r="F1450" s="55"/>
    </row>
    <row r="1451" spans="6:6" x14ac:dyDescent="0.25">
      <c r="F1451" s="55"/>
    </row>
    <row r="1452" spans="6:6" x14ac:dyDescent="0.25">
      <c r="F1452" s="55"/>
    </row>
    <row r="1453" spans="6:6" x14ac:dyDescent="0.25">
      <c r="F1453" s="55"/>
    </row>
    <row r="1454" spans="6:6" x14ac:dyDescent="0.25">
      <c r="F1454" s="55"/>
    </row>
    <row r="1455" spans="6:6" x14ac:dyDescent="0.25">
      <c r="F1455" s="55"/>
    </row>
    <row r="1456" spans="6:6" x14ac:dyDescent="0.25">
      <c r="F1456" s="55"/>
    </row>
    <row r="1457" spans="6:6" x14ac:dyDescent="0.25">
      <c r="F1457" s="55"/>
    </row>
    <row r="1458" spans="6:6" x14ac:dyDescent="0.25">
      <c r="F1458" s="55"/>
    </row>
    <row r="1459" spans="6:6" x14ac:dyDescent="0.25">
      <c r="F1459" s="55"/>
    </row>
    <row r="1460" spans="6:6" x14ac:dyDescent="0.25">
      <c r="F1460" s="55"/>
    </row>
    <row r="1461" spans="6:6" x14ac:dyDescent="0.25">
      <c r="F1461" s="55"/>
    </row>
    <row r="1462" spans="6:6" x14ac:dyDescent="0.25">
      <c r="F1462" s="55"/>
    </row>
    <row r="1463" spans="6:6" x14ac:dyDescent="0.25">
      <c r="F1463" s="55"/>
    </row>
    <row r="1464" spans="6:6" x14ac:dyDescent="0.25">
      <c r="F1464" s="55"/>
    </row>
    <row r="1465" spans="6:6" x14ac:dyDescent="0.25">
      <c r="F1465" s="55"/>
    </row>
    <row r="1466" spans="6:6" x14ac:dyDescent="0.25">
      <c r="F1466" s="55"/>
    </row>
    <row r="1467" spans="6:6" x14ac:dyDescent="0.25">
      <c r="F1467" s="55"/>
    </row>
    <row r="1468" spans="6:6" x14ac:dyDescent="0.25">
      <c r="F1468" s="55"/>
    </row>
    <row r="1469" spans="6:6" x14ac:dyDescent="0.25">
      <c r="F1469" s="55"/>
    </row>
    <row r="1470" spans="6:6" x14ac:dyDescent="0.25">
      <c r="F1470" s="55"/>
    </row>
    <row r="1471" spans="6:6" x14ac:dyDescent="0.25">
      <c r="F1471" s="55"/>
    </row>
    <row r="1472" spans="6:6" x14ac:dyDescent="0.25">
      <c r="F1472" s="55"/>
    </row>
    <row r="1473" spans="6:6" x14ac:dyDescent="0.25">
      <c r="F1473" s="55"/>
    </row>
    <row r="1474" spans="6:6" x14ac:dyDescent="0.25">
      <c r="F1474" s="55"/>
    </row>
    <row r="1475" spans="6:6" x14ac:dyDescent="0.25">
      <c r="F1475" s="55"/>
    </row>
    <row r="1476" spans="6:6" x14ac:dyDescent="0.25">
      <c r="F1476" s="55"/>
    </row>
    <row r="1477" spans="6:6" x14ac:dyDescent="0.25">
      <c r="F1477" s="55"/>
    </row>
    <row r="1478" spans="6:6" x14ac:dyDescent="0.25">
      <c r="F1478" s="55"/>
    </row>
    <row r="1479" spans="6:6" x14ac:dyDescent="0.25">
      <c r="F1479" s="55"/>
    </row>
    <row r="1480" spans="6:6" x14ac:dyDescent="0.25">
      <c r="F1480" s="55"/>
    </row>
    <row r="1481" spans="6:6" x14ac:dyDescent="0.25">
      <c r="F1481" s="55"/>
    </row>
    <row r="1482" spans="6:6" x14ac:dyDescent="0.25">
      <c r="F1482" s="55"/>
    </row>
    <row r="1483" spans="6:6" x14ac:dyDescent="0.25">
      <c r="F1483" s="55"/>
    </row>
    <row r="1484" spans="6:6" x14ac:dyDescent="0.25">
      <c r="F1484" s="55"/>
    </row>
    <row r="1485" spans="6:6" x14ac:dyDescent="0.25">
      <c r="F1485" s="55"/>
    </row>
    <row r="1486" spans="6:6" x14ac:dyDescent="0.25">
      <c r="F1486" s="55"/>
    </row>
    <row r="1487" spans="6:6" x14ac:dyDescent="0.25">
      <c r="F1487" s="55"/>
    </row>
    <row r="1488" spans="6:6" x14ac:dyDescent="0.25">
      <c r="F1488" s="55"/>
    </row>
    <row r="1489" spans="6:6" x14ac:dyDescent="0.25">
      <c r="F1489" s="55"/>
    </row>
    <row r="1490" spans="6:6" x14ac:dyDescent="0.25">
      <c r="F1490" s="55"/>
    </row>
    <row r="1491" spans="6:6" x14ac:dyDescent="0.25">
      <c r="F1491" s="55"/>
    </row>
    <row r="1492" spans="6:6" x14ac:dyDescent="0.25">
      <c r="F1492" s="55"/>
    </row>
    <row r="1493" spans="6:6" x14ac:dyDescent="0.25">
      <c r="F1493" s="55"/>
    </row>
    <row r="1494" spans="6:6" x14ac:dyDescent="0.25">
      <c r="F1494" s="55"/>
    </row>
    <row r="1495" spans="6:6" x14ac:dyDescent="0.25">
      <c r="F1495" s="55"/>
    </row>
    <row r="1496" spans="6:6" x14ac:dyDescent="0.25">
      <c r="F1496" s="55"/>
    </row>
    <row r="1497" spans="6:6" x14ac:dyDescent="0.25">
      <c r="F1497" s="55"/>
    </row>
    <row r="1498" spans="6:6" x14ac:dyDescent="0.25">
      <c r="F1498" s="55"/>
    </row>
    <row r="1499" spans="6:6" x14ac:dyDescent="0.25">
      <c r="F1499" s="55"/>
    </row>
    <row r="1500" spans="6:6" x14ac:dyDescent="0.25">
      <c r="F1500" s="55"/>
    </row>
    <row r="1501" spans="6:6" x14ac:dyDescent="0.25">
      <c r="F1501" s="55"/>
    </row>
    <row r="1502" spans="6:6" x14ac:dyDescent="0.25">
      <c r="F1502" s="55"/>
    </row>
    <row r="1503" spans="6:6" x14ac:dyDescent="0.25">
      <c r="F1503" s="55"/>
    </row>
    <row r="1504" spans="6:6" x14ac:dyDescent="0.25">
      <c r="F1504" s="55"/>
    </row>
    <row r="1505" spans="6:6" x14ac:dyDescent="0.25">
      <c r="F1505" s="55"/>
    </row>
    <row r="1506" spans="6:6" x14ac:dyDescent="0.25">
      <c r="F1506" s="55"/>
    </row>
    <row r="1507" spans="6:6" x14ac:dyDescent="0.25">
      <c r="F1507" s="55"/>
    </row>
    <row r="1508" spans="6:6" x14ac:dyDescent="0.25">
      <c r="F1508" s="55"/>
    </row>
    <row r="1509" spans="6:6" x14ac:dyDescent="0.25">
      <c r="F1509" s="55"/>
    </row>
    <row r="1510" spans="6:6" x14ac:dyDescent="0.25">
      <c r="F1510" s="55"/>
    </row>
    <row r="1511" spans="6:6" x14ac:dyDescent="0.25">
      <c r="F1511" s="55"/>
    </row>
    <row r="1512" spans="6:6" x14ac:dyDescent="0.25">
      <c r="F1512" s="55"/>
    </row>
    <row r="1513" spans="6:6" x14ac:dyDescent="0.25">
      <c r="F1513" s="55"/>
    </row>
    <row r="1514" spans="6:6" x14ac:dyDescent="0.25">
      <c r="F1514" s="55"/>
    </row>
    <row r="1515" spans="6:6" x14ac:dyDescent="0.25">
      <c r="F1515" s="55"/>
    </row>
    <row r="1516" spans="6:6" x14ac:dyDescent="0.25">
      <c r="F1516" s="55"/>
    </row>
    <row r="1517" spans="6:6" x14ac:dyDescent="0.25">
      <c r="F1517" s="55"/>
    </row>
    <row r="1518" spans="6:6" x14ac:dyDescent="0.25">
      <c r="F1518" s="55"/>
    </row>
    <row r="1519" spans="6:6" x14ac:dyDescent="0.25">
      <c r="F1519" s="55"/>
    </row>
    <row r="1520" spans="6:6" x14ac:dyDescent="0.25">
      <c r="F1520" s="55"/>
    </row>
    <row r="1521" spans="6:6" x14ac:dyDescent="0.25">
      <c r="F1521" s="55"/>
    </row>
    <row r="1522" spans="6:6" x14ac:dyDescent="0.25">
      <c r="F1522" s="55"/>
    </row>
    <row r="1523" spans="6:6" x14ac:dyDescent="0.25">
      <c r="F1523" s="55"/>
    </row>
    <row r="1524" spans="6:6" x14ac:dyDescent="0.25">
      <c r="F1524" s="55"/>
    </row>
    <row r="1525" spans="6:6" x14ac:dyDescent="0.25">
      <c r="F1525" s="55"/>
    </row>
    <row r="1526" spans="6:6" x14ac:dyDescent="0.25">
      <c r="F1526" s="55"/>
    </row>
    <row r="1527" spans="6:6" x14ac:dyDescent="0.25">
      <c r="F1527" s="55"/>
    </row>
    <row r="1528" spans="6:6" x14ac:dyDescent="0.25">
      <c r="F1528" s="55"/>
    </row>
    <row r="1529" spans="6:6" x14ac:dyDescent="0.25">
      <c r="F1529" s="55"/>
    </row>
    <row r="1530" spans="6:6" x14ac:dyDescent="0.25">
      <c r="F1530" s="55"/>
    </row>
    <row r="1531" spans="6:6" x14ac:dyDescent="0.25">
      <c r="F1531" s="55"/>
    </row>
    <row r="1532" spans="6:6" x14ac:dyDescent="0.25">
      <c r="F1532" s="55"/>
    </row>
    <row r="1533" spans="6:6" x14ac:dyDescent="0.25">
      <c r="F1533" s="55"/>
    </row>
    <row r="1534" spans="6:6" x14ac:dyDescent="0.25">
      <c r="F1534" s="55"/>
    </row>
    <row r="1535" spans="6:6" x14ac:dyDescent="0.25">
      <c r="F1535" s="55"/>
    </row>
    <row r="1536" spans="6:6" x14ac:dyDescent="0.25">
      <c r="F1536" s="55"/>
    </row>
    <row r="1537" spans="6:6" x14ac:dyDescent="0.25">
      <c r="F1537" s="55"/>
    </row>
    <row r="1538" spans="6:6" x14ac:dyDescent="0.25">
      <c r="F1538" s="55"/>
    </row>
    <row r="1539" spans="6:6" x14ac:dyDescent="0.25">
      <c r="F1539" s="55"/>
    </row>
    <row r="1540" spans="6:6" x14ac:dyDescent="0.25">
      <c r="F1540" s="55"/>
    </row>
    <row r="1541" spans="6:6" x14ac:dyDescent="0.25">
      <c r="F1541" s="55"/>
    </row>
    <row r="1542" spans="6:6" x14ac:dyDescent="0.25">
      <c r="F1542" s="55"/>
    </row>
    <row r="1543" spans="6:6" x14ac:dyDescent="0.25">
      <c r="F1543" s="55"/>
    </row>
    <row r="1544" spans="6:6" x14ac:dyDescent="0.25">
      <c r="F1544" s="55"/>
    </row>
    <row r="1545" spans="6:6" x14ac:dyDescent="0.25">
      <c r="F1545" s="55"/>
    </row>
    <row r="1546" spans="6:6" x14ac:dyDescent="0.25">
      <c r="F1546" s="55"/>
    </row>
    <row r="1547" spans="6:6" x14ac:dyDescent="0.25">
      <c r="F1547" s="55"/>
    </row>
    <row r="1548" spans="6:6" x14ac:dyDescent="0.25">
      <c r="F1548" s="55"/>
    </row>
    <row r="1549" spans="6:6" x14ac:dyDescent="0.25">
      <c r="F1549" s="55"/>
    </row>
    <row r="1550" spans="6:6" x14ac:dyDescent="0.25">
      <c r="F1550" s="55"/>
    </row>
    <row r="1551" spans="6:6" x14ac:dyDescent="0.25">
      <c r="F1551" s="55"/>
    </row>
    <row r="1552" spans="6:6" x14ac:dyDescent="0.25">
      <c r="F1552" s="55"/>
    </row>
    <row r="1553" spans="6:6" x14ac:dyDescent="0.25">
      <c r="F1553" s="55"/>
    </row>
    <row r="1554" spans="6:6" x14ac:dyDescent="0.25">
      <c r="F1554" s="55"/>
    </row>
    <row r="1555" spans="6:6" x14ac:dyDescent="0.25">
      <c r="F1555" s="55"/>
    </row>
    <row r="1556" spans="6:6" x14ac:dyDescent="0.25">
      <c r="F1556" s="55"/>
    </row>
    <row r="1557" spans="6:6" x14ac:dyDescent="0.25">
      <c r="F1557" s="55"/>
    </row>
    <row r="1558" spans="6:6" x14ac:dyDescent="0.25">
      <c r="F1558" s="55"/>
    </row>
    <row r="1559" spans="6:6" x14ac:dyDescent="0.25">
      <c r="F1559" s="55"/>
    </row>
    <row r="1560" spans="6:6" x14ac:dyDescent="0.25">
      <c r="F1560" s="55"/>
    </row>
    <row r="1561" spans="6:6" x14ac:dyDescent="0.25">
      <c r="F1561" s="55"/>
    </row>
    <row r="1562" spans="6:6" x14ac:dyDescent="0.25">
      <c r="F1562" s="55"/>
    </row>
    <row r="1563" spans="6:6" x14ac:dyDescent="0.25">
      <c r="F1563" s="55"/>
    </row>
    <row r="1564" spans="6:6" x14ac:dyDescent="0.25">
      <c r="F1564" s="55"/>
    </row>
    <row r="1565" spans="6:6" x14ac:dyDescent="0.25">
      <c r="F1565" s="55"/>
    </row>
    <row r="1566" spans="6:6" x14ac:dyDescent="0.25">
      <c r="F1566" s="55"/>
    </row>
    <row r="1567" spans="6:6" x14ac:dyDescent="0.25">
      <c r="F1567" s="55"/>
    </row>
    <row r="1568" spans="6:6" x14ac:dyDescent="0.25">
      <c r="F1568" s="55"/>
    </row>
    <row r="1569" spans="6:6" x14ac:dyDescent="0.25">
      <c r="F1569" s="55"/>
    </row>
    <row r="1570" spans="6:6" x14ac:dyDescent="0.25">
      <c r="F1570" s="55"/>
    </row>
    <row r="1571" spans="6:6" x14ac:dyDescent="0.25">
      <c r="F1571" s="55"/>
    </row>
    <row r="1572" spans="6:6" x14ac:dyDescent="0.25">
      <c r="F1572" s="55"/>
    </row>
    <row r="1573" spans="6:6" x14ac:dyDescent="0.25">
      <c r="F1573" s="55"/>
    </row>
    <row r="1574" spans="6:6" x14ac:dyDescent="0.25">
      <c r="F1574" s="55"/>
    </row>
    <row r="1575" spans="6:6" x14ac:dyDescent="0.25">
      <c r="F1575" s="55"/>
    </row>
    <row r="1576" spans="6:6" x14ac:dyDescent="0.25">
      <c r="F1576" s="55"/>
    </row>
  </sheetData>
  <mergeCells count="8">
    <mergeCell ref="C128:F135"/>
    <mergeCell ref="A127:E127"/>
    <mergeCell ref="A1:B1"/>
    <mergeCell ref="C1:F1"/>
    <mergeCell ref="A3:F3"/>
    <mergeCell ref="A4:F4"/>
    <mergeCell ref="A125:E125"/>
    <mergeCell ref="A126:E126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1"/>
  <rowBreaks count="2" manualBreakCount="2">
    <brk id="51" max="5" man="1"/>
    <brk id="112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BPDE</vt:lpstr>
      <vt:lpstr>BPDE!Zone_d_impression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Halima Mahboub</dc:creator>
  <cp:lastModifiedBy>HP</cp:lastModifiedBy>
  <dcterms:created xsi:type="dcterms:W3CDTF">2026-07-06T11:24:38Z</dcterms:created>
  <dcterms:modified xsi:type="dcterms:W3CDTF">2026-08-19T18:15:52Z</dcterms:modified>
</cp:coreProperties>
</file>