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2026\Marche 2026\17ca2026 transfert\"/>
    </mc:Choice>
  </mc:AlternateContent>
  <xr:revisionPtr revIDLastSave="0" documentId="13_ncr:1_{BE96675D-1FB0-4C35-B524-D175812BCD9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uil1" sheetId="1" r:id="rId1"/>
  </sheets>
  <definedNames>
    <definedName name="_xlnm.Print_Area" localSheetId="0">Feuil1!$A$1:$G$46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 l="1"/>
  <c r="F43" i="1" s="1"/>
  <c r="F44" i="1" s="1"/>
  <c r="F46" i="1" s="1"/>
</calcChain>
</file>

<file path=xl/sharedStrings.xml><?xml version="1.0" encoding="utf-8"?>
<sst xmlns="http://schemas.openxmlformats.org/spreadsheetml/2006/main" count="114" uniqueCount="86">
  <si>
    <t>N° de Service</t>
  </si>
  <si>
    <t>Désignation des ouvrages</t>
  </si>
  <si>
    <t>Unité</t>
  </si>
  <si>
    <t>Quantité</t>
  </si>
  <si>
    <t>Prix Unitaire</t>
  </si>
  <si>
    <t>Prix Total</t>
  </si>
  <si>
    <t>I</t>
  </si>
  <si>
    <t xml:space="preserve">Dépose , fourniture et pose des poteaux </t>
  </si>
  <si>
    <t xml:space="preserve">Poteau béton armé classe A 8 m 150 daN          </t>
  </si>
  <si>
    <t>U</t>
  </si>
  <si>
    <t xml:space="preserve">Poteau béton armé classe A 8 m 300 daN          </t>
  </si>
  <si>
    <t xml:space="preserve">Poteau béton armé classe A 8 m 500 daN          </t>
  </si>
  <si>
    <t xml:space="preserve">Poteau béton armé classe A 8 m 700 daN          </t>
  </si>
  <si>
    <t xml:space="preserve">Poteau béton armé classe A 9 m 300 daN          </t>
  </si>
  <si>
    <t xml:space="preserve">Poteau béton armé classe A 9 m 500 daN          </t>
  </si>
  <si>
    <t xml:space="preserve">Poteau béton armé classe A 12 m 500 daN          </t>
  </si>
  <si>
    <t xml:space="preserve">Poteau béton armé classe B 12 m 1000 daN          </t>
  </si>
  <si>
    <t xml:space="preserve">Destruction poteau béton irrécupérable              </t>
  </si>
  <si>
    <t xml:space="preserve">Transfèrement d'un poteau en béton armé quelque soit la hauteur et l' effort ( compris bris massif )            </t>
  </si>
  <si>
    <t xml:space="preserve">Massif de fondation normal              </t>
  </si>
  <si>
    <t>m3</t>
  </si>
  <si>
    <t xml:space="preserve">Poteau Bois S/C 8 m          </t>
  </si>
  <si>
    <t xml:space="preserve">Dépose poteau bois S/C ou S/D              </t>
  </si>
  <si>
    <t xml:space="preserve">Menuiserie métallique galvanisée              </t>
  </si>
  <si>
    <t>Kg</t>
  </si>
  <si>
    <t xml:space="preserve">Plus-value pour remaniement de nappe 1ère catégorie             </t>
  </si>
  <si>
    <t xml:space="preserve">II </t>
  </si>
  <si>
    <t>Dépose , Fourniture , pose des équipements électriques</t>
  </si>
  <si>
    <t xml:space="preserve">Transfèrement d'un appareil d'éclairage public dans les limites du chantier             </t>
  </si>
  <si>
    <t>34-00-04</t>
  </si>
  <si>
    <t xml:space="preserve">Câble isolé préassemblé en aluminium avec porteur en Almelec 3x35 Alu+ 16 Alu +54,6 Alm            </t>
  </si>
  <si>
    <t>m</t>
  </si>
  <si>
    <t>34-00-05</t>
  </si>
  <si>
    <t xml:space="preserve">Câble isolé préassemblé en aluminium avec porteur en Almelec 3x50 Alu+ 16 Alu +54,6 Alm            </t>
  </si>
  <si>
    <t>34-00-06</t>
  </si>
  <si>
    <t xml:space="preserve">Câble isolé préassemblé en aluminium avec porteur en Almélec 3x70 Alu+ 16 Alu + 54,6 Alm            </t>
  </si>
  <si>
    <t>34-01-04</t>
  </si>
  <si>
    <t xml:space="preserve">Pose sans accessoires câble isolé triphasé préassemblé en aluminium ( y compris manchons de jonctions éventuelles ) diverses sections           </t>
  </si>
  <si>
    <t>34-03-01</t>
  </si>
  <si>
    <t xml:space="preserve">Dépose câble préassemblé quelque soit la section , tendu sur poteau ou façade ( accessoires à conserver )            </t>
  </si>
  <si>
    <t>34-06-01</t>
  </si>
  <si>
    <t xml:space="preserve">Transfèrement branchement en torsadé quelque soit la section 2 fils y compris les accessoires             </t>
  </si>
  <si>
    <t>34-06-02</t>
  </si>
  <si>
    <t xml:space="preserve">Transfèrement branchement en torsadé quelque soit la section 4 fils y compris les accessoires                </t>
  </si>
  <si>
    <t>36-02-01</t>
  </si>
  <si>
    <t xml:space="preserve">Accessoires pour câble isolé torsadé préassemblé tendu sur poteau ou potelet ensemble d'alignement           </t>
  </si>
  <si>
    <t>36-02-02</t>
  </si>
  <si>
    <t xml:space="preserve">Accessoires pour câble isolé torsadé préassemblé tendu sur poteau ou potelet ensemble d'ancrage simple            </t>
  </si>
  <si>
    <t>36-02-03</t>
  </si>
  <si>
    <t xml:space="preserve">Accessoires pour câble isolé torsadé préassemblé tendu sur poteau ou potelet ensemble d'ancrage double            </t>
  </si>
  <si>
    <t>36-02-25</t>
  </si>
  <si>
    <t xml:space="preserve">Accessoires pour câble torsadé autoporté ( branchement BT ) connecteur à perforation d'isolant isolé à 6 kV simple dérivation            </t>
  </si>
  <si>
    <t>36-02-27</t>
  </si>
  <si>
    <t xml:space="preserve">Connecteur de dérivation à perforation d'isolant réseau sur réseau en câble préassemblé isolé à 6 kV de 35 à 70 mm2 Alu            </t>
  </si>
  <si>
    <t>36-02-28</t>
  </si>
  <si>
    <t xml:space="preserve">Connecteur simple dérivation  à perforation d'isolant isolé à 6 kV pour section de 1,5 à 25 mm2 sur conducteur d'EP            </t>
  </si>
  <si>
    <t>TOTAL HORS TAXE</t>
  </si>
  <si>
    <t>20 % de TVA</t>
  </si>
  <si>
    <t>TOTAL T.T.C</t>
  </si>
  <si>
    <t>Peines et soins et frais de raccordement T.T.C</t>
  </si>
  <si>
    <t>TOTAL GENERAL T.T.C</t>
  </si>
  <si>
    <t>Bordereau des prix - Détail estimatif</t>
  </si>
  <si>
    <t>02-02-01</t>
  </si>
  <si>
    <t>02-02-02</t>
  </si>
  <si>
    <t>02-02-03</t>
  </si>
  <si>
    <t>02-02-04</t>
  </si>
  <si>
    <t>02-02-07</t>
  </si>
  <si>
    <t>02-02-08</t>
  </si>
  <si>
    <t>02-02-13</t>
  </si>
  <si>
    <t>02-02-20</t>
  </si>
  <si>
    <t>02-02-27</t>
  </si>
  <si>
    <t>02-03-01</t>
  </si>
  <si>
    <t>02-06-01</t>
  </si>
  <si>
    <t>03-02-01</t>
  </si>
  <si>
    <t>04-02-01</t>
  </si>
  <si>
    <t>04-03-01</t>
  </si>
  <si>
    <t>05-02-01</t>
  </si>
  <si>
    <t>06-02-01</t>
  </si>
  <si>
    <t>08-02-15</t>
  </si>
  <si>
    <t>Contrefichage poteau bois</t>
  </si>
  <si>
    <t>Jumelage poteau bois</t>
  </si>
  <si>
    <t>21-06-01</t>
  </si>
  <si>
    <t>15-07-01</t>
  </si>
  <si>
    <t xml:space="preserve">Poteau béton armé classe A 14 m 500 daN          </t>
  </si>
  <si>
    <r>
      <t xml:space="preserve">Objet : </t>
    </r>
    <r>
      <rPr>
        <b/>
        <i/>
        <u/>
        <sz val="12"/>
        <color theme="1"/>
        <rFont val="Times New Roman"/>
        <family val="1"/>
      </rPr>
      <t>Travaux de transfert du réseau 1er  catégorie aux divers douars de la Commune d’Alnif Province de Tinghir.</t>
    </r>
  </si>
  <si>
    <t>Marché N° 17/CA/2026 Du 04/09/2026 A 10H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</si>
</sst>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14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8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9"/>
      <color theme="1"/>
      <name val="Times New Roman"/>
      <family val="1"/>
    </font>
    <font>
      <b/>
      <sz val="9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u/>
      <sz val="16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i/>
      <u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37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0" fontId="5" fillId="0" borderId="5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43" fontId="3" fillId="0" borderId="5" xfId="1" applyFont="1" applyBorder="1" applyAlignment="1">
      <alignment horizontal="center" vertical="center" wrapText="1"/>
    </xf>
    <xf numFmtId="43" fontId="1" fillId="0" borderId="5" xfId="1" applyFont="1" applyBorder="1" applyAlignment="1">
      <alignment vertical="center" wrapText="1"/>
    </xf>
    <xf numFmtId="43" fontId="12" fillId="0" borderId="5" xfId="1" applyFont="1" applyBorder="1" applyAlignment="1">
      <alignment horizontal="center" vertical="center" wrapText="1"/>
    </xf>
    <xf numFmtId="164" fontId="0" fillId="0" borderId="0" xfId="0" applyNumberFormat="1"/>
    <xf numFmtId="49" fontId="2" fillId="0" borderId="4" xfId="0" applyNumberFormat="1" applyFont="1" applyBorder="1" applyAlignment="1">
      <alignment vertical="center"/>
    </xf>
    <xf numFmtId="0" fontId="1" fillId="3" borderId="4" xfId="0" applyFont="1" applyFill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4" borderId="6" xfId="0" applyFont="1" applyFill="1" applyBorder="1" applyAlignment="1">
      <alignment horizontal="right" vertical="center"/>
    </xf>
    <xf numFmtId="0" fontId="4" fillId="4" borderId="3" xfId="0" applyFont="1" applyFill="1" applyBorder="1" applyAlignment="1">
      <alignment horizontal="right" vertical="center"/>
    </xf>
    <xf numFmtId="0" fontId="4" fillId="4" borderId="2" xfId="0" applyFont="1" applyFill="1" applyBorder="1" applyAlignment="1">
      <alignment horizontal="right" vertical="center"/>
    </xf>
    <xf numFmtId="43" fontId="4" fillId="0" borderId="6" xfId="1" applyFont="1" applyBorder="1" applyAlignment="1">
      <alignment vertical="center"/>
    </xf>
    <xf numFmtId="43" fontId="4" fillId="0" borderId="2" xfId="1" applyFont="1" applyBorder="1" applyAlignment="1">
      <alignment vertical="center"/>
    </xf>
    <xf numFmtId="43" fontId="1" fillId="0" borderId="6" xfId="1" applyFont="1" applyBorder="1" applyAlignment="1">
      <alignment vertical="center" wrapText="1"/>
    </xf>
    <xf numFmtId="43" fontId="1" fillId="0" borderId="2" xfId="1" applyFont="1" applyBorder="1" applyAlignment="1">
      <alignment vertical="center" wrapText="1"/>
    </xf>
    <xf numFmtId="43" fontId="4" fillId="0" borderId="6" xfId="1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0" fontId="7" fillId="4" borderId="6" xfId="0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right" vertical="center"/>
    </xf>
    <xf numFmtId="0" fontId="7" fillId="4" borderId="2" xfId="0" applyFont="1" applyFill="1" applyBorder="1" applyAlignment="1">
      <alignment horizontal="right" vertical="center"/>
    </xf>
    <xf numFmtId="0" fontId="3" fillId="3" borderId="6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47"/>
  <sheetViews>
    <sheetView tabSelected="1" view="pageBreakPreview" zoomScaleNormal="100" zoomScaleSheetLayoutView="100" workbookViewId="0">
      <selection activeCell="L5" sqref="L5"/>
    </sheetView>
  </sheetViews>
  <sheetFormatPr baseColWidth="10" defaultColWidth="8.88671875" defaultRowHeight="14.4" x14ac:dyDescent="0.3"/>
  <cols>
    <col min="2" max="2" width="38" customWidth="1"/>
    <col min="5" max="5" width="10.109375" customWidth="1"/>
    <col min="7" max="7" width="3.6640625" customWidth="1"/>
    <col min="8" max="8" width="12.6640625" bestFit="1" customWidth="1"/>
  </cols>
  <sheetData>
    <row r="2" spans="1:7" ht="20.399999999999999" customHeight="1" x14ac:dyDescent="0.3">
      <c r="A2" s="16" t="s">
        <v>85</v>
      </c>
      <c r="B2" s="16"/>
      <c r="C2" s="16"/>
      <c r="D2" s="16"/>
      <c r="E2" s="16"/>
      <c r="F2" s="16"/>
      <c r="G2" s="16"/>
    </row>
    <row r="3" spans="1:7" ht="20.399999999999999" customHeight="1" x14ac:dyDescent="0.3">
      <c r="A3" s="17" t="s">
        <v>84</v>
      </c>
      <c r="B3" s="17"/>
      <c r="C3" s="17"/>
      <c r="D3" s="17"/>
      <c r="E3" s="17"/>
      <c r="F3" s="17"/>
      <c r="G3" s="17"/>
    </row>
    <row r="4" spans="1:7" ht="17.399999999999999" customHeight="1" x14ac:dyDescent="0.3">
      <c r="A4" s="17"/>
      <c r="B4" s="17"/>
      <c r="C4" s="17"/>
      <c r="D4" s="17"/>
      <c r="E4" s="17"/>
      <c r="F4" s="17"/>
      <c r="G4" s="17"/>
    </row>
    <row r="5" spans="1:7" ht="17.399999999999999" customHeight="1" x14ac:dyDescent="0.3">
      <c r="A5" s="18" t="s">
        <v>61</v>
      </c>
      <c r="B5" s="18"/>
      <c r="C5" s="18"/>
      <c r="D5" s="18"/>
      <c r="E5" s="18"/>
      <c r="F5" s="18"/>
      <c r="G5" s="18"/>
    </row>
    <row r="6" spans="1:7" ht="15" thickBot="1" x14ac:dyDescent="0.35"/>
    <row r="7" spans="1:7" ht="23.4" thickBot="1" x14ac:dyDescent="0.35">
      <c r="A7" s="6" t="s">
        <v>0</v>
      </c>
      <c r="B7" s="7" t="s">
        <v>1</v>
      </c>
      <c r="C7" s="7" t="s">
        <v>2</v>
      </c>
      <c r="D7" s="7" t="s">
        <v>3</v>
      </c>
      <c r="E7" s="8" t="s">
        <v>4</v>
      </c>
      <c r="F7" s="35" t="s">
        <v>5</v>
      </c>
      <c r="G7" s="36"/>
    </row>
    <row r="8" spans="1:7" ht="15" thickBot="1" x14ac:dyDescent="0.35">
      <c r="A8" s="15" t="s">
        <v>6</v>
      </c>
      <c r="B8" s="31" t="s">
        <v>7</v>
      </c>
      <c r="C8" s="32"/>
      <c r="D8" s="32"/>
      <c r="E8" s="32"/>
      <c r="F8" s="33"/>
      <c r="G8" s="34"/>
    </row>
    <row r="9" spans="1:7" ht="15" thickBot="1" x14ac:dyDescent="0.35">
      <c r="A9" s="14" t="s">
        <v>62</v>
      </c>
      <c r="B9" s="9" t="s">
        <v>8</v>
      </c>
      <c r="C9" s="4" t="s">
        <v>9</v>
      </c>
      <c r="D9" s="2">
        <v>7</v>
      </c>
      <c r="E9" s="10"/>
      <c r="F9" s="24">
        <f>D9*E9</f>
        <v>0</v>
      </c>
      <c r="G9" s="25"/>
    </row>
    <row r="10" spans="1:7" ht="15" thickBot="1" x14ac:dyDescent="0.35">
      <c r="A10" s="14" t="s">
        <v>63</v>
      </c>
      <c r="B10" s="9" t="s">
        <v>10</v>
      </c>
      <c r="C10" s="4" t="s">
        <v>9</v>
      </c>
      <c r="D10" s="2">
        <v>41</v>
      </c>
      <c r="E10" s="10"/>
      <c r="F10" s="24">
        <f t="shared" ref="F10:F41" si="0">D10*E10</f>
        <v>0</v>
      </c>
      <c r="G10" s="25"/>
    </row>
    <row r="11" spans="1:7" ht="15" thickBot="1" x14ac:dyDescent="0.35">
      <c r="A11" s="14" t="s">
        <v>64</v>
      </c>
      <c r="B11" s="9" t="s">
        <v>11</v>
      </c>
      <c r="C11" s="4" t="s">
        <v>9</v>
      </c>
      <c r="D11" s="2">
        <v>61</v>
      </c>
      <c r="E11" s="11"/>
      <c r="F11" s="24">
        <f t="shared" si="0"/>
        <v>0</v>
      </c>
      <c r="G11" s="25"/>
    </row>
    <row r="12" spans="1:7" ht="15" thickBot="1" x14ac:dyDescent="0.35">
      <c r="A12" s="14" t="s">
        <v>65</v>
      </c>
      <c r="B12" s="9" t="s">
        <v>12</v>
      </c>
      <c r="C12" s="4" t="s">
        <v>9</v>
      </c>
      <c r="D12" s="2">
        <v>34</v>
      </c>
      <c r="E12" s="11"/>
      <c r="F12" s="24">
        <f t="shared" si="0"/>
        <v>0</v>
      </c>
      <c r="G12" s="25"/>
    </row>
    <row r="13" spans="1:7" ht="15" thickBot="1" x14ac:dyDescent="0.35">
      <c r="A13" s="14" t="s">
        <v>66</v>
      </c>
      <c r="B13" s="9" t="s">
        <v>13</v>
      </c>
      <c r="C13" s="4" t="s">
        <v>9</v>
      </c>
      <c r="D13" s="2">
        <v>8</v>
      </c>
      <c r="E13" s="11"/>
      <c r="F13" s="24">
        <f t="shared" si="0"/>
        <v>0</v>
      </c>
      <c r="G13" s="25"/>
    </row>
    <row r="14" spans="1:7" ht="15" thickBot="1" x14ac:dyDescent="0.35">
      <c r="A14" s="14" t="s">
        <v>67</v>
      </c>
      <c r="B14" s="9" t="s">
        <v>14</v>
      </c>
      <c r="C14" s="4" t="s">
        <v>9</v>
      </c>
      <c r="D14" s="2">
        <v>10</v>
      </c>
      <c r="E14" s="11"/>
      <c r="F14" s="24">
        <f t="shared" si="0"/>
        <v>0</v>
      </c>
      <c r="G14" s="25"/>
    </row>
    <row r="15" spans="1:7" ht="15" thickBot="1" x14ac:dyDescent="0.35">
      <c r="A15" s="14" t="s">
        <v>68</v>
      </c>
      <c r="B15" s="9" t="s">
        <v>15</v>
      </c>
      <c r="C15" s="4" t="s">
        <v>9</v>
      </c>
      <c r="D15" s="2">
        <v>1</v>
      </c>
      <c r="E15" s="11"/>
      <c r="F15" s="24">
        <f t="shared" si="0"/>
        <v>0</v>
      </c>
      <c r="G15" s="25"/>
    </row>
    <row r="16" spans="1:7" ht="15" thickBot="1" x14ac:dyDescent="0.35">
      <c r="A16" s="14" t="s">
        <v>70</v>
      </c>
      <c r="B16" s="9" t="s">
        <v>16</v>
      </c>
      <c r="C16" s="4" t="s">
        <v>9</v>
      </c>
      <c r="D16" s="2">
        <v>1</v>
      </c>
      <c r="E16" s="11"/>
      <c r="F16" s="24">
        <f t="shared" si="0"/>
        <v>0</v>
      </c>
      <c r="G16" s="25"/>
    </row>
    <row r="17" spans="1:7" ht="15" thickBot="1" x14ac:dyDescent="0.35">
      <c r="A17" s="14" t="s">
        <v>69</v>
      </c>
      <c r="B17" s="9" t="s">
        <v>83</v>
      </c>
      <c r="C17" s="4" t="s">
        <v>9</v>
      </c>
      <c r="D17" s="1">
        <v>1</v>
      </c>
      <c r="E17" s="12"/>
      <c r="F17" s="24">
        <f t="shared" si="0"/>
        <v>0</v>
      </c>
      <c r="G17" s="25"/>
    </row>
    <row r="18" spans="1:7" ht="15" thickBot="1" x14ac:dyDescent="0.35">
      <c r="A18" s="14" t="s">
        <v>71</v>
      </c>
      <c r="B18" s="9" t="s">
        <v>17</v>
      </c>
      <c r="C18" s="4" t="s">
        <v>9</v>
      </c>
      <c r="D18" s="2">
        <v>114</v>
      </c>
      <c r="E18" s="11"/>
      <c r="F18" s="24">
        <f t="shared" si="0"/>
        <v>0</v>
      </c>
      <c r="G18" s="25"/>
    </row>
    <row r="19" spans="1:7" ht="24.6" customHeight="1" thickBot="1" x14ac:dyDescent="0.35">
      <c r="A19" s="14" t="s">
        <v>72</v>
      </c>
      <c r="B19" s="9" t="s">
        <v>18</v>
      </c>
      <c r="C19" s="4" t="s">
        <v>9</v>
      </c>
      <c r="D19" s="2">
        <v>4</v>
      </c>
      <c r="E19" s="11"/>
      <c r="F19" s="24">
        <f t="shared" si="0"/>
        <v>0</v>
      </c>
      <c r="G19" s="25"/>
    </row>
    <row r="20" spans="1:7" ht="15" thickBot="1" x14ac:dyDescent="0.35">
      <c r="A20" s="14" t="s">
        <v>73</v>
      </c>
      <c r="B20" s="9" t="s">
        <v>19</v>
      </c>
      <c r="C20" s="4" t="s">
        <v>20</v>
      </c>
      <c r="D20" s="2">
        <v>132</v>
      </c>
      <c r="E20" s="11"/>
      <c r="F20" s="24">
        <f t="shared" si="0"/>
        <v>0</v>
      </c>
      <c r="G20" s="25"/>
    </row>
    <row r="21" spans="1:7" ht="15" thickBot="1" x14ac:dyDescent="0.35">
      <c r="A21" s="14" t="s">
        <v>74</v>
      </c>
      <c r="B21" s="9" t="s">
        <v>21</v>
      </c>
      <c r="C21" s="4" t="s">
        <v>9</v>
      </c>
      <c r="D21" s="2">
        <v>5</v>
      </c>
      <c r="E21" s="11"/>
      <c r="F21" s="24">
        <f t="shared" si="0"/>
        <v>0</v>
      </c>
      <c r="G21" s="25"/>
    </row>
    <row r="22" spans="1:7" ht="15" thickBot="1" x14ac:dyDescent="0.35">
      <c r="A22" s="14" t="s">
        <v>75</v>
      </c>
      <c r="B22" s="9" t="s">
        <v>22</v>
      </c>
      <c r="C22" s="4" t="s">
        <v>9</v>
      </c>
      <c r="D22" s="2">
        <v>35</v>
      </c>
      <c r="E22" s="11"/>
      <c r="F22" s="24">
        <f t="shared" si="0"/>
        <v>0</v>
      </c>
      <c r="G22" s="25"/>
    </row>
    <row r="23" spans="1:7" ht="15" thickBot="1" x14ac:dyDescent="0.35">
      <c r="A23" s="14" t="s">
        <v>76</v>
      </c>
      <c r="B23" s="9" t="s">
        <v>79</v>
      </c>
      <c r="C23" s="4" t="s">
        <v>9</v>
      </c>
      <c r="D23" s="2">
        <v>1</v>
      </c>
      <c r="E23" s="11"/>
      <c r="F23" s="24">
        <f>D23*E23</f>
        <v>0</v>
      </c>
      <c r="G23" s="25"/>
    </row>
    <row r="24" spans="1:7" ht="15" thickBot="1" x14ac:dyDescent="0.35">
      <c r="A24" s="14" t="s">
        <v>77</v>
      </c>
      <c r="B24" s="9" t="s">
        <v>80</v>
      </c>
      <c r="C24" s="4" t="s">
        <v>9</v>
      </c>
      <c r="D24" s="2">
        <v>2</v>
      </c>
      <c r="E24" s="11"/>
      <c r="F24" s="24">
        <f>D24*E24</f>
        <v>0</v>
      </c>
      <c r="G24" s="25"/>
    </row>
    <row r="25" spans="1:7" ht="15" thickBot="1" x14ac:dyDescent="0.35">
      <c r="A25" s="14" t="s">
        <v>78</v>
      </c>
      <c r="B25" s="9" t="s">
        <v>23</v>
      </c>
      <c r="C25" s="4" t="s">
        <v>24</v>
      </c>
      <c r="D25" s="2">
        <v>45</v>
      </c>
      <c r="E25" s="10"/>
      <c r="F25" s="24">
        <f t="shared" si="0"/>
        <v>0</v>
      </c>
      <c r="G25" s="25"/>
    </row>
    <row r="26" spans="1:7" ht="23.4" thickBot="1" x14ac:dyDescent="0.35">
      <c r="A26" s="14" t="s">
        <v>82</v>
      </c>
      <c r="B26" s="9" t="s">
        <v>25</v>
      </c>
      <c r="C26" s="4" t="s">
        <v>9</v>
      </c>
      <c r="D26" s="2">
        <v>40</v>
      </c>
      <c r="E26" s="10"/>
      <c r="F26" s="24">
        <f t="shared" si="0"/>
        <v>0</v>
      </c>
      <c r="G26" s="25"/>
    </row>
    <row r="27" spans="1:7" ht="15" customHeight="1" thickBot="1" x14ac:dyDescent="0.35">
      <c r="A27" s="5" t="s">
        <v>26</v>
      </c>
      <c r="B27" s="31" t="s">
        <v>27</v>
      </c>
      <c r="C27" s="32"/>
      <c r="D27" s="32"/>
      <c r="E27" s="32"/>
      <c r="F27" s="33"/>
      <c r="G27" s="34"/>
    </row>
    <row r="28" spans="1:7" ht="23.4" thickBot="1" x14ac:dyDescent="0.35">
      <c r="A28" s="14" t="s">
        <v>81</v>
      </c>
      <c r="B28" s="9" t="s">
        <v>28</v>
      </c>
      <c r="C28" s="4" t="s">
        <v>9</v>
      </c>
      <c r="D28" s="2">
        <v>23</v>
      </c>
      <c r="E28" s="10"/>
      <c r="F28" s="24">
        <f t="shared" si="0"/>
        <v>0</v>
      </c>
      <c r="G28" s="25"/>
    </row>
    <row r="29" spans="1:7" ht="23.4" thickBot="1" x14ac:dyDescent="0.35">
      <c r="A29" s="14" t="s">
        <v>29</v>
      </c>
      <c r="B29" s="9" t="s">
        <v>30</v>
      </c>
      <c r="C29" s="4" t="s">
        <v>31</v>
      </c>
      <c r="D29" s="2">
        <v>1435</v>
      </c>
      <c r="E29" s="10"/>
      <c r="F29" s="24">
        <f t="shared" si="0"/>
        <v>0</v>
      </c>
      <c r="G29" s="25"/>
    </row>
    <row r="30" spans="1:7" ht="23.4" thickBot="1" x14ac:dyDescent="0.35">
      <c r="A30" s="14" t="s">
        <v>32</v>
      </c>
      <c r="B30" s="9" t="s">
        <v>33</v>
      </c>
      <c r="C30" s="4" t="s">
        <v>31</v>
      </c>
      <c r="D30" s="2">
        <v>340</v>
      </c>
      <c r="E30" s="10"/>
      <c r="F30" s="24">
        <f t="shared" si="0"/>
        <v>0</v>
      </c>
      <c r="G30" s="25"/>
    </row>
    <row r="31" spans="1:7" ht="23.4" thickBot="1" x14ac:dyDescent="0.35">
      <c r="A31" s="14" t="s">
        <v>34</v>
      </c>
      <c r="B31" s="9" t="s">
        <v>35</v>
      </c>
      <c r="C31" s="4" t="s">
        <v>31</v>
      </c>
      <c r="D31" s="2">
        <v>20</v>
      </c>
      <c r="E31" s="10"/>
      <c r="F31" s="24">
        <f t="shared" si="0"/>
        <v>0</v>
      </c>
      <c r="G31" s="25"/>
    </row>
    <row r="32" spans="1:7" ht="34.799999999999997" thickBot="1" x14ac:dyDescent="0.35">
      <c r="A32" s="3" t="s">
        <v>36</v>
      </c>
      <c r="B32" s="9" t="s">
        <v>37</v>
      </c>
      <c r="C32" s="4" t="s">
        <v>31</v>
      </c>
      <c r="D32" s="2">
        <v>2545</v>
      </c>
      <c r="E32" s="10"/>
      <c r="F32" s="24">
        <f t="shared" si="0"/>
        <v>0</v>
      </c>
      <c r="G32" s="25"/>
    </row>
    <row r="33" spans="1:8" ht="34.799999999999997" thickBot="1" x14ac:dyDescent="0.35">
      <c r="A33" s="3" t="s">
        <v>38</v>
      </c>
      <c r="B33" s="9" t="s">
        <v>39</v>
      </c>
      <c r="C33" s="4" t="s">
        <v>31</v>
      </c>
      <c r="D33" s="2">
        <v>787</v>
      </c>
      <c r="E33" s="10"/>
      <c r="F33" s="24">
        <f t="shared" si="0"/>
        <v>0</v>
      </c>
      <c r="G33" s="25"/>
    </row>
    <row r="34" spans="1:8" ht="23.4" thickBot="1" x14ac:dyDescent="0.35">
      <c r="A34" s="3" t="s">
        <v>40</v>
      </c>
      <c r="B34" s="9" t="s">
        <v>41</v>
      </c>
      <c r="C34" s="4" t="s">
        <v>9</v>
      </c>
      <c r="D34" s="2">
        <v>113</v>
      </c>
      <c r="E34" s="10"/>
      <c r="F34" s="24">
        <f t="shared" si="0"/>
        <v>0</v>
      </c>
      <c r="G34" s="25"/>
    </row>
    <row r="35" spans="1:8" ht="23.4" thickBot="1" x14ac:dyDescent="0.35">
      <c r="A35" s="3" t="s">
        <v>42</v>
      </c>
      <c r="B35" s="9" t="s">
        <v>43</v>
      </c>
      <c r="C35" s="4" t="s">
        <v>9</v>
      </c>
      <c r="D35" s="2">
        <v>8</v>
      </c>
      <c r="E35" s="10"/>
      <c r="F35" s="24">
        <f t="shared" si="0"/>
        <v>0</v>
      </c>
      <c r="G35" s="25"/>
    </row>
    <row r="36" spans="1:8" ht="34.799999999999997" thickBot="1" x14ac:dyDescent="0.35">
      <c r="A36" s="3" t="s">
        <v>44</v>
      </c>
      <c r="B36" s="9" t="s">
        <v>45</v>
      </c>
      <c r="C36" s="4" t="s">
        <v>9</v>
      </c>
      <c r="D36" s="2">
        <v>18</v>
      </c>
      <c r="E36" s="10"/>
      <c r="F36" s="24">
        <f t="shared" si="0"/>
        <v>0</v>
      </c>
      <c r="G36" s="25"/>
    </row>
    <row r="37" spans="1:8" ht="34.799999999999997" thickBot="1" x14ac:dyDescent="0.35">
      <c r="A37" s="3" t="s">
        <v>46</v>
      </c>
      <c r="B37" s="9" t="s">
        <v>47</v>
      </c>
      <c r="C37" s="4" t="s">
        <v>9</v>
      </c>
      <c r="D37" s="2">
        <v>24</v>
      </c>
      <c r="E37" s="10"/>
      <c r="F37" s="24">
        <f t="shared" si="0"/>
        <v>0</v>
      </c>
      <c r="G37" s="25"/>
    </row>
    <row r="38" spans="1:8" ht="34.799999999999997" thickBot="1" x14ac:dyDescent="0.35">
      <c r="A38" s="3" t="s">
        <v>48</v>
      </c>
      <c r="B38" s="9" t="s">
        <v>49</v>
      </c>
      <c r="C38" s="4" t="s">
        <v>9</v>
      </c>
      <c r="D38" s="2">
        <v>143</v>
      </c>
      <c r="E38" s="10"/>
      <c r="F38" s="24">
        <f t="shared" si="0"/>
        <v>0</v>
      </c>
      <c r="G38" s="25"/>
      <c r="H38" s="13"/>
    </row>
    <row r="39" spans="1:8" ht="34.799999999999997" thickBot="1" x14ac:dyDescent="0.35">
      <c r="A39" s="3" t="s">
        <v>50</v>
      </c>
      <c r="B39" s="9" t="s">
        <v>51</v>
      </c>
      <c r="C39" s="4" t="s">
        <v>9</v>
      </c>
      <c r="D39" s="2">
        <v>285</v>
      </c>
      <c r="E39" s="10"/>
      <c r="F39" s="24">
        <f t="shared" si="0"/>
        <v>0</v>
      </c>
      <c r="G39" s="25"/>
    </row>
    <row r="40" spans="1:8" ht="34.799999999999997" thickBot="1" x14ac:dyDescent="0.35">
      <c r="A40" s="3" t="s">
        <v>52</v>
      </c>
      <c r="B40" s="9" t="s">
        <v>53</v>
      </c>
      <c r="C40" s="4" t="s">
        <v>9</v>
      </c>
      <c r="D40" s="2">
        <v>144</v>
      </c>
      <c r="E40" s="10"/>
      <c r="F40" s="24">
        <f t="shared" si="0"/>
        <v>0</v>
      </c>
      <c r="G40" s="25"/>
    </row>
    <row r="41" spans="1:8" ht="34.799999999999997" thickBot="1" x14ac:dyDescent="0.35">
      <c r="A41" s="3" t="s">
        <v>54</v>
      </c>
      <c r="B41" s="9" t="s">
        <v>55</v>
      </c>
      <c r="C41" s="4" t="s">
        <v>9</v>
      </c>
      <c r="D41" s="2">
        <v>61</v>
      </c>
      <c r="E41" s="10"/>
      <c r="F41" s="24">
        <f t="shared" si="0"/>
        <v>0</v>
      </c>
      <c r="G41" s="25"/>
    </row>
    <row r="42" spans="1:8" ht="15" thickBot="1" x14ac:dyDescent="0.35">
      <c r="A42" s="19" t="s">
        <v>56</v>
      </c>
      <c r="B42" s="20"/>
      <c r="C42" s="20"/>
      <c r="D42" s="20"/>
      <c r="E42" s="21"/>
      <c r="F42" s="22">
        <f>SUM(F9:G41)</f>
        <v>0</v>
      </c>
      <c r="G42" s="23"/>
    </row>
    <row r="43" spans="1:8" ht="15" thickBot="1" x14ac:dyDescent="0.35">
      <c r="A43" s="19" t="s">
        <v>57</v>
      </c>
      <c r="B43" s="20"/>
      <c r="C43" s="20"/>
      <c r="D43" s="20"/>
      <c r="E43" s="21"/>
      <c r="F43" s="22">
        <f>F42*0.2</f>
        <v>0</v>
      </c>
      <c r="G43" s="23"/>
    </row>
    <row r="44" spans="1:8" ht="15" thickBot="1" x14ac:dyDescent="0.35">
      <c r="A44" s="19" t="s">
        <v>58</v>
      </c>
      <c r="B44" s="20"/>
      <c r="C44" s="20"/>
      <c r="D44" s="20"/>
      <c r="E44" s="21"/>
      <c r="F44" s="22">
        <f>F42+F43</f>
        <v>0</v>
      </c>
      <c r="G44" s="23"/>
      <c r="H44" s="13"/>
    </row>
    <row r="45" spans="1:8" ht="15" thickBot="1" x14ac:dyDescent="0.35">
      <c r="A45" s="19" t="s">
        <v>59</v>
      </c>
      <c r="B45" s="20"/>
      <c r="C45" s="20"/>
      <c r="D45" s="20"/>
      <c r="E45" s="21"/>
      <c r="F45" s="26"/>
      <c r="G45" s="27"/>
    </row>
    <row r="46" spans="1:8" ht="15" thickBot="1" x14ac:dyDescent="0.35">
      <c r="A46" s="28" t="s">
        <v>60</v>
      </c>
      <c r="B46" s="29"/>
      <c r="C46" s="29"/>
      <c r="D46" s="29"/>
      <c r="E46" s="30"/>
      <c r="F46" s="22">
        <f>F44+F45</f>
        <v>0</v>
      </c>
      <c r="G46" s="23"/>
      <c r="H46" s="13"/>
    </row>
    <row r="47" spans="1:8" x14ac:dyDescent="0.3">
      <c r="H47" s="13"/>
    </row>
  </sheetData>
  <mergeCells count="50">
    <mergeCell ref="F7:G7"/>
    <mergeCell ref="B8:E8"/>
    <mergeCell ref="F8:G8"/>
    <mergeCell ref="F18:G1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B27:E27"/>
    <mergeCell ref="F27:G27"/>
    <mergeCell ref="F19:G19"/>
    <mergeCell ref="F20:G20"/>
    <mergeCell ref="F21:G21"/>
    <mergeCell ref="F22:G22"/>
    <mergeCell ref="F25:G25"/>
    <mergeCell ref="F26:G26"/>
    <mergeCell ref="F23:G23"/>
    <mergeCell ref="F24:G24"/>
    <mergeCell ref="A45:E45"/>
    <mergeCell ref="F45:G45"/>
    <mergeCell ref="A46:E46"/>
    <mergeCell ref="F46:G46"/>
    <mergeCell ref="F39:G39"/>
    <mergeCell ref="F40:G40"/>
    <mergeCell ref="F41:G41"/>
    <mergeCell ref="A42:E42"/>
    <mergeCell ref="F42:G42"/>
    <mergeCell ref="A43:E43"/>
    <mergeCell ref="F43:G43"/>
    <mergeCell ref="A2:G2"/>
    <mergeCell ref="A3:G4"/>
    <mergeCell ref="A5:G5"/>
    <mergeCell ref="A44:E44"/>
    <mergeCell ref="F44:G44"/>
    <mergeCell ref="F33:G33"/>
    <mergeCell ref="F34:G34"/>
    <mergeCell ref="F35:G35"/>
    <mergeCell ref="F36:G36"/>
    <mergeCell ref="F37:G37"/>
    <mergeCell ref="F38:G38"/>
    <mergeCell ref="F28:G28"/>
    <mergeCell ref="F29:G29"/>
    <mergeCell ref="F30:G30"/>
    <mergeCell ref="F31:G31"/>
    <mergeCell ref="F32:G32"/>
  </mergeCells>
  <phoneticPr fontId="13" type="noConversion"/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ms</cp:lastModifiedBy>
  <cp:lastPrinted>2026-05-20T20:45:07Z</cp:lastPrinted>
  <dcterms:created xsi:type="dcterms:W3CDTF">2015-06-05T18:19:34Z</dcterms:created>
  <dcterms:modified xsi:type="dcterms:W3CDTF">2026-08-21T09:08:17Z</dcterms:modified>
</cp:coreProperties>
</file>