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ossiers HANANE\Marchés 2026\INDH\AOO 29 INDH PSS 2026\Etude\AOO 29 INDH PSS 2026\"/>
    </mc:Choice>
  </mc:AlternateContent>
  <xr:revisionPtr revIDLastSave="0" documentId="13_ncr:1_{ED2BC9ED-079D-4B05-AF30-1BC75BAF7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imation administrative" sheetId="1" r:id="rId1"/>
    <sheet name="Contrôle intern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9" i="1" l="1"/>
  <c r="F258" i="1"/>
  <c r="F257" i="1"/>
  <c r="F256" i="1"/>
  <c r="F255" i="1"/>
  <c r="F254" i="1"/>
  <c r="F253" i="1"/>
  <c r="F252" i="1"/>
  <c r="F251" i="1"/>
  <c r="F250" i="1"/>
  <c r="F249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8" i="1"/>
  <c r="F207" i="1"/>
  <c r="F206" i="1"/>
  <c r="F205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9" i="1"/>
  <c r="F38" i="1"/>
  <c r="F37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/>
  <c r="F17" i="1"/>
  <c r="F16" i="1"/>
  <c r="F15" i="1"/>
  <c r="F14" i="1"/>
  <c r="F13" i="1"/>
  <c r="F261" i="1" l="1"/>
  <c r="F262" i="1" s="1"/>
  <c r="F263" i="1" s="1"/>
</calcChain>
</file>

<file path=xl/sharedStrings.xml><?xml version="1.0" encoding="utf-8"?>
<sst xmlns="http://schemas.openxmlformats.org/spreadsheetml/2006/main" count="607" uniqueCount="290">
  <si>
    <t>ROYAUME DU MAROC</t>
  </si>
  <si>
    <t>N°</t>
  </si>
  <si>
    <t>Désignation des prestations</t>
  </si>
  <si>
    <t>Unité</t>
  </si>
  <si>
    <t>Quantité</t>
  </si>
  <si>
    <t>Prix unitaire HT (DH)</t>
  </si>
  <si>
    <t>Prix total HT (DH)</t>
  </si>
  <si>
    <t>A. Matériels pour l'espace spectateurs</t>
  </si>
  <si>
    <t>Fauteuil de conférence fixé au sol</t>
  </si>
  <si>
    <t>U</t>
  </si>
  <si>
    <t>Tableau d'affichage en liège</t>
  </si>
  <si>
    <t>Enceinte active 12 pouces</t>
  </si>
  <si>
    <t>Support mural</t>
  </si>
  <si>
    <t>Câble pour haut-parleur 2 x 2,5 mm²</t>
  </si>
  <si>
    <t>m</t>
  </si>
  <si>
    <t>Vidéoprojecteur à source lumineuse longue durée</t>
  </si>
  <si>
    <t>B. Matériels pour la scène</t>
  </si>
  <si>
    <t>Pupitre audio de conférence amplifié</t>
  </si>
  <si>
    <t>Portrait officiel de Sa Majesté le Roi Mohammed VI de petite taille 80x60cm</t>
  </si>
  <si>
    <t>Portrait officiel de Sa Majesté le Roi Mohammed VI de grande taille 70x100cm</t>
  </si>
  <si>
    <t>Console de mixage 12 canaux</t>
  </si>
  <si>
    <t>Retour de scène actif 12 pouces</t>
  </si>
  <si>
    <t>Système de microphones sans fil UHF</t>
  </si>
  <si>
    <t>Microphone dynamique</t>
  </si>
  <si>
    <t>Câble microphone</t>
  </si>
  <si>
    <t>Pied de microphone télescopique</t>
  </si>
  <si>
    <t>Meuble pour DJ</t>
  </si>
  <si>
    <t>Structure aluminium carrée 250 mm</t>
  </si>
  <si>
    <t>Contrôleur DMX</t>
  </si>
  <si>
    <t>PAR LED</t>
  </si>
  <si>
    <t>Projecteur LED de scène</t>
  </si>
  <si>
    <t>Chaise iso en tissu</t>
  </si>
  <si>
    <t>Drapeau marocain avec socle</t>
  </si>
  <si>
    <t>C. Équipements des loges d'artistes</t>
  </si>
  <si>
    <t>Miroir mural</t>
  </si>
  <si>
    <t>Banc d'accueil</t>
  </si>
  <si>
    <t>Armoire</t>
  </si>
  <si>
    <t>D. Matériel de couture et de tissage</t>
  </si>
  <si>
    <t>Machine à coudre industrielle plate à une aiguille</t>
  </si>
  <si>
    <t>Machine surjeteuse</t>
  </si>
  <si>
    <t>Machine à broder professionnelle à point zigzag</t>
  </si>
  <si>
    <t>Machine à coudre artisanale</t>
  </si>
  <si>
    <t>Machine à tricoter rectiligne</t>
  </si>
  <si>
    <t>Fer à repasser vapeur avec table</t>
  </si>
  <si>
    <t>Ciseaux professionnels de coupe - grande taille</t>
  </si>
  <si>
    <t>Ciseaux professionnels de coupe - taille moyenne</t>
  </si>
  <si>
    <t>Coupe-fil professionnel</t>
  </si>
  <si>
    <t>Mannequin de couture réglable</t>
  </si>
  <si>
    <t>Mannequin Homme avec support</t>
  </si>
  <si>
    <t>Mannequin Femme avec support</t>
  </si>
  <si>
    <t>Mannequin Enfant avec support</t>
  </si>
  <si>
    <t>Ensemble d'accessoires de couture</t>
  </si>
  <si>
    <t>ENS</t>
  </si>
  <si>
    <t>Mètre ruban en plastique 1,5 m</t>
  </si>
  <si>
    <t>Equerre graduée en plastique (taille moyenne)</t>
  </si>
  <si>
    <t>Perroquet de tailleur en plastique (taille moyenne)</t>
  </si>
  <si>
    <t>Règle 100 cm en plastique</t>
  </si>
  <si>
    <t>Outil de tissage de tapis (mrama)</t>
  </si>
  <si>
    <t>Peigne à tapis</t>
  </si>
  <si>
    <t>Ciseaux à tapis</t>
  </si>
  <si>
    <t>Couteau-crochet pour tapis</t>
  </si>
  <si>
    <t>Fuseau à tapis</t>
  </si>
  <si>
    <t>Brosse à tapis</t>
  </si>
  <si>
    <t>Carton à motifs pour tapis</t>
  </si>
  <si>
    <t>Pistolet à tufter de tapis</t>
  </si>
  <si>
    <t>Ciseaux bec-de-canard pour tapis</t>
  </si>
  <si>
    <t>Table rectangulaire pour coupe L:2m, l:1.5 m, H : 75 à 80cm</t>
  </si>
  <si>
    <t>Plaque signalétique intérieure</t>
  </si>
  <si>
    <t>E. Matériel de coiffure et d'esthétique</t>
  </si>
  <si>
    <t>Fauteuil de coiffure professionnel</t>
  </si>
  <si>
    <t>Sèche-cheveux professionnel</t>
  </si>
  <si>
    <t>Sèche-cheveux professionnel (2 vitesses, 4 températures)</t>
  </si>
  <si>
    <t>Bac lave-tête de coiffure avec fauteuil</t>
  </si>
  <si>
    <t>Casque vapeur professionnel de coiffure</t>
  </si>
  <si>
    <t>Tête de Mannequin cheveux longs et épais avec support</t>
  </si>
  <si>
    <t>Stérilisateur UV pour instruments</t>
  </si>
  <si>
    <t>Chariot de coiffure à six tiroirs</t>
  </si>
  <si>
    <t>Tondeuse cheveux électrique professionnelle</t>
  </si>
  <si>
    <t>Ensemble de deux ciseaux professionnels de coiffure</t>
  </si>
  <si>
    <t>Coiffeuse avec miroir et table</t>
  </si>
  <si>
    <t>Coiffeuse de coiffure professionnelle avec miroir</t>
  </si>
  <si>
    <t>Table de manucure avec roulettes</t>
  </si>
  <si>
    <t>Brosse de brushing professionnelle pour cheveux</t>
  </si>
  <si>
    <t>Boite de pince pour coiffure</t>
  </si>
  <si>
    <t>Fer à boucler professionnelle pour cheveux 25mm</t>
  </si>
  <si>
    <t>Ensemble de 10 peignes à cheveux en plastique</t>
  </si>
  <si>
    <t>Tabouret à roulettes pivotant avec pied en aluminium noir</t>
  </si>
  <si>
    <t>Fauteuil de soins esthétiques</t>
  </si>
  <si>
    <t>Lampe loupe professionnelle</t>
  </si>
  <si>
    <t>Vaporisateur facial sur pied réglable</t>
  </si>
  <si>
    <t>Chauffe-cire professionnel</t>
  </si>
  <si>
    <t>Appareil d'aspiration pour soins du visage</t>
  </si>
  <si>
    <t>Bain de pieds massant</t>
  </si>
  <si>
    <t>Coupe-ongles professionnel de pédicure</t>
  </si>
  <si>
    <t>Coupe-ongles professionnel de manucure</t>
  </si>
  <si>
    <t>Kit de manucure professionnel complet</t>
  </si>
  <si>
    <t>Kit de pédicure professionnel</t>
  </si>
  <si>
    <t>Support sèche-cheveux mural</t>
  </si>
  <si>
    <t>Poubelle 20 L à pédale</t>
  </si>
  <si>
    <t>Étagère murale de rangement professionnelle</t>
  </si>
  <si>
    <t>Rallonge multiprise sécurisée</t>
  </si>
  <si>
    <t>F. Matériel de cuisine</t>
  </si>
  <si>
    <t>Réfrigérateur deux portes 450 L, froid ventilé</t>
  </si>
  <si>
    <t>Four pâtissier à convection 4 niveaux 600 x 400 mm</t>
  </si>
  <si>
    <t>Cuisinière professionnelle à six feux avec four</t>
  </si>
  <si>
    <t>Four à micro-ondes avec gril, 25 L</t>
  </si>
  <si>
    <t>Robot de cuisine capacité 2L minimum</t>
  </si>
  <si>
    <t>Cafetière électrique capacité 15 tasses</t>
  </si>
  <si>
    <t>Grille-Pain électrique en Acier Inoxydable</t>
  </si>
  <si>
    <t>Moulin à café électrique</t>
  </si>
  <si>
    <t>Balance semi-métallique électronique inox, 15Kg</t>
  </si>
  <si>
    <t>Table de travail professionnelle en inox</t>
  </si>
  <si>
    <t>Hotte aspirante professionnelle</t>
  </si>
  <si>
    <t>Armoire de stockage en acier inoxydable</t>
  </si>
  <si>
    <t>Ensemble de vaisselle pour cuisine pédagogique</t>
  </si>
  <si>
    <t>G. Matériel d'électricité et diagnostic automobile</t>
  </si>
  <si>
    <t>Coffret électrique prééquipé</t>
  </si>
  <si>
    <t>Multimètre numérique</t>
  </si>
  <si>
    <t>Détecteur de tension sans contact</t>
  </si>
  <si>
    <t>Pince à dénuder automatique auto-ajustable 0,2–6 mm² pour câbles électriques</t>
  </si>
  <si>
    <t>Jeu de 5 tournevis isolés 1000 Volts</t>
  </si>
  <si>
    <t>Disjoncteur Phase Neutre 4,5kA Courbe C - 2A à 40A</t>
  </si>
  <si>
    <t>Valise de diagnostic automobile multimarque</t>
  </si>
  <si>
    <t>Batterie automobile 12 V</t>
  </si>
  <si>
    <t>Vérificateur de batteries avec pile au carbone</t>
  </si>
  <si>
    <t>Établi d'atelier avec rangements</t>
  </si>
  <si>
    <t>H. Machines et outillage pour atelier aluminium</t>
  </si>
  <si>
    <t>Tronçonneuse stationnaire pour aluminium, lame 350 mm</t>
  </si>
  <si>
    <t>Tronçonneuse portative à métaux, lame 355 mm</t>
  </si>
  <si>
    <t>Fraiseuse à copier monotête avec commande de sécurité</t>
  </si>
  <si>
    <t>Touret à meuler avec lapidaire</t>
  </si>
  <si>
    <t>Perceuse portative 13 mm</t>
  </si>
  <si>
    <t>Perceuse-visseuse sans fil</t>
  </si>
  <si>
    <t>Compresseur d'air avec filtre</t>
  </si>
  <si>
    <t>Poste à souder à l'arc 250 A</t>
  </si>
  <si>
    <t>Meuleuse portative 230 mm</t>
  </si>
  <si>
    <t>Convoyeur à rouleaux libres</t>
  </si>
  <si>
    <t>Casque anti-bruit</t>
  </si>
  <si>
    <t>Etau à mors parallèle</t>
  </si>
  <si>
    <t>Pince à rivets à rupture de tige</t>
  </si>
  <si>
    <t>Pince à écrous aveugles</t>
  </si>
  <si>
    <t>Pompe à mastic élastomère</t>
  </si>
  <si>
    <t>Rapporteur d'angle</t>
  </si>
  <si>
    <t>Pinces de découpe à onglet</t>
  </si>
  <si>
    <t>Paire de ventouses pour manutention de vitrages</t>
  </si>
  <si>
    <t>Pied à coulisse de précision 1/50 mm</t>
  </si>
  <si>
    <t>Pied à coulisse de précision 1/20 mm</t>
  </si>
  <si>
    <t>Equerre de menuisier gradué 250x150 mm</t>
  </si>
  <si>
    <t>Réglet en inox ou aluminium de dimension 500 x 30 mm</t>
  </si>
  <si>
    <t>Caisse à outils métallique à cinq compartiments</t>
  </si>
  <si>
    <t>Jeu de quatre tournevis plats</t>
  </si>
  <si>
    <t>Jeu de neuf clés mâles six pans</t>
  </si>
  <si>
    <t>Tournevis à embouts interchangeables avec différents embouts</t>
  </si>
  <si>
    <t>Jeu de tournevis Phillips</t>
  </si>
  <si>
    <t>Jeu de tournevis Pozidriv</t>
  </si>
  <si>
    <t>Mètre ruban 3 m</t>
  </si>
  <si>
    <t>Monture de scie à métaux</t>
  </si>
  <si>
    <t>Lames de scie à métaux 12 dents/cm</t>
  </si>
  <si>
    <t>Maillet plastique bi-dureté</t>
  </si>
  <si>
    <t>Marteau de mécanicien</t>
  </si>
  <si>
    <t>Lime plate demi douce 250 mm</t>
  </si>
  <si>
    <t>Lime carrée taille moyenne 200 mm</t>
  </si>
  <si>
    <t>Lime ronde taille moyenne</t>
  </si>
  <si>
    <t>Lime ronde petite</t>
  </si>
  <si>
    <t>Lime demi-ronde demie douce taille moyenne</t>
  </si>
  <si>
    <t>Pince multiprise universelle</t>
  </si>
  <si>
    <t>Cutter à lames interchangeables</t>
  </si>
  <si>
    <t>Pointeau de traçage affûtage 90 °</t>
  </si>
  <si>
    <t>Ciseaux à joints, lame en acier inox.</t>
  </si>
  <si>
    <t>Pinces étaux</t>
  </si>
  <si>
    <t>Paire de gants de manutention</t>
  </si>
  <si>
    <t>Niveau à bulle d'air.</t>
  </si>
  <si>
    <t>Équerre d'onglet 200 mm</t>
  </si>
  <si>
    <t>Burin en acier 200 mm</t>
  </si>
  <si>
    <t>I. Matériels et outils de crèche</t>
  </si>
  <si>
    <t>Lit d'enfant de 1 à 3 ans avec matelas</t>
  </si>
  <si>
    <t>Ensemble de linge de lit pour enfant de 1 à 3 ans</t>
  </si>
  <si>
    <t>Table à langer avec matelas</t>
  </si>
  <si>
    <t>Table maternelle ronde avec six chaises</t>
  </si>
  <si>
    <t>Poubelle à couches</t>
  </si>
  <si>
    <t>Thermomètre de frigo</t>
  </si>
  <si>
    <t>Chauffe-biberon</t>
  </si>
  <si>
    <t>Stérilisateur de biberon</t>
  </si>
  <si>
    <t>Ensemble de jouets musicaux d'éveil</t>
  </si>
  <si>
    <t>Meuble de rangement pour crèche</t>
  </si>
  <si>
    <t>Coussin pour enfant</t>
  </si>
  <si>
    <t>Armoire à pharmacie fermant à clé</t>
  </si>
  <si>
    <t>Téléviseur 32 pouces avec support mural</t>
  </si>
  <si>
    <t>Chaise adulte pour éducatrice</t>
  </si>
  <si>
    <t>Cheval à bascule musical</t>
  </si>
  <si>
    <t>Poney à bascule</t>
  </si>
  <si>
    <t>Tapis antidérapant pour zone de jeu</t>
  </si>
  <si>
    <t>Lapin à bascule</t>
  </si>
  <si>
    <t>Parc pour bébé</t>
  </si>
  <si>
    <t>Balancelle portable pour bébé</t>
  </si>
  <si>
    <t>Peluche pour enfant</t>
  </si>
  <si>
    <t>Serviettes pour enfants</t>
  </si>
  <si>
    <t>Biberon</t>
  </si>
  <si>
    <t>Miroir mural incassable grand format</t>
  </si>
  <si>
    <t>Réfrigérateur 200 à 300 L</t>
  </si>
  <si>
    <t>Ensemble d'ustensiles de cuisine</t>
  </si>
  <si>
    <t>Micro-ondes</t>
  </si>
  <si>
    <t>J. Matériel pour espace de récréation</t>
  </si>
  <si>
    <t>Trampoline rond avec filet de protection, diamètre 240 cm</t>
  </si>
  <si>
    <t>Balançoire évolutive pour enfant</t>
  </si>
  <si>
    <t>Bancs pour récréation</t>
  </si>
  <si>
    <t>Revêtement de sol amortissant pour aire de jeux</t>
  </si>
  <si>
    <t>m²</t>
  </si>
  <si>
    <t>K. Matériel informatique et audiovisuel</t>
  </si>
  <si>
    <t>Ordinateur de bureau - configuration standard</t>
  </si>
  <si>
    <t>Imprimante multifonction laser monochrome réseau</t>
  </si>
  <si>
    <t>Ordinateur de bureau - configuration bureautique</t>
  </si>
  <si>
    <t>Imprimante multifonction laser couleur A4</t>
  </si>
  <si>
    <t>Imprimante laser monochrome A4</t>
  </si>
  <si>
    <t>Photocopieur multifonction monochrome A3</t>
  </si>
  <si>
    <t>Scanner de documents recto-verso</t>
  </si>
  <si>
    <t>Vidéoprojecteur Full HD</t>
  </si>
  <si>
    <t>Écran de projection 200 x 200 cm</t>
  </si>
  <si>
    <t>Vidéoprojecteur WXGA</t>
  </si>
  <si>
    <t>Écran de projection électrique 300 x 300 cm</t>
  </si>
  <si>
    <t>Ensemble audiovisuel mobile</t>
  </si>
  <si>
    <t>Onduleur 1 200 VA</t>
  </si>
  <si>
    <t>Téléphone fixe</t>
  </si>
  <si>
    <t>Rallonge électrique 5 m</t>
  </si>
  <si>
    <t>L. Mobilier, climatisation et accueil</t>
  </si>
  <si>
    <t>Poste informatique avec fauteuil ergonomique</t>
  </si>
  <si>
    <t>Poste informatique mobile avec chaise visiteur</t>
  </si>
  <si>
    <t>Table de réunion rectangulaire</t>
  </si>
  <si>
    <t>Armoire métallique à portes battantes</t>
  </si>
  <si>
    <t>Chaise de formation empilable</t>
  </si>
  <si>
    <t>Bibliothèque</t>
  </si>
  <si>
    <t>Bureau avec caisson et fauteuil ergonomique</t>
  </si>
  <si>
    <t>Tableau blanc magnétique avec support 2,00*1,00 (m)</t>
  </si>
  <si>
    <t>Climatiseur mural split 18 000 BTU - fourniture et pose</t>
  </si>
  <si>
    <t>Portrait officiel de Sa Majesté le Roi Mohammed VI, 100 x 150 cm</t>
  </si>
  <si>
    <t>Poubelle en plastique anti-odeur 30L</t>
  </si>
  <si>
    <t>Banquette d'accueil trois places</t>
  </si>
  <si>
    <t>Comptoir d'accueil avec caisson</t>
  </si>
  <si>
    <t>Chaise de bureau pour poste d'accueil</t>
  </si>
  <si>
    <t>Poubelle en plastique anti-odeur 20L</t>
  </si>
  <si>
    <t>Portrait officiel de Sa Majesté le Roi Mohammed VI, 80 x 60 cm</t>
  </si>
  <si>
    <t>Table basse carrée</t>
  </si>
  <si>
    <t>Tableau d'affichage mural</t>
  </si>
  <si>
    <t>Ensemble de bureau de direction</t>
  </si>
  <si>
    <t>Climatiseur mural split 9 000 BTU - fourniture et pose</t>
  </si>
  <si>
    <t>Portrait officiel de Sa Majesté le Roi Mohammed VI, 70 x 50 cm</t>
  </si>
  <si>
    <t>Climatiseur mural split 12 000 BTU - fourniture et pose</t>
  </si>
  <si>
    <t>M. Sécurité, surveillance, hygiène et décoration</t>
  </si>
  <si>
    <t>Caméra extérieure de vidéosurveillance</t>
  </si>
  <si>
    <t>Caméra intérieure de vidéosurveillance</t>
  </si>
  <si>
    <t>Enregistreur numérique de vidéosurveillance</t>
  </si>
  <si>
    <t>Moniteur de vidéosurveillance 32 pouces</t>
  </si>
  <si>
    <t>Drapeau du Royaume du Maroc pour façade</t>
  </si>
  <si>
    <t>Pot décoratif avec plante pour espace extérieur</t>
  </si>
  <si>
    <t>Pot décoratif avec plante pour espace intérieur</t>
  </si>
  <si>
    <t>Tableau décoratif mural 80 x 60 cm</t>
  </si>
  <si>
    <t>Ensemble d'accessoires de salle de bain</t>
  </si>
  <si>
    <t>Plaque signalétique</t>
  </si>
  <si>
    <t>Store à bandes verticales sur mesure</t>
  </si>
  <si>
    <t>TOTAL HORS TAXES</t>
  </si>
  <si>
    <t>TVA 20 %</t>
  </si>
  <si>
    <t>TOTAL TOUTES TAXES COMPRISES</t>
  </si>
  <si>
    <t>NOTE DE CONTRÔLE INTERNE — RÉINTÉGRATION ET AJUSTEMENT DE L’ESTIMATION</t>
  </si>
  <si>
    <t>Indicateur</t>
  </si>
  <si>
    <t>Valeur</t>
  </si>
  <si>
    <t>Ancienne estimation optimisée HT</t>
  </si>
  <si>
    <t>Ancienne estimation optimisée TTC</t>
  </si>
  <si>
    <t>Réintégration des 12 articles reportés HT</t>
  </si>
  <si>
    <t>Réductions compensatoires supplémentaires HT</t>
  </si>
  <si>
    <t>Nouvelle estimation HT</t>
  </si>
  <si>
    <t>Nouvelle estimation TTC</t>
  </si>
  <si>
    <t>Marge sous plafond de 1 500 000 DH TTC</t>
  </si>
  <si>
    <t>Désignation</t>
  </si>
  <si>
    <t>Qté précédente</t>
  </si>
  <si>
    <t>Qté finale</t>
  </si>
  <si>
    <t>PU HT (DH)</t>
  </si>
  <si>
    <t>Impact HT (DH)</t>
  </si>
  <si>
    <t>Nature de l’ajustement</t>
  </si>
  <si>
    <t>Contrôle</t>
  </si>
  <si>
    <t>Réduction compensatoire</t>
  </si>
  <si>
    <t>Article 1 inchangé; aucune ligne précédemment à quantité 2 n’est réduite.</t>
  </si>
  <si>
    <t>Réintégration</t>
  </si>
  <si>
    <t>Conclusion : les 12 articles précédemment reportés sont réintégrés dans l’estimation. Le total TTC est ramené à 1 476 558,00 DH par réduction de quantités sur d’autres postes, sans modification des prix unitaires, sans toucher à l’article 1 et sans réduire les lignes qui étaient déjà à quantité 2.</t>
  </si>
  <si>
    <t xml:space="preserve">MINISTERE DE L'INTERIEUR </t>
  </si>
  <si>
    <t>PROVINCE DE SIDI SLIMANE</t>
  </si>
  <si>
    <t>DBM/SM</t>
  </si>
  <si>
    <r>
      <rPr>
        <b/>
        <u/>
        <sz val="10"/>
        <rFont val="Arial"/>
        <family val="2"/>
      </rPr>
      <t>Objet</t>
    </r>
    <r>
      <rPr>
        <b/>
        <sz val="10"/>
        <rFont val="Arial"/>
        <charset val="134"/>
      </rPr>
      <t xml:space="preserve"> : ACQUISITION DE MATÉRIELS ET ÉQUIPEMENTS AU PROFIT DU CENTRE MULTIDISCIPLINAIRE OULED BENHMADI LESTRADE, DU CENTRE DE FORMATION PAR APPRENTISSAGE (CFA) - UNITÉ DE PROTECTION DE L'ENFANCE, ET DU CENTRE D'ÉPANOUISSEMENT SCOLAIRE DU LYCÉE COLLÉGIAL IBN YACINE À SIDI YAHYA EL GHARB - PROVINCE DE SIDI SLIMANE - LOT UNIQUE.</t>
    </r>
  </si>
  <si>
    <t>BORDEREAU DES PRIX-DETAIL ESTIMATIF</t>
  </si>
  <si>
    <t>APPEL D'OFFRES OUVERT NATIONAL SUR OFFRES DE PRIX N° 29/INDH/PSS/2026</t>
  </si>
  <si>
    <t>ARRETER LE PRESENT BORDEREAU DES PRIX-DETAIL ESTIMATIF A LA SOMME TTC DE:….....................................................                                                                                                    …..............................................................................................................................................................................................................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</si>
</sst>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name val="Carlito"/>
      <charset val="134"/>
    </font>
    <font>
      <b/>
      <sz val="9"/>
      <color rgb="FFFFFFFF"/>
      <name val="Arial"/>
      <charset val="134"/>
    </font>
    <font>
      <b/>
      <sz val="11"/>
      <name val="Arial"/>
      <charset val="134"/>
    </font>
    <font>
      <b/>
      <sz val="9"/>
      <name val="Arial"/>
      <charset val="134"/>
    </font>
    <font>
      <b/>
      <sz val="10"/>
      <name val="Arial"/>
      <charset val="134"/>
    </font>
    <font>
      <b/>
      <sz val="14"/>
      <name val="Arial"/>
      <charset val="134"/>
    </font>
    <font>
      <sz val="10"/>
      <name val="Arial"/>
      <charset val="134"/>
    </font>
    <font>
      <b/>
      <sz val="15"/>
      <color rgb="FFFFFFFF"/>
      <name val="Arial"/>
      <charset val="134"/>
    </font>
    <font>
      <b/>
      <sz val="10"/>
      <color rgb="FF1F1F1F"/>
      <name val="Arial"/>
      <charset val="134"/>
    </font>
    <font>
      <sz val="11"/>
      <color rgb="FF0000FF"/>
      <name val="Carlito"/>
      <charset val="134"/>
    </font>
    <font>
      <b/>
      <sz val="12"/>
      <name val="Arial"/>
      <charset val="134"/>
    </font>
    <font>
      <b/>
      <u/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A9D18E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B7B7B7"/>
      </top>
      <bottom/>
      <diagonal/>
    </border>
    <border>
      <left/>
      <right/>
      <top/>
      <bottom style="thin">
        <color rgb="FFB7B7B7"/>
      </bottom>
      <diagonal/>
    </border>
    <border>
      <left style="thin">
        <color rgb="FF7F8C8D"/>
      </left>
      <right/>
      <top style="thin">
        <color rgb="FF7F8C8D"/>
      </top>
      <bottom style="thin">
        <color rgb="FF7F8C8D"/>
      </bottom>
      <diagonal/>
    </border>
    <border>
      <left/>
      <right/>
      <top style="thin">
        <color rgb="FF7F8C8D"/>
      </top>
      <bottom style="thin">
        <color rgb="FF7F8C8D"/>
      </bottom>
      <diagonal/>
    </border>
    <border>
      <left/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4" fontId="0" fillId="0" borderId="10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wrapText="1"/>
    </xf>
    <xf numFmtId="4" fontId="0" fillId="0" borderId="12" xfId="0" applyNumberFormat="1" applyBorder="1" applyAlignment="1">
      <alignment horizontal="right" wrapText="1"/>
    </xf>
    <xf numFmtId="0" fontId="3" fillId="4" borderId="12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horizontal="right" wrapText="1"/>
    </xf>
    <xf numFmtId="0" fontId="3" fillId="5" borderId="0" xfId="0" applyFont="1" applyFill="1" applyAlignment="1">
      <alignment wrapText="1"/>
    </xf>
    <xf numFmtId="0" fontId="0" fillId="0" borderId="6" xfId="0" applyBorder="1" applyAlignment="1">
      <alignment wrapText="1"/>
    </xf>
    <xf numFmtId="0" fontId="3" fillId="4" borderId="0" xfId="0" applyFont="1" applyFill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13" xfId="0" applyBorder="1" applyAlignment="1">
      <alignment wrapText="1"/>
    </xf>
    <xf numFmtId="4" fontId="0" fillId="0" borderId="13" xfId="0" applyNumberFormat="1" applyBorder="1" applyAlignment="1">
      <alignment horizontal="right" wrapText="1"/>
    </xf>
    <xf numFmtId="0" fontId="3" fillId="4" borderId="13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" fontId="9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2" fillId="7" borderId="19" xfId="0" applyNumberFormat="1" applyFont="1" applyFill="1" applyBorder="1" applyAlignment="1">
      <alignment horizontal="right" vertical="center"/>
    </xf>
    <xf numFmtId="4" fontId="2" fillId="5" borderId="19" xfId="0" applyNumberFormat="1" applyFont="1" applyFill="1" applyBorder="1" applyAlignment="1">
      <alignment horizontal="right" vertical="center"/>
    </xf>
    <xf numFmtId="4" fontId="10" fillId="8" borderId="1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vertical="center" wrapText="1"/>
    </xf>
    <xf numFmtId="0" fontId="8" fillId="6" borderId="15" xfId="0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4" fontId="8" fillId="6" borderId="15" xfId="0" applyNumberFormat="1" applyFont="1" applyFill="1" applyBorder="1" applyAlignment="1">
      <alignment horizontal="right" vertical="center" wrapText="1"/>
    </xf>
    <xf numFmtId="4" fontId="8" fillId="6" borderId="16" xfId="0" applyNumberFormat="1" applyFont="1" applyFill="1" applyBorder="1" applyAlignment="1">
      <alignment horizontal="right" vertical="center" wrapText="1"/>
    </xf>
    <xf numFmtId="0" fontId="4" fillId="4" borderId="20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vertical="center" wrapText="1"/>
    </xf>
    <xf numFmtId="0" fontId="4" fillId="4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vertical="center" wrapText="1"/>
    </xf>
    <xf numFmtId="0" fontId="2" fillId="7" borderId="17" xfId="0" applyFont="1" applyFill="1" applyBorder="1" applyAlignment="1">
      <alignment horizontal="right" vertical="center"/>
    </xf>
    <xf numFmtId="0" fontId="2" fillId="7" borderId="18" xfId="0" applyFont="1" applyFill="1" applyBorder="1" applyAlignment="1">
      <alignment horizontal="right" vertical="center"/>
    </xf>
    <xf numFmtId="0" fontId="2" fillId="5" borderId="17" xfId="0" applyFont="1" applyFill="1" applyBorder="1" applyAlignment="1">
      <alignment horizontal="right" vertical="center"/>
    </xf>
    <xf numFmtId="0" fontId="2" fillId="5" borderId="18" xfId="0" applyFont="1" applyFill="1" applyBorder="1" applyAlignment="1">
      <alignment horizontal="right" vertical="center"/>
    </xf>
    <xf numFmtId="0" fontId="10" fillId="8" borderId="17" xfId="0" applyFont="1" applyFill="1" applyBorder="1" applyAlignment="1">
      <alignment horizontal="right" vertical="center"/>
    </xf>
    <xf numFmtId="0" fontId="10" fillId="8" borderId="18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7"/>
  <sheetViews>
    <sheetView tabSelected="1" workbookViewId="0">
      <selection activeCell="A9" sqref="A9:F9"/>
    </sheetView>
  </sheetViews>
  <sheetFormatPr baseColWidth="10" defaultColWidth="9" defaultRowHeight="13.5"/>
  <cols>
    <col min="1" max="1" width="6.25" customWidth="1"/>
    <col min="2" max="2" width="47.875" customWidth="1"/>
    <col min="3" max="3" width="9.125" customWidth="1"/>
    <col min="4" max="4" width="9.5" customWidth="1"/>
    <col min="5" max="5" width="16" customWidth="1"/>
    <col min="6" max="6" width="15.75" customWidth="1"/>
  </cols>
  <sheetData>
    <row r="1" spans="1:8" ht="18">
      <c r="A1" s="70" t="s">
        <v>0</v>
      </c>
      <c r="B1" s="71"/>
      <c r="C1" s="71"/>
      <c r="D1" s="71"/>
      <c r="E1" s="71"/>
      <c r="F1" s="71"/>
    </row>
    <row r="2" spans="1:8">
      <c r="A2" s="72" t="s">
        <v>283</v>
      </c>
      <c r="B2" s="71"/>
      <c r="C2" s="71"/>
      <c r="D2" s="71"/>
      <c r="E2" s="71"/>
      <c r="F2" s="71"/>
    </row>
    <row r="3" spans="1:8" ht="14.25" customHeight="1">
      <c r="A3" s="72" t="s">
        <v>284</v>
      </c>
      <c r="B3" s="72"/>
      <c r="C3" s="72"/>
      <c r="D3" s="72"/>
      <c r="E3" s="72"/>
      <c r="F3" s="72"/>
    </row>
    <row r="4" spans="1:8" ht="14.25" customHeight="1">
      <c r="A4" s="72" t="s">
        <v>285</v>
      </c>
      <c r="B4" s="72"/>
      <c r="C4" s="72"/>
      <c r="D4" s="72"/>
      <c r="E4" s="72"/>
      <c r="F4" s="72"/>
    </row>
    <row r="5" spans="1:8" ht="27.95" customHeight="1">
      <c r="A5" s="73" t="s">
        <v>287</v>
      </c>
      <c r="B5" s="73"/>
      <c r="C5" s="73"/>
      <c r="D5" s="73"/>
      <c r="E5" s="73"/>
      <c r="F5" s="73"/>
    </row>
    <row r="6" spans="1:8" ht="15">
      <c r="A6" s="74"/>
      <c r="B6" s="75"/>
      <c r="C6" s="75"/>
      <c r="D6" s="75"/>
      <c r="E6" s="75"/>
      <c r="F6" s="75"/>
    </row>
    <row r="7" spans="1:8" ht="15">
      <c r="A7" s="74" t="s">
        <v>288</v>
      </c>
      <c r="B7" s="74"/>
      <c r="C7" s="74"/>
      <c r="D7" s="74"/>
      <c r="E7" s="74"/>
      <c r="F7" s="74"/>
    </row>
    <row r="8" spans="1:8" ht="10.5" customHeight="1">
      <c r="A8" s="51"/>
      <c r="B8" s="51"/>
      <c r="C8" s="51"/>
      <c r="D8" s="51"/>
      <c r="E8" s="51"/>
      <c r="F8" s="51"/>
    </row>
    <row r="9" spans="1:8" ht="54" customHeight="1">
      <c r="A9" s="80" t="s">
        <v>286</v>
      </c>
      <c r="B9" s="81"/>
      <c r="C9" s="81"/>
      <c r="D9" s="81"/>
      <c r="E9" s="81"/>
      <c r="F9" s="81"/>
    </row>
    <row r="10" spans="1:8" ht="14.25">
      <c r="A10" s="30"/>
      <c r="B10" s="30"/>
      <c r="C10" s="30"/>
      <c r="D10" s="30"/>
      <c r="E10" s="30"/>
      <c r="F10" s="30"/>
    </row>
    <row r="11" spans="1:8" ht="32.1" customHeight="1">
      <c r="A11" s="31" t="s">
        <v>1</v>
      </c>
      <c r="B11" s="32" t="s">
        <v>2</v>
      </c>
      <c r="C11" s="32" t="s">
        <v>3</v>
      </c>
      <c r="D11" s="32" t="s">
        <v>4</v>
      </c>
      <c r="E11" s="32" t="s">
        <v>5</v>
      </c>
      <c r="F11" s="33" t="s">
        <v>6</v>
      </c>
    </row>
    <row r="12" spans="1:8" ht="21.95" customHeight="1">
      <c r="A12" s="52" t="s">
        <v>7</v>
      </c>
      <c r="B12" s="53"/>
      <c r="C12" s="54"/>
      <c r="D12" s="55"/>
      <c r="E12" s="56"/>
      <c r="F12" s="57"/>
    </row>
    <row r="13" spans="1:8" ht="24" customHeight="1">
      <c r="A13" s="34">
        <v>1</v>
      </c>
      <c r="B13" s="35" t="s">
        <v>8</v>
      </c>
      <c r="C13" s="36" t="s">
        <v>9</v>
      </c>
      <c r="D13" s="37">
        <v>80</v>
      </c>
      <c r="E13" s="38"/>
      <c r="F13" s="39">
        <f t="shared" ref="F13:F18" si="0">D13*E13</f>
        <v>0</v>
      </c>
      <c r="H13" s="40"/>
    </row>
    <row r="14" spans="1:8" ht="24" customHeight="1">
      <c r="A14" s="34">
        <v>2</v>
      </c>
      <c r="B14" s="35" t="s">
        <v>10</v>
      </c>
      <c r="C14" s="36" t="s">
        <v>9</v>
      </c>
      <c r="D14" s="37">
        <v>1</v>
      </c>
      <c r="E14" s="38"/>
      <c r="F14" s="39">
        <f t="shared" si="0"/>
        <v>0</v>
      </c>
      <c r="H14" s="40"/>
    </row>
    <row r="15" spans="1:8" ht="24" customHeight="1">
      <c r="A15" s="34">
        <v>3</v>
      </c>
      <c r="B15" s="35" t="s">
        <v>11</v>
      </c>
      <c r="C15" s="36" t="s">
        <v>9</v>
      </c>
      <c r="D15" s="37">
        <v>3</v>
      </c>
      <c r="E15" s="38"/>
      <c r="F15" s="39">
        <f t="shared" si="0"/>
        <v>0</v>
      </c>
      <c r="H15" s="40"/>
    </row>
    <row r="16" spans="1:8" ht="24" customHeight="1">
      <c r="A16" s="34">
        <v>4</v>
      </c>
      <c r="B16" s="35" t="s">
        <v>12</v>
      </c>
      <c r="C16" s="36" t="s">
        <v>9</v>
      </c>
      <c r="D16" s="37">
        <v>3</v>
      </c>
      <c r="E16" s="38"/>
      <c r="F16" s="39">
        <f t="shared" si="0"/>
        <v>0</v>
      </c>
      <c r="H16" s="40"/>
    </row>
    <row r="17" spans="1:8" ht="24" customHeight="1">
      <c r="A17" s="34">
        <v>5</v>
      </c>
      <c r="B17" s="35" t="s">
        <v>13</v>
      </c>
      <c r="C17" s="36" t="s">
        <v>14</v>
      </c>
      <c r="D17" s="37">
        <v>100</v>
      </c>
      <c r="E17" s="38"/>
      <c r="F17" s="39">
        <f t="shared" si="0"/>
        <v>0</v>
      </c>
      <c r="H17" s="40"/>
    </row>
    <row r="18" spans="1:8" ht="24" customHeight="1">
      <c r="A18" s="34">
        <v>6</v>
      </c>
      <c r="B18" s="35" t="s">
        <v>15</v>
      </c>
      <c r="C18" s="36" t="s">
        <v>9</v>
      </c>
      <c r="D18" s="37">
        <v>1</v>
      </c>
      <c r="E18" s="38"/>
      <c r="F18" s="39">
        <f t="shared" si="0"/>
        <v>0</v>
      </c>
      <c r="H18" s="40"/>
    </row>
    <row r="19" spans="1:8" ht="21.95" customHeight="1">
      <c r="A19" s="52" t="s">
        <v>16</v>
      </c>
      <c r="B19" s="53"/>
      <c r="C19" s="54"/>
      <c r="D19" s="55"/>
      <c r="E19" s="56"/>
      <c r="F19" s="57"/>
      <c r="H19" s="40"/>
    </row>
    <row r="20" spans="1:8" ht="24" customHeight="1">
      <c r="A20" s="34">
        <v>7</v>
      </c>
      <c r="B20" s="35" t="s">
        <v>17</v>
      </c>
      <c r="C20" s="36" t="s">
        <v>9</v>
      </c>
      <c r="D20" s="37">
        <v>1</v>
      </c>
      <c r="E20" s="38"/>
      <c r="F20" s="39">
        <f t="shared" ref="F20:F35" si="1">D20*E20</f>
        <v>0</v>
      </c>
      <c r="H20" s="40"/>
    </row>
    <row r="21" spans="1:8" ht="24" customHeight="1">
      <c r="A21" s="34">
        <v>8</v>
      </c>
      <c r="B21" s="35" t="s">
        <v>18</v>
      </c>
      <c r="C21" s="36" t="s">
        <v>9</v>
      </c>
      <c r="D21" s="37">
        <v>1</v>
      </c>
      <c r="E21" s="38"/>
      <c r="F21" s="39">
        <f t="shared" si="1"/>
        <v>0</v>
      </c>
      <c r="H21" s="40"/>
    </row>
    <row r="22" spans="1:8" ht="24" customHeight="1">
      <c r="A22" s="34">
        <v>9</v>
      </c>
      <c r="B22" s="35" t="s">
        <v>19</v>
      </c>
      <c r="C22" s="36" t="s">
        <v>9</v>
      </c>
      <c r="D22" s="37">
        <v>1</v>
      </c>
      <c r="E22" s="38"/>
      <c r="F22" s="39">
        <f t="shared" si="1"/>
        <v>0</v>
      </c>
      <c r="H22" s="40"/>
    </row>
    <row r="23" spans="1:8" ht="24" customHeight="1">
      <c r="A23" s="34">
        <v>10</v>
      </c>
      <c r="B23" s="35" t="s">
        <v>20</v>
      </c>
      <c r="C23" s="36" t="s">
        <v>9</v>
      </c>
      <c r="D23" s="37">
        <v>1</v>
      </c>
      <c r="E23" s="38"/>
      <c r="F23" s="39">
        <f t="shared" si="1"/>
        <v>0</v>
      </c>
      <c r="H23" s="40"/>
    </row>
    <row r="24" spans="1:8" ht="24" customHeight="1">
      <c r="A24" s="34">
        <v>11</v>
      </c>
      <c r="B24" s="35" t="s">
        <v>21</v>
      </c>
      <c r="C24" s="36" t="s">
        <v>9</v>
      </c>
      <c r="D24" s="37">
        <v>2</v>
      </c>
      <c r="E24" s="38"/>
      <c r="F24" s="39">
        <f t="shared" si="1"/>
        <v>0</v>
      </c>
      <c r="H24" s="40"/>
    </row>
    <row r="25" spans="1:8" ht="24" customHeight="1">
      <c r="A25" s="34">
        <v>12</v>
      </c>
      <c r="B25" s="35" t="s">
        <v>22</v>
      </c>
      <c r="C25" s="36" t="s">
        <v>9</v>
      </c>
      <c r="D25" s="37">
        <v>2</v>
      </c>
      <c r="E25" s="38"/>
      <c r="F25" s="39">
        <f t="shared" si="1"/>
        <v>0</v>
      </c>
      <c r="H25" s="40"/>
    </row>
    <row r="26" spans="1:8" ht="24" customHeight="1">
      <c r="A26" s="34">
        <v>13</v>
      </c>
      <c r="B26" s="35" t="s">
        <v>23</v>
      </c>
      <c r="C26" s="36" t="s">
        <v>9</v>
      </c>
      <c r="D26" s="37">
        <v>3</v>
      </c>
      <c r="E26" s="38"/>
      <c r="F26" s="39">
        <f t="shared" si="1"/>
        <v>0</v>
      </c>
      <c r="H26" s="40"/>
    </row>
    <row r="27" spans="1:8" ht="24" customHeight="1">
      <c r="A27" s="34">
        <v>14</v>
      </c>
      <c r="B27" s="35" t="s">
        <v>24</v>
      </c>
      <c r="C27" s="36" t="s">
        <v>9</v>
      </c>
      <c r="D27" s="37">
        <v>4</v>
      </c>
      <c r="E27" s="38"/>
      <c r="F27" s="39">
        <f t="shared" si="1"/>
        <v>0</v>
      </c>
      <c r="H27" s="40"/>
    </row>
    <row r="28" spans="1:8" ht="24" customHeight="1">
      <c r="A28" s="34">
        <v>15</v>
      </c>
      <c r="B28" s="35" t="s">
        <v>25</v>
      </c>
      <c r="C28" s="36" t="s">
        <v>9</v>
      </c>
      <c r="D28" s="37">
        <v>4</v>
      </c>
      <c r="E28" s="38"/>
      <c r="F28" s="39">
        <f t="shared" si="1"/>
        <v>0</v>
      </c>
      <c r="H28" s="40"/>
    </row>
    <row r="29" spans="1:8" ht="24" customHeight="1">
      <c r="A29" s="34">
        <v>16</v>
      </c>
      <c r="B29" s="35" t="s">
        <v>26</v>
      </c>
      <c r="C29" s="36" t="s">
        <v>9</v>
      </c>
      <c r="D29" s="37">
        <v>1</v>
      </c>
      <c r="E29" s="38"/>
      <c r="F29" s="39">
        <f t="shared" si="1"/>
        <v>0</v>
      </c>
      <c r="H29" s="40"/>
    </row>
    <row r="30" spans="1:8" ht="24" customHeight="1">
      <c r="A30" s="34">
        <v>17</v>
      </c>
      <c r="B30" s="35" t="s">
        <v>27</v>
      </c>
      <c r="C30" s="36" t="s">
        <v>9</v>
      </c>
      <c r="D30" s="37">
        <v>4</v>
      </c>
      <c r="E30" s="38"/>
      <c r="F30" s="39">
        <f t="shared" si="1"/>
        <v>0</v>
      </c>
      <c r="H30" s="40"/>
    </row>
    <row r="31" spans="1:8" ht="24" customHeight="1">
      <c r="A31" s="34">
        <v>18</v>
      </c>
      <c r="B31" s="35" t="s">
        <v>28</v>
      </c>
      <c r="C31" s="36" t="s">
        <v>9</v>
      </c>
      <c r="D31" s="37">
        <v>1</v>
      </c>
      <c r="E31" s="38"/>
      <c r="F31" s="39">
        <f t="shared" si="1"/>
        <v>0</v>
      </c>
      <c r="H31" s="40"/>
    </row>
    <row r="32" spans="1:8" ht="24" customHeight="1">
      <c r="A32" s="34">
        <v>19</v>
      </c>
      <c r="B32" s="35" t="s">
        <v>29</v>
      </c>
      <c r="C32" s="36" t="s">
        <v>9</v>
      </c>
      <c r="D32" s="37">
        <v>2</v>
      </c>
      <c r="E32" s="38"/>
      <c r="F32" s="39">
        <f t="shared" si="1"/>
        <v>0</v>
      </c>
      <c r="H32" s="40"/>
    </row>
    <row r="33" spans="1:8" ht="24" customHeight="1">
      <c r="A33" s="34">
        <v>20</v>
      </c>
      <c r="B33" s="35" t="s">
        <v>30</v>
      </c>
      <c r="C33" s="36" t="s">
        <v>9</v>
      </c>
      <c r="D33" s="37">
        <v>4</v>
      </c>
      <c r="E33" s="38"/>
      <c r="F33" s="39">
        <f t="shared" si="1"/>
        <v>0</v>
      </c>
      <c r="H33" s="40"/>
    </row>
    <row r="34" spans="1:8" ht="24" customHeight="1">
      <c r="A34" s="34">
        <v>21</v>
      </c>
      <c r="B34" s="35" t="s">
        <v>31</v>
      </c>
      <c r="C34" s="36" t="s">
        <v>9</v>
      </c>
      <c r="D34" s="37">
        <v>4</v>
      </c>
      <c r="E34" s="38"/>
      <c r="F34" s="39">
        <f t="shared" si="1"/>
        <v>0</v>
      </c>
      <c r="H34" s="40"/>
    </row>
    <row r="35" spans="1:8" ht="24" customHeight="1">
      <c r="A35" s="34">
        <v>22</v>
      </c>
      <c r="B35" s="35" t="s">
        <v>32</v>
      </c>
      <c r="C35" s="36" t="s">
        <v>9</v>
      </c>
      <c r="D35" s="37">
        <v>1</v>
      </c>
      <c r="E35" s="38"/>
      <c r="F35" s="39">
        <f t="shared" si="1"/>
        <v>0</v>
      </c>
      <c r="H35" s="40"/>
    </row>
    <row r="36" spans="1:8" ht="21.95" customHeight="1">
      <c r="A36" s="52" t="s">
        <v>33</v>
      </c>
      <c r="B36" s="53"/>
      <c r="C36" s="54"/>
      <c r="D36" s="55"/>
      <c r="E36" s="56"/>
      <c r="F36" s="57"/>
      <c r="H36" s="40"/>
    </row>
    <row r="37" spans="1:8" ht="24" customHeight="1">
      <c r="A37" s="34">
        <v>23</v>
      </c>
      <c r="B37" s="35" t="s">
        <v>34</v>
      </c>
      <c r="C37" s="36" t="s">
        <v>9</v>
      </c>
      <c r="D37" s="37">
        <v>2</v>
      </c>
      <c r="E37" s="38"/>
      <c r="F37" s="39">
        <f>D37*E37</f>
        <v>0</v>
      </c>
      <c r="H37" s="40"/>
    </row>
    <row r="38" spans="1:8" ht="24" customHeight="1">
      <c r="A38" s="34">
        <v>24</v>
      </c>
      <c r="B38" s="35" t="s">
        <v>35</v>
      </c>
      <c r="C38" s="36" t="s">
        <v>9</v>
      </c>
      <c r="D38" s="37">
        <v>2</v>
      </c>
      <c r="E38" s="38"/>
      <c r="F38" s="39">
        <f>D38*E38</f>
        <v>0</v>
      </c>
      <c r="H38" s="40"/>
    </row>
    <row r="39" spans="1:8" ht="24" customHeight="1">
      <c r="A39" s="34">
        <v>25</v>
      </c>
      <c r="B39" s="35" t="s">
        <v>36</v>
      </c>
      <c r="C39" s="36" t="s">
        <v>9</v>
      </c>
      <c r="D39" s="37">
        <v>2</v>
      </c>
      <c r="E39" s="38"/>
      <c r="F39" s="39">
        <f>D39*E39</f>
        <v>0</v>
      </c>
      <c r="H39" s="40"/>
    </row>
    <row r="40" spans="1:8" ht="21.95" customHeight="1">
      <c r="A40" s="52" t="s">
        <v>37</v>
      </c>
      <c r="B40" s="53"/>
      <c r="C40" s="54"/>
      <c r="D40" s="55"/>
      <c r="E40" s="56"/>
      <c r="F40" s="57"/>
      <c r="H40" s="40"/>
    </row>
    <row r="41" spans="1:8" ht="24" customHeight="1">
      <c r="A41" s="34">
        <v>26</v>
      </c>
      <c r="B41" s="35" t="s">
        <v>38</v>
      </c>
      <c r="C41" s="36" t="s">
        <v>9</v>
      </c>
      <c r="D41" s="37">
        <v>4</v>
      </c>
      <c r="E41" s="38"/>
      <c r="F41" s="39">
        <f t="shared" ref="F41:F69" si="2">D41*E41</f>
        <v>0</v>
      </c>
      <c r="H41" s="40"/>
    </row>
    <row r="42" spans="1:8" ht="24" customHeight="1">
      <c r="A42" s="34">
        <v>27</v>
      </c>
      <c r="B42" s="35" t="s">
        <v>39</v>
      </c>
      <c r="C42" s="36" t="s">
        <v>9</v>
      </c>
      <c r="D42" s="37">
        <v>4</v>
      </c>
      <c r="E42" s="38"/>
      <c r="F42" s="39">
        <f t="shared" si="2"/>
        <v>0</v>
      </c>
      <c r="H42" s="40"/>
    </row>
    <row r="43" spans="1:8" ht="24" customHeight="1">
      <c r="A43" s="34">
        <v>28</v>
      </c>
      <c r="B43" s="35" t="s">
        <v>40</v>
      </c>
      <c r="C43" s="36" t="s">
        <v>9</v>
      </c>
      <c r="D43" s="37">
        <v>4</v>
      </c>
      <c r="E43" s="38"/>
      <c r="F43" s="39">
        <f t="shared" si="2"/>
        <v>0</v>
      </c>
      <c r="H43" s="40"/>
    </row>
    <row r="44" spans="1:8" ht="24" customHeight="1">
      <c r="A44" s="34">
        <v>29</v>
      </c>
      <c r="B44" s="35" t="s">
        <v>41</v>
      </c>
      <c r="C44" s="36" t="s">
        <v>9</v>
      </c>
      <c r="D44" s="37">
        <v>3</v>
      </c>
      <c r="E44" s="38"/>
      <c r="F44" s="39">
        <f t="shared" si="2"/>
        <v>0</v>
      </c>
      <c r="H44" s="40"/>
    </row>
    <row r="45" spans="1:8" ht="24" customHeight="1">
      <c r="A45" s="34">
        <v>30</v>
      </c>
      <c r="B45" s="35" t="s">
        <v>42</v>
      </c>
      <c r="C45" s="36" t="s">
        <v>9</v>
      </c>
      <c r="D45" s="37">
        <v>2</v>
      </c>
      <c r="E45" s="38"/>
      <c r="F45" s="39">
        <f t="shared" si="2"/>
        <v>0</v>
      </c>
      <c r="H45" s="40"/>
    </row>
    <row r="46" spans="1:8" ht="24" customHeight="1">
      <c r="A46" s="34">
        <v>31</v>
      </c>
      <c r="B46" s="35" t="s">
        <v>43</v>
      </c>
      <c r="C46" s="36" t="s">
        <v>9</v>
      </c>
      <c r="D46" s="37">
        <v>4</v>
      </c>
      <c r="E46" s="38"/>
      <c r="F46" s="39">
        <f t="shared" si="2"/>
        <v>0</v>
      </c>
      <c r="H46" s="40"/>
    </row>
    <row r="47" spans="1:8" ht="24" customHeight="1">
      <c r="A47" s="34">
        <v>32</v>
      </c>
      <c r="B47" s="35" t="s">
        <v>44</v>
      </c>
      <c r="C47" s="36" t="s">
        <v>9</v>
      </c>
      <c r="D47" s="37">
        <v>6</v>
      </c>
      <c r="E47" s="38"/>
      <c r="F47" s="39">
        <f t="shared" si="2"/>
        <v>0</v>
      </c>
      <c r="H47" s="40"/>
    </row>
    <row r="48" spans="1:8" ht="24" customHeight="1">
      <c r="A48" s="34">
        <v>33</v>
      </c>
      <c r="B48" s="35" t="s">
        <v>45</v>
      </c>
      <c r="C48" s="36" t="s">
        <v>9</v>
      </c>
      <c r="D48" s="37">
        <v>6</v>
      </c>
      <c r="E48" s="38"/>
      <c r="F48" s="39">
        <f t="shared" si="2"/>
        <v>0</v>
      </c>
      <c r="H48" s="40"/>
    </row>
    <row r="49" spans="1:8" ht="24" customHeight="1">
      <c r="A49" s="34">
        <v>34</v>
      </c>
      <c r="B49" s="35" t="s">
        <v>46</v>
      </c>
      <c r="C49" s="36" t="s">
        <v>9</v>
      </c>
      <c r="D49" s="37">
        <v>6</v>
      </c>
      <c r="E49" s="38"/>
      <c r="F49" s="39">
        <f t="shared" si="2"/>
        <v>0</v>
      </c>
      <c r="H49" s="40"/>
    </row>
    <row r="50" spans="1:8" ht="24" customHeight="1">
      <c r="A50" s="34">
        <v>35</v>
      </c>
      <c r="B50" s="35" t="s">
        <v>47</v>
      </c>
      <c r="C50" s="36" t="s">
        <v>9</v>
      </c>
      <c r="D50" s="37">
        <v>5</v>
      </c>
      <c r="E50" s="38"/>
      <c r="F50" s="39">
        <f t="shared" si="2"/>
        <v>0</v>
      </c>
      <c r="H50" s="40"/>
    </row>
    <row r="51" spans="1:8" ht="24" customHeight="1">
      <c r="A51" s="34">
        <v>36</v>
      </c>
      <c r="B51" s="35" t="s">
        <v>48</v>
      </c>
      <c r="C51" s="36" t="s">
        <v>9</v>
      </c>
      <c r="D51" s="37">
        <v>2</v>
      </c>
      <c r="E51" s="38"/>
      <c r="F51" s="39">
        <f t="shared" si="2"/>
        <v>0</v>
      </c>
      <c r="H51" s="40"/>
    </row>
    <row r="52" spans="1:8" ht="24" customHeight="1">
      <c r="A52" s="34">
        <v>37</v>
      </c>
      <c r="B52" s="35" t="s">
        <v>49</v>
      </c>
      <c r="C52" s="36" t="s">
        <v>9</v>
      </c>
      <c r="D52" s="37">
        <v>2</v>
      </c>
      <c r="E52" s="38"/>
      <c r="F52" s="39">
        <f t="shared" si="2"/>
        <v>0</v>
      </c>
      <c r="H52" s="40"/>
    </row>
    <row r="53" spans="1:8" ht="24" customHeight="1">
      <c r="A53" s="34">
        <v>38</v>
      </c>
      <c r="B53" s="35" t="s">
        <v>50</v>
      </c>
      <c r="C53" s="36" t="s">
        <v>9</v>
      </c>
      <c r="D53" s="37">
        <v>1</v>
      </c>
      <c r="E53" s="38"/>
      <c r="F53" s="39">
        <f t="shared" si="2"/>
        <v>0</v>
      </c>
      <c r="H53" s="40"/>
    </row>
    <row r="54" spans="1:8" ht="24" customHeight="1">
      <c r="A54" s="34">
        <v>39</v>
      </c>
      <c r="B54" s="35" t="s">
        <v>51</v>
      </c>
      <c r="C54" s="36" t="s">
        <v>52</v>
      </c>
      <c r="D54" s="37">
        <v>6</v>
      </c>
      <c r="E54" s="38"/>
      <c r="F54" s="39">
        <f t="shared" si="2"/>
        <v>0</v>
      </c>
      <c r="H54" s="40"/>
    </row>
    <row r="55" spans="1:8" ht="24" customHeight="1">
      <c r="A55" s="34">
        <v>40</v>
      </c>
      <c r="B55" s="35" t="s">
        <v>53</v>
      </c>
      <c r="C55" s="36" t="s">
        <v>9</v>
      </c>
      <c r="D55" s="37">
        <v>6</v>
      </c>
      <c r="E55" s="38"/>
      <c r="F55" s="39">
        <f t="shared" si="2"/>
        <v>0</v>
      </c>
      <c r="H55" s="40"/>
    </row>
    <row r="56" spans="1:8" ht="24" customHeight="1">
      <c r="A56" s="34">
        <v>41</v>
      </c>
      <c r="B56" s="35" t="s">
        <v>54</v>
      </c>
      <c r="C56" s="36" t="s">
        <v>9</v>
      </c>
      <c r="D56" s="37">
        <v>6</v>
      </c>
      <c r="E56" s="38"/>
      <c r="F56" s="39">
        <f t="shared" si="2"/>
        <v>0</v>
      </c>
      <c r="H56" s="40"/>
    </row>
    <row r="57" spans="1:8" ht="24" customHeight="1">
      <c r="A57" s="34">
        <v>42</v>
      </c>
      <c r="B57" s="35" t="s">
        <v>55</v>
      </c>
      <c r="C57" s="36" t="s">
        <v>9</v>
      </c>
      <c r="D57" s="37">
        <v>6</v>
      </c>
      <c r="E57" s="38"/>
      <c r="F57" s="39">
        <f t="shared" si="2"/>
        <v>0</v>
      </c>
      <c r="H57" s="40"/>
    </row>
    <row r="58" spans="1:8" ht="24" customHeight="1">
      <c r="A58" s="34">
        <v>43</v>
      </c>
      <c r="B58" s="35" t="s">
        <v>56</v>
      </c>
      <c r="C58" s="36" t="s">
        <v>9</v>
      </c>
      <c r="D58" s="37">
        <v>6</v>
      </c>
      <c r="E58" s="38"/>
      <c r="F58" s="39">
        <f t="shared" si="2"/>
        <v>0</v>
      </c>
      <c r="H58" s="40"/>
    </row>
    <row r="59" spans="1:8" ht="24" customHeight="1">
      <c r="A59" s="34">
        <v>44</v>
      </c>
      <c r="B59" s="35" t="s">
        <v>57</v>
      </c>
      <c r="C59" s="36" t="s">
        <v>9</v>
      </c>
      <c r="D59" s="37">
        <v>6</v>
      </c>
      <c r="E59" s="38"/>
      <c r="F59" s="39">
        <f t="shared" si="2"/>
        <v>0</v>
      </c>
      <c r="H59" s="40"/>
    </row>
    <row r="60" spans="1:8" ht="24" customHeight="1">
      <c r="A60" s="34">
        <v>45</v>
      </c>
      <c r="B60" s="35" t="s">
        <v>58</v>
      </c>
      <c r="C60" s="36" t="s">
        <v>9</v>
      </c>
      <c r="D60" s="37">
        <v>6</v>
      </c>
      <c r="E60" s="38"/>
      <c r="F60" s="39">
        <f t="shared" si="2"/>
        <v>0</v>
      </c>
      <c r="H60" s="40"/>
    </row>
    <row r="61" spans="1:8" ht="24" customHeight="1">
      <c r="A61" s="34">
        <v>46</v>
      </c>
      <c r="B61" s="35" t="s">
        <v>59</v>
      </c>
      <c r="C61" s="36" t="s">
        <v>9</v>
      </c>
      <c r="D61" s="37">
        <v>6</v>
      </c>
      <c r="E61" s="38"/>
      <c r="F61" s="39">
        <f t="shared" si="2"/>
        <v>0</v>
      </c>
      <c r="H61" s="40"/>
    </row>
    <row r="62" spans="1:8" ht="24" customHeight="1">
      <c r="A62" s="34">
        <v>47</v>
      </c>
      <c r="B62" s="35" t="s">
        <v>60</v>
      </c>
      <c r="C62" s="36" t="s">
        <v>9</v>
      </c>
      <c r="D62" s="37">
        <v>6</v>
      </c>
      <c r="E62" s="38"/>
      <c r="F62" s="39">
        <f t="shared" si="2"/>
        <v>0</v>
      </c>
      <c r="H62" s="40"/>
    </row>
    <row r="63" spans="1:8" ht="24" customHeight="1">
      <c r="A63" s="34">
        <v>48</v>
      </c>
      <c r="B63" s="35" t="s">
        <v>61</v>
      </c>
      <c r="C63" s="36" t="s">
        <v>9</v>
      </c>
      <c r="D63" s="37">
        <v>6</v>
      </c>
      <c r="E63" s="38"/>
      <c r="F63" s="39">
        <f t="shared" si="2"/>
        <v>0</v>
      </c>
      <c r="H63" s="40"/>
    </row>
    <row r="64" spans="1:8" ht="24" customHeight="1">
      <c r="A64" s="34">
        <v>49</v>
      </c>
      <c r="B64" s="35" t="s">
        <v>62</v>
      </c>
      <c r="C64" s="36" t="s">
        <v>9</v>
      </c>
      <c r="D64" s="37">
        <v>6</v>
      </c>
      <c r="E64" s="38"/>
      <c r="F64" s="39">
        <f t="shared" si="2"/>
        <v>0</v>
      </c>
      <c r="H64" s="40"/>
    </row>
    <row r="65" spans="1:8" ht="24" customHeight="1">
      <c r="A65" s="34">
        <v>50</v>
      </c>
      <c r="B65" s="35" t="s">
        <v>63</v>
      </c>
      <c r="C65" s="36" t="s">
        <v>9</v>
      </c>
      <c r="D65" s="37">
        <v>6</v>
      </c>
      <c r="E65" s="38"/>
      <c r="F65" s="39">
        <f t="shared" si="2"/>
        <v>0</v>
      </c>
      <c r="H65" s="40"/>
    </row>
    <row r="66" spans="1:8" ht="24" customHeight="1">
      <c r="A66" s="34">
        <v>51</v>
      </c>
      <c r="B66" s="35" t="s">
        <v>64</v>
      </c>
      <c r="C66" s="36" t="s">
        <v>9</v>
      </c>
      <c r="D66" s="37">
        <v>4</v>
      </c>
      <c r="E66" s="38"/>
      <c r="F66" s="39">
        <f t="shared" si="2"/>
        <v>0</v>
      </c>
      <c r="H66" s="40"/>
    </row>
    <row r="67" spans="1:8" ht="24" customHeight="1">
      <c r="A67" s="34">
        <v>52</v>
      </c>
      <c r="B67" s="35" t="s">
        <v>65</v>
      </c>
      <c r="C67" s="36" t="s">
        <v>9</v>
      </c>
      <c r="D67" s="37">
        <v>6</v>
      </c>
      <c r="E67" s="38"/>
      <c r="F67" s="39">
        <f t="shared" si="2"/>
        <v>0</v>
      </c>
      <c r="H67" s="40"/>
    </row>
    <row r="68" spans="1:8" ht="24" customHeight="1">
      <c r="A68" s="34">
        <v>53</v>
      </c>
      <c r="B68" s="35" t="s">
        <v>66</v>
      </c>
      <c r="C68" s="36" t="s">
        <v>9</v>
      </c>
      <c r="D68" s="37">
        <v>3</v>
      </c>
      <c r="E68" s="38"/>
      <c r="F68" s="39">
        <f t="shared" si="2"/>
        <v>0</v>
      </c>
      <c r="H68" s="40"/>
    </row>
    <row r="69" spans="1:8" ht="24" customHeight="1">
      <c r="A69" s="34">
        <v>54</v>
      </c>
      <c r="B69" s="35" t="s">
        <v>67</v>
      </c>
      <c r="C69" s="36" t="s">
        <v>9</v>
      </c>
      <c r="D69" s="37">
        <v>4</v>
      </c>
      <c r="E69" s="38"/>
      <c r="F69" s="39">
        <f t="shared" si="2"/>
        <v>0</v>
      </c>
      <c r="H69" s="40"/>
    </row>
    <row r="70" spans="1:8" ht="21.95" customHeight="1">
      <c r="A70" s="52" t="s">
        <v>68</v>
      </c>
      <c r="B70" s="53"/>
      <c r="C70" s="54"/>
      <c r="D70" s="55"/>
      <c r="E70" s="56"/>
      <c r="F70" s="57"/>
      <c r="H70" s="40"/>
    </row>
    <row r="71" spans="1:8" ht="24" customHeight="1">
      <c r="A71" s="34">
        <v>55</v>
      </c>
      <c r="B71" s="35" t="s">
        <v>69</v>
      </c>
      <c r="C71" s="36" t="s">
        <v>9</v>
      </c>
      <c r="D71" s="37">
        <v>5</v>
      </c>
      <c r="E71" s="38"/>
      <c r="F71" s="39">
        <f t="shared" ref="F71:F102" si="3">D71*E71</f>
        <v>0</v>
      </c>
      <c r="H71" s="40"/>
    </row>
    <row r="72" spans="1:8" ht="24" customHeight="1">
      <c r="A72" s="34">
        <v>56</v>
      </c>
      <c r="B72" s="35" t="s">
        <v>70</v>
      </c>
      <c r="C72" s="36" t="s">
        <v>9</v>
      </c>
      <c r="D72" s="37">
        <v>4</v>
      </c>
      <c r="E72" s="38"/>
      <c r="F72" s="39">
        <f t="shared" si="3"/>
        <v>0</v>
      </c>
      <c r="H72" s="40"/>
    </row>
    <row r="73" spans="1:8" ht="24" customHeight="1">
      <c r="A73" s="34">
        <v>57</v>
      </c>
      <c r="B73" s="35" t="s">
        <v>71</v>
      </c>
      <c r="C73" s="36" t="s">
        <v>9</v>
      </c>
      <c r="D73" s="37">
        <v>6</v>
      </c>
      <c r="E73" s="38"/>
      <c r="F73" s="39">
        <f t="shared" si="3"/>
        <v>0</v>
      </c>
      <c r="H73" s="40"/>
    </row>
    <row r="74" spans="1:8" ht="24" customHeight="1">
      <c r="A74" s="34">
        <v>58</v>
      </c>
      <c r="B74" s="35" t="s">
        <v>72</v>
      </c>
      <c r="C74" s="36" t="s">
        <v>9</v>
      </c>
      <c r="D74" s="37">
        <v>3</v>
      </c>
      <c r="E74" s="38"/>
      <c r="F74" s="39">
        <f t="shared" si="3"/>
        <v>0</v>
      </c>
      <c r="H74" s="40"/>
    </row>
    <row r="75" spans="1:8" ht="24" customHeight="1">
      <c r="A75" s="34">
        <v>59</v>
      </c>
      <c r="B75" s="35" t="s">
        <v>73</v>
      </c>
      <c r="C75" s="36" t="s">
        <v>9</v>
      </c>
      <c r="D75" s="37">
        <v>2</v>
      </c>
      <c r="E75" s="38"/>
      <c r="F75" s="39">
        <f t="shared" si="3"/>
        <v>0</v>
      </c>
      <c r="H75" s="40"/>
    </row>
    <row r="76" spans="1:8" ht="24" customHeight="1">
      <c r="A76" s="34">
        <v>60</v>
      </c>
      <c r="B76" s="35" t="s">
        <v>74</v>
      </c>
      <c r="C76" s="36" t="s">
        <v>9</v>
      </c>
      <c r="D76" s="37">
        <v>6</v>
      </c>
      <c r="E76" s="38"/>
      <c r="F76" s="39">
        <f t="shared" si="3"/>
        <v>0</v>
      </c>
      <c r="H76" s="40"/>
    </row>
    <row r="77" spans="1:8" ht="24" customHeight="1">
      <c r="A77" s="34">
        <v>61</v>
      </c>
      <c r="B77" s="35" t="s">
        <v>75</v>
      </c>
      <c r="C77" s="36" t="s">
        <v>9</v>
      </c>
      <c r="D77" s="37">
        <v>3</v>
      </c>
      <c r="E77" s="38"/>
      <c r="F77" s="39">
        <f t="shared" si="3"/>
        <v>0</v>
      </c>
      <c r="H77" s="40"/>
    </row>
    <row r="78" spans="1:8" ht="24" customHeight="1">
      <c r="A78" s="34">
        <v>62</v>
      </c>
      <c r="B78" s="35" t="s">
        <v>76</v>
      </c>
      <c r="C78" s="36" t="s">
        <v>9</v>
      </c>
      <c r="D78" s="37">
        <v>4</v>
      </c>
      <c r="E78" s="38"/>
      <c r="F78" s="39">
        <f t="shared" si="3"/>
        <v>0</v>
      </c>
      <c r="H78" s="40"/>
    </row>
    <row r="79" spans="1:8" ht="24" customHeight="1">
      <c r="A79" s="34">
        <v>63</v>
      </c>
      <c r="B79" s="35" t="s">
        <v>77</v>
      </c>
      <c r="C79" s="36" t="s">
        <v>9</v>
      </c>
      <c r="D79" s="37">
        <v>6</v>
      </c>
      <c r="E79" s="38"/>
      <c r="F79" s="39">
        <f t="shared" si="3"/>
        <v>0</v>
      </c>
      <c r="H79" s="40"/>
    </row>
    <row r="80" spans="1:8" ht="24" customHeight="1">
      <c r="A80" s="34">
        <v>64</v>
      </c>
      <c r="B80" s="35" t="s">
        <v>78</v>
      </c>
      <c r="C80" s="36" t="s">
        <v>9</v>
      </c>
      <c r="D80" s="37">
        <v>10</v>
      </c>
      <c r="E80" s="38"/>
      <c r="F80" s="39">
        <f t="shared" si="3"/>
        <v>0</v>
      </c>
      <c r="H80" s="40"/>
    </row>
    <row r="81" spans="1:8" ht="24" customHeight="1">
      <c r="A81" s="34">
        <v>65</v>
      </c>
      <c r="B81" s="35" t="s">
        <v>79</v>
      </c>
      <c r="C81" s="36" t="s">
        <v>9</v>
      </c>
      <c r="D81" s="37">
        <v>2</v>
      </c>
      <c r="E81" s="38"/>
      <c r="F81" s="39">
        <f t="shared" si="3"/>
        <v>0</v>
      </c>
      <c r="H81" s="40"/>
    </row>
    <row r="82" spans="1:8" ht="24" customHeight="1">
      <c r="A82" s="34">
        <v>66</v>
      </c>
      <c r="B82" s="35" t="s">
        <v>80</v>
      </c>
      <c r="C82" s="36" t="s">
        <v>9</v>
      </c>
      <c r="D82" s="37">
        <v>3</v>
      </c>
      <c r="E82" s="38"/>
      <c r="F82" s="39">
        <f t="shared" si="3"/>
        <v>0</v>
      </c>
      <c r="H82" s="40"/>
    </row>
    <row r="83" spans="1:8" ht="24" customHeight="1">
      <c r="A83" s="34">
        <v>67</v>
      </c>
      <c r="B83" s="35" t="s">
        <v>81</v>
      </c>
      <c r="C83" s="36" t="s">
        <v>9</v>
      </c>
      <c r="D83" s="37">
        <v>2</v>
      </c>
      <c r="E83" s="38"/>
      <c r="F83" s="39">
        <f t="shared" si="3"/>
        <v>0</v>
      </c>
      <c r="H83" s="40"/>
    </row>
    <row r="84" spans="1:8" ht="24" customHeight="1">
      <c r="A84" s="34">
        <v>68</v>
      </c>
      <c r="B84" s="35" t="s">
        <v>82</v>
      </c>
      <c r="C84" s="36" t="s">
        <v>9</v>
      </c>
      <c r="D84" s="37">
        <v>6</v>
      </c>
      <c r="E84" s="38"/>
      <c r="F84" s="39">
        <f t="shared" si="3"/>
        <v>0</v>
      </c>
      <c r="H84" s="40"/>
    </row>
    <row r="85" spans="1:8" ht="24" customHeight="1">
      <c r="A85" s="34">
        <v>69</v>
      </c>
      <c r="B85" s="35" t="s">
        <v>83</v>
      </c>
      <c r="C85" s="36" t="s">
        <v>9</v>
      </c>
      <c r="D85" s="37">
        <v>6</v>
      </c>
      <c r="E85" s="38"/>
      <c r="F85" s="39">
        <f t="shared" si="3"/>
        <v>0</v>
      </c>
      <c r="H85" s="40"/>
    </row>
    <row r="86" spans="1:8" ht="24" customHeight="1">
      <c r="A86" s="34">
        <v>70</v>
      </c>
      <c r="B86" s="35" t="s">
        <v>84</v>
      </c>
      <c r="C86" s="36" t="s">
        <v>9</v>
      </c>
      <c r="D86" s="37">
        <v>3</v>
      </c>
      <c r="E86" s="38"/>
      <c r="F86" s="39">
        <f t="shared" si="3"/>
        <v>0</v>
      </c>
      <c r="H86" s="40"/>
    </row>
    <row r="87" spans="1:8" ht="24" customHeight="1">
      <c r="A87" s="34">
        <v>71</v>
      </c>
      <c r="B87" s="35" t="s">
        <v>85</v>
      </c>
      <c r="C87" s="36" t="s">
        <v>9</v>
      </c>
      <c r="D87" s="37">
        <v>10</v>
      </c>
      <c r="E87" s="38"/>
      <c r="F87" s="39">
        <f t="shared" si="3"/>
        <v>0</v>
      </c>
      <c r="H87" s="40"/>
    </row>
    <row r="88" spans="1:8" ht="24" customHeight="1">
      <c r="A88" s="34">
        <v>72</v>
      </c>
      <c r="B88" s="35" t="s">
        <v>86</v>
      </c>
      <c r="C88" s="36" t="s">
        <v>9</v>
      </c>
      <c r="D88" s="37">
        <v>2</v>
      </c>
      <c r="E88" s="38"/>
      <c r="F88" s="39">
        <f t="shared" si="3"/>
        <v>0</v>
      </c>
      <c r="H88" s="40"/>
    </row>
    <row r="89" spans="1:8" ht="24" customHeight="1">
      <c r="A89" s="34">
        <v>73</v>
      </c>
      <c r="B89" s="35" t="s">
        <v>87</v>
      </c>
      <c r="C89" s="36" t="s">
        <v>9</v>
      </c>
      <c r="D89" s="37">
        <v>1</v>
      </c>
      <c r="E89" s="38"/>
      <c r="F89" s="39">
        <f t="shared" si="3"/>
        <v>0</v>
      </c>
      <c r="H89" s="40"/>
    </row>
    <row r="90" spans="1:8" ht="24" customHeight="1">
      <c r="A90" s="34">
        <v>74</v>
      </c>
      <c r="B90" s="35" t="s">
        <v>88</v>
      </c>
      <c r="C90" s="36" t="s">
        <v>9</v>
      </c>
      <c r="D90" s="37">
        <v>1</v>
      </c>
      <c r="E90" s="38"/>
      <c r="F90" s="39">
        <f t="shared" si="3"/>
        <v>0</v>
      </c>
      <c r="H90" s="40"/>
    </row>
    <row r="91" spans="1:8" ht="24" customHeight="1">
      <c r="A91" s="34">
        <v>75</v>
      </c>
      <c r="B91" s="35" t="s">
        <v>89</v>
      </c>
      <c r="C91" s="36" t="s">
        <v>9</v>
      </c>
      <c r="D91" s="37">
        <v>1</v>
      </c>
      <c r="E91" s="38"/>
      <c r="F91" s="39">
        <f t="shared" si="3"/>
        <v>0</v>
      </c>
      <c r="H91" s="40"/>
    </row>
    <row r="92" spans="1:8" ht="24" customHeight="1">
      <c r="A92" s="34">
        <v>76</v>
      </c>
      <c r="B92" s="35" t="s">
        <v>90</v>
      </c>
      <c r="C92" s="36" t="s">
        <v>9</v>
      </c>
      <c r="D92" s="37">
        <v>1</v>
      </c>
      <c r="E92" s="38"/>
      <c r="F92" s="39">
        <f t="shared" si="3"/>
        <v>0</v>
      </c>
      <c r="H92" s="40"/>
    </row>
    <row r="93" spans="1:8" ht="24" customHeight="1">
      <c r="A93" s="34">
        <v>77</v>
      </c>
      <c r="B93" s="35" t="s">
        <v>91</v>
      </c>
      <c r="C93" s="36" t="s">
        <v>9</v>
      </c>
      <c r="D93" s="37">
        <v>1</v>
      </c>
      <c r="E93" s="38"/>
      <c r="F93" s="39">
        <f t="shared" si="3"/>
        <v>0</v>
      </c>
      <c r="H93" s="40"/>
    </row>
    <row r="94" spans="1:8" ht="24" customHeight="1">
      <c r="A94" s="34">
        <v>78</v>
      </c>
      <c r="B94" s="35" t="s">
        <v>92</v>
      </c>
      <c r="C94" s="36" t="s">
        <v>9</v>
      </c>
      <c r="D94" s="37">
        <v>1</v>
      </c>
      <c r="E94" s="38"/>
      <c r="F94" s="39">
        <f t="shared" si="3"/>
        <v>0</v>
      </c>
      <c r="H94" s="40"/>
    </row>
    <row r="95" spans="1:8" ht="24" customHeight="1">
      <c r="A95" s="34">
        <v>79</v>
      </c>
      <c r="B95" s="35" t="s">
        <v>93</v>
      </c>
      <c r="C95" s="36" t="s">
        <v>9</v>
      </c>
      <c r="D95" s="37">
        <v>6</v>
      </c>
      <c r="E95" s="38"/>
      <c r="F95" s="39">
        <f t="shared" si="3"/>
        <v>0</v>
      </c>
      <c r="H95" s="40"/>
    </row>
    <row r="96" spans="1:8" ht="24" customHeight="1">
      <c r="A96" s="34">
        <v>80</v>
      </c>
      <c r="B96" s="35" t="s">
        <v>94</v>
      </c>
      <c r="C96" s="36" t="s">
        <v>9</v>
      </c>
      <c r="D96" s="37">
        <v>6</v>
      </c>
      <c r="E96" s="38"/>
      <c r="F96" s="39">
        <f t="shared" si="3"/>
        <v>0</v>
      </c>
      <c r="H96" s="40"/>
    </row>
    <row r="97" spans="1:8" ht="24" customHeight="1">
      <c r="A97" s="34">
        <v>81</v>
      </c>
      <c r="B97" s="35" t="s">
        <v>95</v>
      </c>
      <c r="C97" s="36" t="s">
        <v>9</v>
      </c>
      <c r="D97" s="37">
        <v>6</v>
      </c>
      <c r="E97" s="38"/>
      <c r="F97" s="39">
        <f t="shared" si="3"/>
        <v>0</v>
      </c>
      <c r="H97" s="40"/>
    </row>
    <row r="98" spans="1:8" ht="24" customHeight="1">
      <c r="A98" s="34">
        <v>82</v>
      </c>
      <c r="B98" s="35" t="s">
        <v>96</v>
      </c>
      <c r="C98" s="36" t="s">
        <v>9</v>
      </c>
      <c r="D98" s="37">
        <v>6</v>
      </c>
      <c r="E98" s="38"/>
      <c r="F98" s="39">
        <f t="shared" si="3"/>
        <v>0</v>
      </c>
      <c r="H98" s="40"/>
    </row>
    <row r="99" spans="1:8" ht="24" customHeight="1">
      <c r="A99" s="34">
        <v>83</v>
      </c>
      <c r="B99" s="35" t="s">
        <v>97</v>
      </c>
      <c r="C99" s="36" t="s">
        <v>9</v>
      </c>
      <c r="D99" s="37">
        <v>6</v>
      </c>
      <c r="E99" s="38"/>
      <c r="F99" s="39">
        <f t="shared" si="3"/>
        <v>0</v>
      </c>
      <c r="H99" s="40"/>
    </row>
    <row r="100" spans="1:8" ht="24" customHeight="1">
      <c r="A100" s="34">
        <v>84</v>
      </c>
      <c r="B100" s="35" t="s">
        <v>98</v>
      </c>
      <c r="C100" s="36" t="s">
        <v>9</v>
      </c>
      <c r="D100" s="37">
        <v>2</v>
      </c>
      <c r="E100" s="38"/>
      <c r="F100" s="39">
        <f t="shared" si="3"/>
        <v>0</v>
      </c>
      <c r="H100" s="40"/>
    </row>
    <row r="101" spans="1:8" ht="24" customHeight="1">
      <c r="A101" s="34">
        <v>85</v>
      </c>
      <c r="B101" s="35" t="s">
        <v>99</v>
      </c>
      <c r="C101" s="36" t="s">
        <v>9</v>
      </c>
      <c r="D101" s="37">
        <v>2</v>
      </c>
      <c r="E101" s="38"/>
      <c r="F101" s="39">
        <f t="shared" si="3"/>
        <v>0</v>
      </c>
      <c r="H101" s="40"/>
    </row>
    <row r="102" spans="1:8" ht="24" customHeight="1">
      <c r="A102" s="34">
        <v>86</v>
      </c>
      <c r="B102" s="35" t="s">
        <v>100</v>
      </c>
      <c r="C102" s="36" t="s">
        <v>9</v>
      </c>
      <c r="D102" s="37">
        <v>2</v>
      </c>
      <c r="E102" s="38"/>
      <c r="F102" s="39">
        <f t="shared" si="3"/>
        <v>0</v>
      </c>
      <c r="H102" s="40"/>
    </row>
    <row r="103" spans="1:8" ht="21.95" customHeight="1">
      <c r="A103" s="52" t="s">
        <v>101</v>
      </c>
      <c r="B103" s="53"/>
      <c r="C103" s="54"/>
      <c r="D103" s="55"/>
      <c r="E103" s="56"/>
      <c r="F103" s="57"/>
      <c r="H103" s="40"/>
    </row>
    <row r="104" spans="1:8" ht="24" customHeight="1">
      <c r="A104" s="34">
        <v>87</v>
      </c>
      <c r="B104" s="35" t="s">
        <v>102</v>
      </c>
      <c r="C104" s="36" t="s">
        <v>9</v>
      </c>
      <c r="D104" s="37">
        <v>1</v>
      </c>
      <c r="E104" s="38"/>
      <c r="F104" s="39">
        <f t="shared" ref="F104:F116" si="4">D104*E104</f>
        <v>0</v>
      </c>
      <c r="H104" s="40"/>
    </row>
    <row r="105" spans="1:8" ht="24" customHeight="1">
      <c r="A105" s="34">
        <v>88</v>
      </c>
      <c r="B105" s="35" t="s">
        <v>103</v>
      </c>
      <c r="C105" s="36" t="s">
        <v>9</v>
      </c>
      <c r="D105" s="37">
        <v>1</v>
      </c>
      <c r="E105" s="38"/>
      <c r="F105" s="39">
        <f t="shared" si="4"/>
        <v>0</v>
      </c>
      <c r="H105" s="40"/>
    </row>
    <row r="106" spans="1:8" ht="24" customHeight="1">
      <c r="A106" s="34">
        <v>89</v>
      </c>
      <c r="B106" s="35" t="s">
        <v>104</v>
      </c>
      <c r="C106" s="36" t="s">
        <v>9</v>
      </c>
      <c r="D106" s="37">
        <v>1</v>
      </c>
      <c r="E106" s="38"/>
      <c r="F106" s="39">
        <f t="shared" si="4"/>
        <v>0</v>
      </c>
      <c r="H106" s="40"/>
    </row>
    <row r="107" spans="1:8" ht="24" customHeight="1">
      <c r="A107" s="34">
        <v>90</v>
      </c>
      <c r="B107" s="35" t="s">
        <v>105</v>
      </c>
      <c r="C107" s="36" t="s">
        <v>9</v>
      </c>
      <c r="D107" s="37">
        <v>1</v>
      </c>
      <c r="E107" s="38"/>
      <c r="F107" s="39">
        <f t="shared" si="4"/>
        <v>0</v>
      </c>
      <c r="H107" s="40"/>
    </row>
    <row r="108" spans="1:8" ht="24" customHeight="1">
      <c r="A108" s="34">
        <v>91</v>
      </c>
      <c r="B108" s="35" t="s">
        <v>106</v>
      </c>
      <c r="C108" s="36" t="s">
        <v>9</v>
      </c>
      <c r="D108" s="37">
        <v>1</v>
      </c>
      <c r="E108" s="38"/>
      <c r="F108" s="39">
        <f t="shared" si="4"/>
        <v>0</v>
      </c>
      <c r="H108" s="40"/>
    </row>
    <row r="109" spans="1:8" ht="24" customHeight="1">
      <c r="A109" s="34">
        <v>92</v>
      </c>
      <c r="B109" s="35" t="s">
        <v>107</v>
      </c>
      <c r="C109" s="36" t="s">
        <v>9</v>
      </c>
      <c r="D109" s="37">
        <v>1</v>
      </c>
      <c r="E109" s="38"/>
      <c r="F109" s="39">
        <f t="shared" si="4"/>
        <v>0</v>
      </c>
      <c r="H109" s="40"/>
    </row>
    <row r="110" spans="1:8" ht="24" customHeight="1">
      <c r="A110" s="34">
        <v>93</v>
      </c>
      <c r="B110" s="35" t="s">
        <v>108</v>
      </c>
      <c r="C110" s="36" t="s">
        <v>9</v>
      </c>
      <c r="D110" s="37">
        <v>1</v>
      </c>
      <c r="E110" s="38"/>
      <c r="F110" s="39">
        <f t="shared" si="4"/>
        <v>0</v>
      </c>
      <c r="H110" s="40"/>
    </row>
    <row r="111" spans="1:8" ht="24" customHeight="1">
      <c r="A111" s="34">
        <v>94</v>
      </c>
      <c r="B111" s="35" t="s">
        <v>109</v>
      </c>
      <c r="C111" s="36" t="s">
        <v>9</v>
      </c>
      <c r="D111" s="37">
        <v>1</v>
      </c>
      <c r="E111" s="38"/>
      <c r="F111" s="39">
        <f t="shared" si="4"/>
        <v>0</v>
      </c>
      <c r="H111" s="40"/>
    </row>
    <row r="112" spans="1:8" ht="24" customHeight="1">
      <c r="A112" s="34">
        <v>95</v>
      </c>
      <c r="B112" s="35" t="s">
        <v>110</v>
      </c>
      <c r="C112" s="36" t="s">
        <v>9</v>
      </c>
      <c r="D112" s="37">
        <v>1</v>
      </c>
      <c r="E112" s="38"/>
      <c r="F112" s="39">
        <f t="shared" si="4"/>
        <v>0</v>
      </c>
      <c r="H112" s="40"/>
    </row>
    <row r="113" spans="1:8" ht="24" customHeight="1">
      <c r="A113" s="34">
        <v>96</v>
      </c>
      <c r="B113" s="35" t="s">
        <v>111</v>
      </c>
      <c r="C113" s="36" t="s">
        <v>9</v>
      </c>
      <c r="D113" s="37">
        <v>2</v>
      </c>
      <c r="E113" s="38"/>
      <c r="F113" s="39">
        <f t="shared" si="4"/>
        <v>0</v>
      </c>
      <c r="H113" s="40"/>
    </row>
    <row r="114" spans="1:8" ht="24" customHeight="1">
      <c r="A114" s="34">
        <v>97</v>
      </c>
      <c r="B114" s="35" t="s">
        <v>112</v>
      </c>
      <c r="C114" s="36" t="s">
        <v>9</v>
      </c>
      <c r="D114" s="37">
        <v>1</v>
      </c>
      <c r="E114" s="38"/>
      <c r="F114" s="39">
        <f t="shared" si="4"/>
        <v>0</v>
      </c>
      <c r="H114" s="40"/>
    </row>
    <row r="115" spans="1:8" ht="24" customHeight="1">
      <c r="A115" s="34">
        <v>98</v>
      </c>
      <c r="B115" s="35" t="s">
        <v>113</v>
      </c>
      <c r="C115" s="36" t="s">
        <v>9</v>
      </c>
      <c r="D115" s="37">
        <v>2</v>
      </c>
      <c r="E115" s="38"/>
      <c r="F115" s="39">
        <f t="shared" si="4"/>
        <v>0</v>
      </c>
      <c r="H115" s="40"/>
    </row>
    <row r="116" spans="1:8" ht="24" customHeight="1">
      <c r="A116" s="34">
        <v>99</v>
      </c>
      <c r="B116" s="35" t="s">
        <v>114</v>
      </c>
      <c r="C116" s="36" t="s">
        <v>9</v>
      </c>
      <c r="D116" s="37">
        <v>1</v>
      </c>
      <c r="E116" s="38"/>
      <c r="F116" s="39">
        <f t="shared" si="4"/>
        <v>0</v>
      </c>
      <c r="H116" s="40"/>
    </row>
    <row r="117" spans="1:8" ht="21.95" customHeight="1">
      <c r="A117" s="52" t="s">
        <v>115</v>
      </c>
      <c r="B117" s="53"/>
      <c r="C117" s="54"/>
      <c r="D117" s="55"/>
      <c r="E117" s="56"/>
      <c r="F117" s="57"/>
      <c r="H117" s="40"/>
    </row>
    <row r="118" spans="1:8" ht="24" customHeight="1">
      <c r="A118" s="34">
        <v>100</v>
      </c>
      <c r="B118" s="35" t="s">
        <v>116</v>
      </c>
      <c r="C118" s="36" t="s">
        <v>9</v>
      </c>
      <c r="D118" s="37">
        <v>2</v>
      </c>
      <c r="E118" s="38"/>
      <c r="F118" s="39">
        <f t="shared" ref="F118:F127" si="5">D118*E118</f>
        <v>0</v>
      </c>
      <c r="H118" s="40"/>
    </row>
    <row r="119" spans="1:8" ht="24" customHeight="1">
      <c r="A119" s="34">
        <v>101</v>
      </c>
      <c r="B119" s="35" t="s">
        <v>117</v>
      </c>
      <c r="C119" s="36" t="s">
        <v>9</v>
      </c>
      <c r="D119" s="37">
        <v>4</v>
      </c>
      <c r="E119" s="38"/>
      <c r="F119" s="39">
        <f t="shared" si="5"/>
        <v>0</v>
      </c>
      <c r="H119" s="40"/>
    </row>
    <row r="120" spans="1:8" ht="24" customHeight="1">
      <c r="A120" s="34">
        <v>102</v>
      </c>
      <c r="B120" s="35" t="s">
        <v>118</v>
      </c>
      <c r="C120" s="36" t="s">
        <v>9</v>
      </c>
      <c r="D120" s="37">
        <v>2</v>
      </c>
      <c r="E120" s="38"/>
      <c r="F120" s="39">
        <f t="shared" si="5"/>
        <v>0</v>
      </c>
      <c r="H120" s="40"/>
    </row>
    <row r="121" spans="1:8" ht="24" customHeight="1">
      <c r="A121" s="34">
        <v>103</v>
      </c>
      <c r="B121" s="35" t="s">
        <v>119</v>
      </c>
      <c r="C121" s="36" t="s">
        <v>9</v>
      </c>
      <c r="D121" s="37">
        <v>3</v>
      </c>
      <c r="E121" s="38"/>
      <c r="F121" s="39">
        <f t="shared" si="5"/>
        <v>0</v>
      </c>
      <c r="H121" s="40"/>
    </row>
    <row r="122" spans="1:8" ht="24" customHeight="1">
      <c r="A122" s="34">
        <v>104</v>
      </c>
      <c r="B122" s="35" t="s">
        <v>120</v>
      </c>
      <c r="C122" s="36" t="s">
        <v>9</v>
      </c>
      <c r="D122" s="37">
        <v>2</v>
      </c>
      <c r="E122" s="38"/>
      <c r="F122" s="39">
        <f t="shared" si="5"/>
        <v>0</v>
      </c>
      <c r="H122" s="40"/>
    </row>
    <row r="123" spans="1:8" ht="24" customHeight="1">
      <c r="A123" s="34">
        <v>105</v>
      </c>
      <c r="B123" s="35" t="s">
        <v>121</v>
      </c>
      <c r="C123" s="36" t="s">
        <v>9</v>
      </c>
      <c r="D123" s="37">
        <v>2</v>
      </c>
      <c r="E123" s="38"/>
      <c r="F123" s="39">
        <f t="shared" si="5"/>
        <v>0</v>
      </c>
      <c r="H123" s="40"/>
    </row>
    <row r="124" spans="1:8" ht="24" customHeight="1">
      <c r="A124" s="34">
        <v>106</v>
      </c>
      <c r="B124" s="35" t="s">
        <v>122</v>
      </c>
      <c r="C124" s="36" t="s">
        <v>9</v>
      </c>
      <c r="D124" s="37">
        <v>1</v>
      </c>
      <c r="E124" s="38"/>
      <c r="F124" s="39">
        <f t="shared" si="5"/>
        <v>0</v>
      </c>
      <c r="H124" s="40"/>
    </row>
    <row r="125" spans="1:8" ht="24" customHeight="1">
      <c r="A125" s="34">
        <v>107</v>
      </c>
      <c r="B125" s="35" t="s">
        <v>123</v>
      </c>
      <c r="C125" s="36" t="s">
        <v>9</v>
      </c>
      <c r="D125" s="37">
        <v>2</v>
      </c>
      <c r="E125" s="38"/>
      <c r="F125" s="39">
        <f t="shared" si="5"/>
        <v>0</v>
      </c>
      <c r="H125" s="40"/>
    </row>
    <row r="126" spans="1:8" ht="24" customHeight="1">
      <c r="A126" s="34">
        <v>108</v>
      </c>
      <c r="B126" s="35" t="s">
        <v>124</v>
      </c>
      <c r="C126" s="36" t="s">
        <v>9</v>
      </c>
      <c r="D126" s="37">
        <v>2</v>
      </c>
      <c r="E126" s="38"/>
      <c r="F126" s="39">
        <f t="shared" si="5"/>
        <v>0</v>
      </c>
      <c r="H126" s="40"/>
    </row>
    <row r="127" spans="1:8" ht="24" customHeight="1">
      <c r="A127" s="34">
        <v>109</v>
      </c>
      <c r="B127" s="35" t="s">
        <v>125</v>
      </c>
      <c r="C127" s="36" t="s">
        <v>9</v>
      </c>
      <c r="D127" s="37">
        <v>2</v>
      </c>
      <c r="E127" s="38"/>
      <c r="F127" s="39">
        <f t="shared" si="5"/>
        <v>0</v>
      </c>
      <c r="H127" s="40"/>
    </row>
    <row r="128" spans="1:8" ht="21.95" customHeight="1">
      <c r="A128" s="52" t="s">
        <v>126</v>
      </c>
      <c r="B128" s="53"/>
      <c r="C128" s="54"/>
      <c r="D128" s="55"/>
      <c r="E128" s="56"/>
      <c r="F128" s="57"/>
      <c r="H128" s="40"/>
    </row>
    <row r="129" spans="1:8" ht="24" customHeight="1">
      <c r="A129" s="34">
        <v>110</v>
      </c>
      <c r="B129" s="35" t="s">
        <v>127</v>
      </c>
      <c r="C129" s="36" t="s">
        <v>9</v>
      </c>
      <c r="D129" s="37">
        <v>1</v>
      </c>
      <c r="E129" s="38"/>
      <c r="F129" s="39">
        <f t="shared" ref="F129:F175" si="6">D129*E129</f>
        <v>0</v>
      </c>
      <c r="H129" s="40"/>
    </row>
    <row r="130" spans="1:8" ht="24" customHeight="1">
      <c r="A130" s="34">
        <v>111</v>
      </c>
      <c r="B130" s="35" t="s">
        <v>128</v>
      </c>
      <c r="C130" s="36" t="s">
        <v>9</v>
      </c>
      <c r="D130" s="37">
        <v>1</v>
      </c>
      <c r="E130" s="38"/>
      <c r="F130" s="39">
        <f t="shared" si="6"/>
        <v>0</v>
      </c>
      <c r="H130" s="40"/>
    </row>
    <row r="131" spans="1:8" ht="24" customHeight="1">
      <c r="A131" s="34">
        <v>112</v>
      </c>
      <c r="B131" s="35" t="s">
        <v>129</v>
      </c>
      <c r="C131" s="36" t="s">
        <v>9</v>
      </c>
      <c r="D131" s="37">
        <v>1</v>
      </c>
      <c r="E131" s="38"/>
      <c r="F131" s="39">
        <f t="shared" si="6"/>
        <v>0</v>
      </c>
      <c r="H131" s="40"/>
    </row>
    <row r="132" spans="1:8" ht="24" customHeight="1">
      <c r="A132" s="34">
        <v>113</v>
      </c>
      <c r="B132" s="35" t="s">
        <v>130</v>
      </c>
      <c r="C132" s="36" t="s">
        <v>9</v>
      </c>
      <c r="D132" s="37">
        <v>1</v>
      </c>
      <c r="E132" s="38"/>
      <c r="F132" s="39">
        <f t="shared" si="6"/>
        <v>0</v>
      </c>
      <c r="H132" s="40"/>
    </row>
    <row r="133" spans="1:8" ht="24" customHeight="1">
      <c r="A133" s="34">
        <v>114</v>
      </c>
      <c r="B133" s="35" t="s">
        <v>131</v>
      </c>
      <c r="C133" s="36" t="s">
        <v>9</v>
      </c>
      <c r="D133" s="37">
        <v>1</v>
      </c>
      <c r="E133" s="38"/>
      <c r="F133" s="39">
        <f t="shared" si="6"/>
        <v>0</v>
      </c>
      <c r="H133" s="40"/>
    </row>
    <row r="134" spans="1:8" ht="24" customHeight="1">
      <c r="A134" s="34">
        <v>115</v>
      </c>
      <c r="B134" s="35" t="s">
        <v>132</v>
      </c>
      <c r="C134" s="36" t="s">
        <v>9</v>
      </c>
      <c r="D134" s="37">
        <v>1</v>
      </c>
      <c r="E134" s="38"/>
      <c r="F134" s="39">
        <f t="shared" si="6"/>
        <v>0</v>
      </c>
      <c r="H134" s="40"/>
    </row>
    <row r="135" spans="1:8" ht="24" customHeight="1">
      <c r="A135" s="34">
        <v>116</v>
      </c>
      <c r="B135" s="35" t="s">
        <v>133</v>
      </c>
      <c r="C135" s="36" t="s">
        <v>9</v>
      </c>
      <c r="D135" s="37">
        <v>1</v>
      </c>
      <c r="E135" s="38"/>
      <c r="F135" s="39">
        <f t="shared" si="6"/>
        <v>0</v>
      </c>
      <c r="H135" s="40"/>
    </row>
    <row r="136" spans="1:8" ht="24" customHeight="1">
      <c r="A136" s="34">
        <v>117</v>
      </c>
      <c r="B136" s="35" t="s">
        <v>134</v>
      </c>
      <c r="C136" s="36" t="s">
        <v>9</v>
      </c>
      <c r="D136" s="37">
        <v>1</v>
      </c>
      <c r="E136" s="38"/>
      <c r="F136" s="39">
        <f t="shared" si="6"/>
        <v>0</v>
      </c>
      <c r="H136" s="40"/>
    </row>
    <row r="137" spans="1:8" ht="24" customHeight="1">
      <c r="A137" s="34">
        <v>118</v>
      </c>
      <c r="B137" s="35" t="s">
        <v>135</v>
      </c>
      <c r="C137" s="36" t="s">
        <v>9</v>
      </c>
      <c r="D137" s="37">
        <v>1</v>
      </c>
      <c r="E137" s="38"/>
      <c r="F137" s="39">
        <f t="shared" si="6"/>
        <v>0</v>
      </c>
      <c r="H137" s="40"/>
    </row>
    <row r="138" spans="1:8" ht="24" customHeight="1">
      <c r="A138" s="34">
        <v>119</v>
      </c>
      <c r="B138" s="35" t="s">
        <v>136</v>
      </c>
      <c r="C138" s="36" t="s">
        <v>9</v>
      </c>
      <c r="D138" s="37">
        <v>1</v>
      </c>
      <c r="E138" s="38"/>
      <c r="F138" s="39">
        <f t="shared" si="6"/>
        <v>0</v>
      </c>
      <c r="H138" s="40"/>
    </row>
    <row r="139" spans="1:8" ht="24" customHeight="1">
      <c r="A139" s="34">
        <v>120</v>
      </c>
      <c r="B139" s="35" t="s">
        <v>137</v>
      </c>
      <c r="C139" s="36" t="s">
        <v>9</v>
      </c>
      <c r="D139" s="37">
        <v>1</v>
      </c>
      <c r="E139" s="38"/>
      <c r="F139" s="39">
        <f t="shared" si="6"/>
        <v>0</v>
      </c>
      <c r="H139" s="40"/>
    </row>
    <row r="140" spans="1:8" ht="24" customHeight="1">
      <c r="A140" s="34">
        <v>121</v>
      </c>
      <c r="B140" s="35" t="s">
        <v>138</v>
      </c>
      <c r="C140" s="36" t="s">
        <v>9</v>
      </c>
      <c r="D140" s="37">
        <v>1</v>
      </c>
      <c r="E140" s="38"/>
      <c r="F140" s="39">
        <f t="shared" si="6"/>
        <v>0</v>
      </c>
      <c r="H140" s="40"/>
    </row>
    <row r="141" spans="1:8" ht="24" customHeight="1">
      <c r="A141" s="34">
        <v>122</v>
      </c>
      <c r="B141" s="35" t="s">
        <v>139</v>
      </c>
      <c r="C141" s="36" t="s">
        <v>9</v>
      </c>
      <c r="D141" s="37">
        <v>1</v>
      </c>
      <c r="E141" s="38"/>
      <c r="F141" s="39">
        <f t="shared" si="6"/>
        <v>0</v>
      </c>
      <c r="H141" s="40"/>
    </row>
    <row r="142" spans="1:8" ht="24" customHeight="1">
      <c r="A142" s="34">
        <v>123</v>
      </c>
      <c r="B142" s="35" t="s">
        <v>140</v>
      </c>
      <c r="C142" s="36" t="s">
        <v>9</v>
      </c>
      <c r="D142" s="37">
        <v>1</v>
      </c>
      <c r="E142" s="38"/>
      <c r="F142" s="39">
        <f t="shared" si="6"/>
        <v>0</v>
      </c>
      <c r="H142" s="40"/>
    </row>
    <row r="143" spans="1:8" ht="24" customHeight="1">
      <c r="A143" s="34">
        <v>124</v>
      </c>
      <c r="B143" s="35" t="s">
        <v>141</v>
      </c>
      <c r="C143" s="36" t="s">
        <v>9</v>
      </c>
      <c r="D143" s="37">
        <v>1</v>
      </c>
      <c r="E143" s="38"/>
      <c r="F143" s="39">
        <f t="shared" si="6"/>
        <v>0</v>
      </c>
      <c r="H143" s="40"/>
    </row>
    <row r="144" spans="1:8" ht="24" customHeight="1">
      <c r="A144" s="34">
        <v>125</v>
      </c>
      <c r="B144" s="35" t="s">
        <v>142</v>
      </c>
      <c r="C144" s="36" t="s">
        <v>9</v>
      </c>
      <c r="D144" s="37">
        <v>1</v>
      </c>
      <c r="E144" s="38"/>
      <c r="F144" s="39">
        <f t="shared" si="6"/>
        <v>0</v>
      </c>
      <c r="H144" s="40"/>
    </row>
    <row r="145" spans="1:8" ht="24" customHeight="1">
      <c r="A145" s="34">
        <v>126</v>
      </c>
      <c r="B145" s="35" t="s">
        <v>143</v>
      </c>
      <c r="C145" s="36" t="s">
        <v>9</v>
      </c>
      <c r="D145" s="37">
        <v>1</v>
      </c>
      <c r="E145" s="38"/>
      <c r="F145" s="39">
        <f t="shared" si="6"/>
        <v>0</v>
      </c>
      <c r="H145" s="40"/>
    </row>
    <row r="146" spans="1:8" ht="24" customHeight="1">
      <c r="A146" s="34">
        <v>127</v>
      </c>
      <c r="B146" s="35" t="s">
        <v>144</v>
      </c>
      <c r="C146" s="36" t="s">
        <v>9</v>
      </c>
      <c r="D146" s="37">
        <v>1</v>
      </c>
      <c r="E146" s="38"/>
      <c r="F146" s="39">
        <f t="shared" si="6"/>
        <v>0</v>
      </c>
      <c r="H146" s="40"/>
    </row>
    <row r="147" spans="1:8" ht="24" customHeight="1">
      <c r="A147" s="34">
        <v>128</v>
      </c>
      <c r="B147" s="35" t="s">
        <v>145</v>
      </c>
      <c r="C147" s="36" t="s">
        <v>9</v>
      </c>
      <c r="D147" s="37">
        <v>1</v>
      </c>
      <c r="E147" s="38"/>
      <c r="F147" s="39">
        <f t="shared" si="6"/>
        <v>0</v>
      </c>
      <c r="H147" s="40"/>
    </row>
    <row r="148" spans="1:8" ht="24" customHeight="1">
      <c r="A148" s="34">
        <v>129</v>
      </c>
      <c r="B148" s="35" t="s">
        <v>146</v>
      </c>
      <c r="C148" s="36" t="s">
        <v>9</v>
      </c>
      <c r="D148" s="37">
        <v>1</v>
      </c>
      <c r="E148" s="38"/>
      <c r="F148" s="39">
        <f t="shared" si="6"/>
        <v>0</v>
      </c>
      <c r="H148" s="40"/>
    </row>
    <row r="149" spans="1:8" ht="24" customHeight="1">
      <c r="A149" s="34">
        <v>130</v>
      </c>
      <c r="B149" s="35" t="s">
        <v>147</v>
      </c>
      <c r="C149" s="36" t="s">
        <v>9</v>
      </c>
      <c r="D149" s="37">
        <v>1</v>
      </c>
      <c r="E149" s="38"/>
      <c r="F149" s="39">
        <f t="shared" si="6"/>
        <v>0</v>
      </c>
      <c r="H149" s="40"/>
    </row>
    <row r="150" spans="1:8" ht="24" customHeight="1">
      <c r="A150" s="34">
        <v>131</v>
      </c>
      <c r="B150" s="35" t="s">
        <v>148</v>
      </c>
      <c r="C150" s="36" t="s">
        <v>9</v>
      </c>
      <c r="D150" s="37">
        <v>1</v>
      </c>
      <c r="E150" s="38"/>
      <c r="F150" s="39">
        <f t="shared" si="6"/>
        <v>0</v>
      </c>
      <c r="H150" s="40"/>
    </row>
    <row r="151" spans="1:8" ht="24" customHeight="1">
      <c r="A151" s="34">
        <v>132</v>
      </c>
      <c r="B151" s="35" t="s">
        <v>149</v>
      </c>
      <c r="C151" s="36" t="s">
        <v>9</v>
      </c>
      <c r="D151" s="37">
        <v>1</v>
      </c>
      <c r="E151" s="38"/>
      <c r="F151" s="39">
        <f t="shared" si="6"/>
        <v>0</v>
      </c>
      <c r="H151" s="40"/>
    </row>
    <row r="152" spans="1:8" ht="24" customHeight="1">
      <c r="A152" s="34">
        <v>133</v>
      </c>
      <c r="B152" s="35" t="s">
        <v>150</v>
      </c>
      <c r="C152" s="36" t="s">
        <v>9</v>
      </c>
      <c r="D152" s="37">
        <v>1</v>
      </c>
      <c r="E152" s="38"/>
      <c r="F152" s="39">
        <f t="shared" si="6"/>
        <v>0</v>
      </c>
      <c r="H152" s="40"/>
    </row>
    <row r="153" spans="1:8" ht="24" customHeight="1">
      <c r="A153" s="34">
        <v>134</v>
      </c>
      <c r="B153" s="35" t="s">
        <v>151</v>
      </c>
      <c r="C153" s="36" t="s">
        <v>9</v>
      </c>
      <c r="D153" s="37">
        <v>1</v>
      </c>
      <c r="E153" s="38"/>
      <c r="F153" s="39">
        <f t="shared" si="6"/>
        <v>0</v>
      </c>
      <c r="H153" s="40"/>
    </row>
    <row r="154" spans="1:8" ht="24" customHeight="1">
      <c r="A154" s="34">
        <v>135</v>
      </c>
      <c r="B154" s="35" t="s">
        <v>152</v>
      </c>
      <c r="C154" s="36" t="s">
        <v>9</v>
      </c>
      <c r="D154" s="37">
        <v>1</v>
      </c>
      <c r="E154" s="38"/>
      <c r="F154" s="39">
        <f t="shared" si="6"/>
        <v>0</v>
      </c>
      <c r="H154" s="40"/>
    </row>
    <row r="155" spans="1:8" ht="24" customHeight="1">
      <c r="A155" s="34">
        <v>136</v>
      </c>
      <c r="B155" s="35" t="s">
        <v>153</v>
      </c>
      <c r="C155" s="36" t="s">
        <v>9</v>
      </c>
      <c r="D155" s="37">
        <v>1</v>
      </c>
      <c r="E155" s="38"/>
      <c r="F155" s="39">
        <f t="shared" si="6"/>
        <v>0</v>
      </c>
      <c r="H155" s="40"/>
    </row>
    <row r="156" spans="1:8" ht="24" customHeight="1">
      <c r="A156" s="34">
        <v>137</v>
      </c>
      <c r="B156" s="35" t="s">
        <v>154</v>
      </c>
      <c r="C156" s="36" t="s">
        <v>9</v>
      </c>
      <c r="D156" s="37">
        <v>1</v>
      </c>
      <c r="E156" s="38"/>
      <c r="F156" s="39">
        <f t="shared" si="6"/>
        <v>0</v>
      </c>
      <c r="H156" s="40"/>
    </row>
    <row r="157" spans="1:8" ht="24" customHeight="1">
      <c r="A157" s="34">
        <v>138</v>
      </c>
      <c r="B157" s="35" t="s">
        <v>155</v>
      </c>
      <c r="C157" s="36" t="s">
        <v>9</v>
      </c>
      <c r="D157" s="37">
        <v>1</v>
      </c>
      <c r="E157" s="38"/>
      <c r="F157" s="39">
        <f t="shared" si="6"/>
        <v>0</v>
      </c>
      <c r="H157" s="40"/>
    </row>
    <row r="158" spans="1:8" ht="24" customHeight="1">
      <c r="A158" s="34">
        <v>139</v>
      </c>
      <c r="B158" s="35" t="s">
        <v>156</v>
      </c>
      <c r="C158" s="36" t="s">
        <v>9</v>
      </c>
      <c r="D158" s="37">
        <v>1</v>
      </c>
      <c r="E158" s="38"/>
      <c r="F158" s="39">
        <f t="shared" si="6"/>
        <v>0</v>
      </c>
      <c r="H158" s="40"/>
    </row>
    <row r="159" spans="1:8" ht="24" customHeight="1">
      <c r="A159" s="34">
        <v>140</v>
      </c>
      <c r="B159" s="35" t="s">
        <v>157</v>
      </c>
      <c r="C159" s="36" t="s">
        <v>9</v>
      </c>
      <c r="D159" s="37">
        <v>1</v>
      </c>
      <c r="E159" s="38"/>
      <c r="F159" s="39">
        <f t="shared" si="6"/>
        <v>0</v>
      </c>
      <c r="H159" s="40"/>
    </row>
    <row r="160" spans="1:8" ht="24" customHeight="1">
      <c r="A160" s="34">
        <v>141</v>
      </c>
      <c r="B160" s="35" t="s">
        <v>158</v>
      </c>
      <c r="C160" s="36" t="s">
        <v>9</v>
      </c>
      <c r="D160" s="37">
        <v>1</v>
      </c>
      <c r="E160" s="38"/>
      <c r="F160" s="39">
        <f t="shared" si="6"/>
        <v>0</v>
      </c>
      <c r="H160" s="40"/>
    </row>
    <row r="161" spans="1:8" ht="24" customHeight="1">
      <c r="A161" s="34">
        <v>142</v>
      </c>
      <c r="B161" s="35" t="s">
        <v>159</v>
      </c>
      <c r="C161" s="36" t="s">
        <v>9</v>
      </c>
      <c r="D161" s="37">
        <v>1</v>
      </c>
      <c r="E161" s="38"/>
      <c r="F161" s="39">
        <f t="shared" si="6"/>
        <v>0</v>
      </c>
      <c r="H161" s="40"/>
    </row>
    <row r="162" spans="1:8" ht="24" customHeight="1">
      <c r="A162" s="34">
        <v>143</v>
      </c>
      <c r="B162" s="35" t="s">
        <v>160</v>
      </c>
      <c r="C162" s="36" t="s">
        <v>9</v>
      </c>
      <c r="D162" s="37">
        <v>1</v>
      </c>
      <c r="E162" s="38"/>
      <c r="F162" s="39">
        <f t="shared" si="6"/>
        <v>0</v>
      </c>
      <c r="H162" s="40"/>
    </row>
    <row r="163" spans="1:8" ht="24" customHeight="1">
      <c r="A163" s="34">
        <v>144</v>
      </c>
      <c r="B163" s="35" t="s">
        <v>161</v>
      </c>
      <c r="C163" s="36" t="s">
        <v>9</v>
      </c>
      <c r="D163" s="37">
        <v>1</v>
      </c>
      <c r="E163" s="38"/>
      <c r="F163" s="39">
        <f t="shared" si="6"/>
        <v>0</v>
      </c>
      <c r="H163" s="40"/>
    </row>
    <row r="164" spans="1:8" ht="24" customHeight="1">
      <c r="A164" s="34">
        <v>145</v>
      </c>
      <c r="B164" s="35" t="s">
        <v>162</v>
      </c>
      <c r="C164" s="36" t="s">
        <v>9</v>
      </c>
      <c r="D164" s="37">
        <v>1</v>
      </c>
      <c r="E164" s="38"/>
      <c r="F164" s="39">
        <f t="shared" si="6"/>
        <v>0</v>
      </c>
      <c r="H164" s="40"/>
    </row>
    <row r="165" spans="1:8" ht="24" customHeight="1">
      <c r="A165" s="34">
        <v>146</v>
      </c>
      <c r="B165" s="35" t="s">
        <v>163</v>
      </c>
      <c r="C165" s="36" t="s">
        <v>9</v>
      </c>
      <c r="D165" s="37">
        <v>1</v>
      </c>
      <c r="E165" s="38"/>
      <c r="F165" s="39">
        <f t="shared" si="6"/>
        <v>0</v>
      </c>
      <c r="H165" s="40"/>
    </row>
    <row r="166" spans="1:8" ht="24" customHeight="1">
      <c r="A166" s="34">
        <v>147</v>
      </c>
      <c r="B166" s="35" t="s">
        <v>164</v>
      </c>
      <c r="C166" s="36" t="s">
        <v>9</v>
      </c>
      <c r="D166" s="37">
        <v>1</v>
      </c>
      <c r="E166" s="38"/>
      <c r="F166" s="39">
        <f t="shared" si="6"/>
        <v>0</v>
      </c>
      <c r="H166" s="40"/>
    </row>
    <row r="167" spans="1:8" ht="24" customHeight="1">
      <c r="A167" s="34">
        <v>148</v>
      </c>
      <c r="B167" s="35" t="s">
        <v>165</v>
      </c>
      <c r="C167" s="36" t="s">
        <v>9</v>
      </c>
      <c r="D167" s="37">
        <v>1</v>
      </c>
      <c r="E167" s="38"/>
      <c r="F167" s="39">
        <f t="shared" si="6"/>
        <v>0</v>
      </c>
      <c r="H167" s="40"/>
    </row>
    <row r="168" spans="1:8" ht="24" customHeight="1">
      <c r="A168" s="34">
        <v>149</v>
      </c>
      <c r="B168" s="35" t="s">
        <v>166</v>
      </c>
      <c r="C168" s="36" t="s">
        <v>9</v>
      </c>
      <c r="D168" s="37">
        <v>1</v>
      </c>
      <c r="E168" s="38"/>
      <c r="F168" s="39">
        <f t="shared" si="6"/>
        <v>0</v>
      </c>
      <c r="H168" s="40"/>
    </row>
    <row r="169" spans="1:8" ht="24" customHeight="1">
      <c r="A169" s="34">
        <v>150</v>
      </c>
      <c r="B169" s="35" t="s">
        <v>167</v>
      </c>
      <c r="C169" s="36" t="s">
        <v>9</v>
      </c>
      <c r="D169" s="37">
        <v>1</v>
      </c>
      <c r="E169" s="38"/>
      <c r="F169" s="39">
        <f t="shared" si="6"/>
        <v>0</v>
      </c>
      <c r="H169" s="40"/>
    </row>
    <row r="170" spans="1:8" ht="24" customHeight="1">
      <c r="A170" s="34">
        <v>151</v>
      </c>
      <c r="B170" s="35" t="s">
        <v>168</v>
      </c>
      <c r="C170" s="36" t="s">
        <v>9</v>
      </c>
      <c r="D170" s="37">
        <v>1</v>
      </c>
      <c r="E170" s="38"/>
      <c r="F170" s="39">
        <f t="shared" si="6"/>
        <v>0</v>
      </c>
      <c r="H170" s="40"/>
    </row>
    <row r="171" spans="1:8" ht="24" customHeight="1">
      <c r="A171" s="34">
        <v>152</v>
      </c>
      <c r="B171" s="35" t="s">
        <v>169</v>
      </c>
      <c r="C171" s="36" t="s">
        <v>9</v>
      </c>
      <c r="D171" s="37">
        <v>1</v>
      </c>
      <c r="E171" s="38"/>
      <c r="F171" s="39">
        <f t="shared" si="6"/>
        <v>0</v>
      </c>
      <c r="H171" s="40"/>
    </row>
    <row r="172" spans="1:8" ht="24" customHeight="1">
      <c r="A172" s="34">
        <v>153</v>
      </c>
      <c r="B172" s="35" t="s">
        <v>170</v>
      </c>
      <c r="C172" s="36" t="s">
        <v>9</v>
      </c>
      <c r="D172" s="37">
        <v>1</v>
      </c>
      <c r="E172" s="38"/>
      <c r="F172" s="39">
        <f t="shared" si="6"/>
        <v>0</v>
      </c>
      <c r="H172" s="40"/>
    </row>
    <row r="173" spans="1:8" ht="24" customHeight="1">
      <c r="A173" s="34">
        <v>154</v>
      </c>
      <c r="B173" s="35" t="s">
        <v>171</v>
      </c>
      <c r="C173" s="36" t="s">
        <v>9</v>
      </c>
      <c r="D173" s="37">
        <v>1</v>
      </c>
      <c r="E173" s="38"/>
      <c r="F173" s="39">
        <f t="shared" si="6"/>
        <v>0</v>
      </c>
      <c r="H173" s="40"/>
    </row>
    <row r="174" spans="1:8" ht="24" customHeight="1">
      <c r="A174" s="34">
        <v>155</v>
      </c>
      <c r="B174" s="35" t="s">
        <v>172</v>
      </c>
      <c r="C174" s="36" t="s">
        <v>9</v>
      </c>
      <c r="D174" s="37">
        <v>1</v>
      </c>
      <c r="E174" s="38"/>
      <c r="F174" s="39">
        <f t="shared" si="6"/>
        <v>0</v>
      </c>
      <c r="H174" s="40"/>
    </row>
    <row r="175" spans="1:8" ht="24" customHeight="1">
      <c r="A175" s="34">
        <v>156</v>
      </c>
      <c r="B175" s="35" t="s">
        <v>173</v>
      </c>
      <c r="C175" s="36" t="s">
        <v>9</v>
      </c>
      <c r="D175" s="37">
        <v>1</v>
      </c>
      <c r="E175" s="38"/>
      <c r="F175" s="39">
        <f t="shared" si="6"/>
        <v>0</v>
      </c>
      <c r="H175" s="40"/>
    </row>
    <row r="176" spans="1:8" ht="21.95" customHeight="1">
      <c r="A176" s="52" t="s">
        <v>174</v>
      </c>
      <c r="B176" s="53"/>
      <c r="C176" s="54"/>
      <c r="D176" s="55"/>
      <c r="E176" s="56"/>
      <c r="F176" s="57"/>
      <c r="H176" s="40"/>
    </row>
    <row r="177" spans="1:8" ht="24" customHeight="1">
      <c r="A177" s="34">
        <v>157</v>
      </c>
      <c r="B177" s="35" t="s">
        <v>175</v>
      </c>
      <c r="C177" s="36" t="s">
        <v>9</v>
      </c>
      <c r="D177" s="37">
        <v>3</v>
      </c>
      <c r="E177" s="38"/>
      <c r="F177" s="39">
        <f t="shared" ref="F177:F203" si="7">D177*E177</f>
        <v>0</v>
      </c>
      <c r="H177" s="40"/>
    </row>
    <row r="178" spans="1:8" ht="24" customHeight="1">
      <c r="A178" s="34">
        <v>158</v>
      </c>
      <c r="B178" s="35" t="s">
        <v>176</v>
      </c>
      <c r="C178" s="36" t="s">
        <v>9</v>
      </c>
      <c r="D178" s="37">
        <v>3</v>
      </c>
      <c r="E178" s="38"/>
      <c r="F178" s="39">
        <f t="shared" si="7"/>
        <v>0</v>
      </c>
      <c r="H178" s="40"/>
    </row>
    <row r="179" spans="1:8" ht="24" customHeight="1">
      <c r="A179" s="34">
        <v>159</v>
      </c>
      <c r="B179" s="35" t="s">
        <v>177</v>
      </c>
      <c r="C179" s="36" t="s">
        <v>9</v>
      </c>
      <c r="D179" s="37">
        <v>2</v>
      </c>
      <c r="E179" s="38"/>
      <c r="F179" s="39">
        <f t="shared" si="7"/>
        <v>0</v>
      </c>
      <c r="H179" s="40"/>
    </row>
    <row r="180" spans="1:8" ht="24" customHeight="1">
      <c r="A180" s="34">
        <v>160</v>
      </c>
      <c r="B180" s="35" t="s">
        <v>178</v>
      </c>
      <c r="C180" s="36" t="s">
        <v>9</v>
      </c>
      <c r="D180" s="37">
        <v>2</v>
      </c>
      <c r="E180" s="38"/>
      <c r="F180" s="39">
        <f t="shared" si="7"/>
        <v>0</v>
      </c>
      <c r="H180" s="40"/>
    </row>
    <row r="181" spans="1:8" ht="24" customHeight="1">
      <c r="A181" s="34">
        <v>161</v>
      </c>
      <c r="B181" s="35" t="s">
        <v>179</v>
      </c>
      <c r="C181" s="36" t="s">
        <v>9</v>
      </c>
      <c r="D181" s="37">
        <v>2</v>
      </c>
      <c r="E181" s="38"/>
      <c r="F181" s="39">
        <f t="shared" si="7"/>
        <v>0</v>
      </c>
      <c r="H181" s="40"/>
    </row>
    <row r="182" spans="1:8" ht="24" customHeight="1">
      <c r="A182" s="34">
        <v>162</v>
      </c>
      <c r="B182" s="35" t="s">
        <v>180</v>
      </c>
      <c r="C182" s="36" t="s">
        <v>9</v>
      </c>
      <c r="D182" s="37">
        <v>2</v>
      </c>
      <c r="E182" s="38"/>
      <c r="F182" s="39">
        <f t="shared" si="7"/>
        <v>0</v>
      </c>
      <c r="H182" s="40"/>
    </row>
    <row r="183" spans="1:8" ht="24" customHeight="1">
      <c r="A183" s="34">
        <v>163</v>
      </c>
      <c r="B183" s="35" t="s">
        <v>181</v>
      </c>
      <c r="C183" s="36" t="s">
        <v>9</v>
      </c>
      <c r="D183" s="37">
        <v>2</v>
      </c>
      <c r="E183" s="38"/>
      <c r="F183" s="39">
        <f t="shared" si="7"/>
        <v>0</v>
      </c>
      <c r="H183" s="40"/>
    </row>
    <row r="184" spans="1:8" ht="24" customHeight="1">
      <c r="A184" s="34">
        <v>164</v>
      </c>
      <c r="B184" s="35" t="s">
        <v>182</v>
      </c>
      <c r="C184" s="36" t="s">
        <v>9</v>
      </c>
      <c r="D184" s="37">
        <v>2</v>
      </c>
      <c r="E184" s="38"/>
      <c r="F184" s="39">
        <f t="shared" si="7"/>
        <v>0</v>
      </c>
      <c r="H184" s="40"/>
    </row>
    <row r="185" spans="1:8" ht="24" customHeight="1">
      <c r="A185" s="34">
        <v>165</v>
      </c>
      <c r="B185" s="35" t="s">
        <v>183</v>
      </c>
      <c r="C185" s="36" t="s">
        <v>9</v>
      </c>
      <c r="D185" s="37">
        <v>2</v>
      </c>
      <c r="E185" s="38"/>
      <c r="F185" s="39">
        <f t="shared" si="7"/>
        <v>0</v>
      </c>
      <c r="H185" s="40"/>
    </row>
    <row r="186" spans="1:8" ht="24" customHeight="1">
      <c r="A186" s="34">
        <v>166</v>
      </c>
      <c r="B186" s="35" t="s">
        <v>184</v>
      </c>
      <c r="C186" s="36" t="s">
        <v>9</v>
      </c>
      <c r="D186" s="37">
        <v>2</v>
      </c>
      <c r="E186" s="38"/>
      <c r="F186" s="39">
        <f t="shared" si="7"/>
        <v>0</v>
      </c>
      <c r="H186" s="40"/>
    </row>
    <row r="187" spans="1:8" ht="24" customHeight="1">
      <c r="A187" s="34">
        <v>167</v>
      </c>
      <c r="B187" s="35" t="s">
        <v>185</v>
      </c>
      <c r="C187" s="36" t="s">
        <v>9</v>
      </c>
      <c r="D187" s="37">
        <v>3</v>
      </c>
      <c r="E187" s="38"/>
      <c r="F187" s="39">
        <f t="shared" si="7"/>
        <v>0</v>
      </c>
      <c r="H187" s="40"/>
    </row>
    <row r="188" spans="1:8" ht="24" customHeight="1">
      <c r="A188" s="34">
        <v>168</v>
      </c>
      <c r="B188" s="35" t="s">
        <v>186</v>
      </c>
      <c r="C188" s="36" t="s">
        <v>9</v>
      </c>
      <c r="D188" s="37">
        <v>1</v>
      </c>
      <c r="E188" s="38"/>
      <c r="F188" s="39">
        <f t="shared" si="7"/>
        <v>0</v>
      </c>
      <c r="H188" s="40"/>
    </row>
    <row r="189" spans="1:8" ht="24" customHeight="1">
      <c r="A189" s="34">
        <v>169</v>
      </c>
      <c r="B189" s="35" t="s">
        <v>187</v>
      </c>
      <c r="C189" s="36" t="s">
        <v>9</v>
      </c>
      <c r="D189" s="37">
        <v>1</v>
      </c>
      <c r="E189" s="38"/>
      <c r="F189" s="39">
        <f t="shared" si="7"/>
        <v>0</v>
      </c>
      <c r="H189" s="40"/>
    </row>
    <row r="190" spans="1:8" ht="24" customHeight="1">
      <c r="A190" s="34">
        <v>170</v>
      </c>
      <c r="B190" s="35" t="s">
        <v>188</v>
      </c>
      <c r="C190" s="36" t="s">
        <v>9</v>
      </c>
      <c r="D190" s="37">
        <v>2</v>
      </c>
      <c r="E190" s="38"/>
      <c r="F190" s="39">
        <f t="shared" si="7"/>
        <v>0</v>
      </c>
      <c r="H190" s="40"/>
    </row>
    <row r="191" spans="1:8" ht="24" customHeight="1">
      <c r="A191" s="34">
        <v>171</v>
      </c>
      <c r="B191" s="35" t="s">
        <v>189</v>
      </c>
      <c r="C191" s="36" t="s">
        <v>9</v>
      </c>
      <c r="D191" s="37">
        <v>1</v>
      </c>
      <c r="E191" s="38"/>
      <c r="F191" s="39">
        <f t="shared" si="7"/>
        <v>0</v>
      </c>
      <c r="H191" s="40"/>
    </row>
    <row r="192" spans="1:8" ht="24" customHeight="1">
      <c r="A192" s="34">
        <v>172</v>
      </c>
      <c r="B192" s="35" t="s">
        <v>190</v>
      </c>
      <c r="C192" s="36" t="s">
        <v>9</v>
      </c>
      <c r="D192" s="37">
        <v>1</v>
      </c>
      <c r="E192" s="38"/>
      <c r="F192" s="39">
        <f t="shared" si="7"/>
        <v>0</v>
      </c>
      <c r="H192" s="40"/>
    </row>
    <row r="193" spans="1:8" ht="24" customHeight="1">
      <c r="A193" s="34">
        <v>173</v>
      </c>
      <c r="B193" s="35" t="s">
        <v>191</v>
      </c>
      <c r="C193" s="36" t="s">
        <v>9</v>
      </c>
      <c r="D193" s="37">
        <v>8</v>
      </c>
      <c r="E193" s="38"/>
      <c r="F193" s="39">
        <f t="shared" si="7"/>
        <v>0</v>
      </c>
      <c r="H193" s="40"/>
    </row>
    <row r="194" spans="1:8" ht="24" customHeight="1">
      <c r="A194" s="34">
        <v>174</v>
      </c>
      <c r="B194" s="35" t="s">
        <v>192</v>
      </c>
      <c r="C194" s="36" t="s">
        <v>9</v>
      </c>
      <c r="D194" s="37">
        <v>1</v>
      </c>
      <c r="E194" s="38"/>
      <c r="F194" s="39">
        <f t="shared" si="7"/>
        <v>0</v>
      </c>
      <c r="H194" s="40"/>
    </row>
    <row r="195" spans="1:8" ht="24" customHeight="1">
      <c r="A195" s="34">
        <v>175</v>
      </c>
      <c r="B195" s="35" t="s">
        <v>193</v>
      </c>
      <c r="C195" s="36" t="s">
        <v>9</v>
      </c>
      <c r="D195" s="37">
        <v>1</v>
      </c>
      <c r="E195" s="38"/>
      <c r="F195" s="39">
        <f t="shared" si="7"/>
        <v>0</v>
      </c>
      <c r="H195" s="40"/>
    </row>
    <row r="196" spans="1:8" ht="24" customHeight="1">
      <c r="A196" s="34">
        <v>176</v>
      </c>
      <c r="B196" s="35" t="s">
        <v>194</v>
      </c>
      <c r="C196" s="36" t="s">
        <v>9</v>
      </c>
      <c r="D196" s="37">
        <v>2</v>
      </c>
      <c r="E196" s="38"/>
      <c r="F196" s="39">
        <f t="shared" si="7"/>
        <v>0</v>
      </c>
      <c r="H196" s="40"/>
    </row>
    <row r="197" spans="1:8" ht="24" customHeight="1">
      <c r="A197" s="34">
        <v>177</v>
      </c>
      <c r="B197" s="35" t="s">
        <v>195</v>
      </c>
      <c r="C197" s="36" t="s">
        <v>9</v>
      </c>
      <c r="D197" s="37">
        <v>4</v>
      </c>
      <c r="E197" s="38"/>
      <c r="F197" s="39">
        <f t="shared" si="7"/>
        <v>0</v>
      </c>
      <c r="H197" s="40"/>
    </row>
    <row r="198" spans="1:8" ht="24" customHeight="1">
      <c r="A198" s="34">
        <v>178</v>
      </c>
      <c r="B198" s="35" t="s">
        <v>196</v>
      </c>
      <c r="C198" s="36" t="s">
        <v>9</v>
      </c>
      <c r="D198" s="37">
        <v>8</v>
      </c>
      <c r="E198" s="38"/>
      <c r="F198" s="39">
        <f t="shared" si="7"/>
        <v>0</v>
      </c>
      <c r="H198" s="40"/>
    </row>
    <row r="199" spans="1:8" ht="24" customHeight="1">
      <c r="A199" s="34">
        <v>179</v>
      </c>
      <c r="B199" s="35" t="s">
        <v>197</v>
      </c>
      <c r="C199" s="36" t="s">
        <v>9</v>
      </c>
      <c r="D199" s="37">
        <v>8</v>
      </c>
      <c r="E199" s="38"/>
      <c r="F199" s="39">
        <f t="shared" si="7"/>
        <v>0</v>
      </c>
      <c r="H199" s="40"/>
    </row>
    <row r="200" spans="1:8" ht="24" customHeight="1">
      <c r="A200" s="34">
        <v>180</v>
      </c>
      <c r="B200" s="35" t="s">
        <v>198</v>
      </c>
      <c r="C200" s="36" t="s">
        <v>9</v>
      </c>
      <c r="D200" s="37">
        <v>1</v>
      </c>
      <c r="E200" s="38"/>
      <c r="F200" s="39">
        <f t="shared" si="7"/>
        <v>0</v>
      </c>
      <c r="H200" s="40"/>
    </row>
    <row r="201" spans="1:8" ht="24" customHeight="1">
      <c r="A201" s="34">
        <v>181</v>
      </c>
      <c r="B201" s="35" t="s">
        <v>199</v>
      </c>
      <c r="C201" s="36" t="s">
        <v>9</v>
      </c>
      <c r="D201" s="37">
        <v>1</v>
      </c>
      <c r="E201" s="38"/>
      <c r="F201" s="39">
        <f t="shared" si="7"/>
        <v>0</v>
      </c>
      <c r="H201" s="40"/>
    </row>
    <row r="202" spans="1:8" ht="24" customHeight="1">
      <c r="A202" s="34">
        <v>182</v>
      </c>
      <c r="B202" s="35" t="s">
        <v>200</v>
      </c>
      <c r="C202" s="36" t="s">
        <v>9</v>
      </c>
      <c r="D202" s="37">
        <v>12</v>
      </c>
      <c r="E202" s="38"/>
      <c r="F202" s="39">
        <f t="shared" si="7"/>
        <v>0</v>
      </c>
      <c r="H202" s="40"/>
    </row>
    <row r="203" spans="1:8" ht="24" customHeight="1">
      <c r="A203" s="34">
        <v>183</v>
      </c>
      <c r="B203" s="35" t="s">
        <v>201</v>
      </c>
      <c r="C203" s="36" t="s">
        <v>9</v>
      </c>
      <c r="D203" s="37">
        <v>1</v>
      </c>
      <c r="E203" s="38"/>
      <c r="F203" s="39">
        <f t="shared" si="7"/>
        <v>0</v>
      </c>
      <c r="H203" s="40"/>
    </row>
    <row r="204" spans="1:8" ht="21.95" customHeight="1">
      <c r="A204" s="52" t="s">
        <v>202</v>
      </c>
      <c r="B204" s="53"/>
      <c r="C204" s="54"/>
      <c r="D204" s="55"/>
      <c r="E204" s="56"/>
      <c r="F204" s="57"/>
      <c r="H204" s="40"/>
    </row>
    <row r="205" spans="1:8" ht="24" customHeight="1">
      <c r="A205" s="34">
        <v>184</v>
      </c>
      <c r="B205" s="35" t="s">
        <v>203</v>
      </c>
      <c r="C205" s="36" t="s">
        <v>9</v>
      </c>
      <c r="D205" s="37">
        <v>1</v>
      </c>
      <c r="E205" s="38"/>
      <c r="F205" s="39">
        <f>D205*E205</f>
        <v>0</v>
      </c>
      <c r="H205" s="40"/>
    </row>
    <row r="206" spans="1:8" ht="24" customHeight="1">
      <c r="A206" s="34">
        <v>185</v>
      </c>
      <c r="B206" s="35" t="s">
        <v>204</v>
      </c>
      <c r="C206" s="36" t="s">
        <v>9</v>
      </c>
      <c r="D206" s="37">
        <v>1</v>
      </c>
      <c r="E206" s="38"/>
      <c r="F206" s="39">
        <f>D206*E206</f>
        <v>0</v>
      </c>
      <c r="H206" s="40"/>
    </row>
    <row r="207" spans="1:8" ht="24" customHeight="1">
      <c r="A207" s="34">
        <v>186</v>
      </c>
      <c r="B207" s="35" t="s">
        <v>205</v>
      </c>
      <c r="C207" s="36" t="s">
        <v>9</v>
      </c>
      <c r="D207" s="37">
        <v>3</v>
      </c>
      <c r="E207" s="38"/>
      <c r="F207" s="39">
        <f>D207*E207</f>
        <v>0</v>
      </c>
      <c r="H207" s="40"/>
    </row>
    <row r="208" spans="1:8" ht="24" customHeight="1">
      <c r="A208" s="34">
        <v>187</v>
      </c>
      <c r="B208" s="35" t="s">
        <v>206</v>
      </c>
      <c r="C208" s="36" t="s">
        <v>207</v>
      </c>
      <c r="D208" s="37">
        <v>40</v>
      </c>
      <c r="E208" s="38"/>
      <c r="F208" s="39">
        <f>D208*E208</f>
        <v>0</v>
      </c>
      <c r="H208" s="40"/>
    </row>
    <row r="209" spans="1:8" ht="21.95" customHeight="1">
      <c r="A209" s="52" t="s">
        <v>208</v>
      </c>
      <c r="B209" s="53"/>
      <c r="C209" s="54"/>
      <c r="D209" s="55"/>
      <c r="E209" s="56"/>
      <c r="F209" s="57"/>
      <c r="H209" s="40"/>
    </row>
    <row r="210" spans="1:8" ht="24" customHeight="1">
      <c r="A210" s="34">
        <v>188</v>
      </c>
      <c r="B210" s="35" t="s">
        <v>209</v>
      </c>
      <c r="C210" s="36" t="s">
        <v>9</v>
      </c>
      <c r="D210" s="37">
        <v>2</v>
      </c>
      <c r="E210" s="38"/>
      <c r="F210" s="39">
        <f t="shared" ref="F210:F224" si="8">D210*E210</f>
        <v>0</v>
      </c>
      <c r="H210" s="40"/>
    </row>
    <row r="211" spans="1:8" ht="24" customHeight="1">
      <c r="A211" s="34">
        <v>189</v>
      </c>
      <c r="B211" s="35" t="s">
        <v>210</v>
      </c>
      <c r="C211" s="36" t="s">
        <v>9</v>
      </c>
      <c r="D211" s="37">
        <v>2</v>
      </c>
      <c r="E211" s="38"/>
      <c r="F211" s="39">
        <f t="shared" si="8"/>
        <v>0</v>
      </c>
      <c r="H211" s="40"/>
    </row>
    <row r="212" spans="1:8" ht="24" customHeight="1">
      <c r="A212" s="34">
        <v>190</v>
      </c>
      <c r="B212" s="35" t="s">
        <v>211</v>
      </c>
      <c r="C212" s="36" t="s">
        <v>9</v>
      </c>
      <c r="D212" s="37">
        <v>2</v>
      </c>
      <c r="E212" s="38"/>
      <c r="F212" s="39">
        <f t="shared" si="8"/>
        <v>0</v>
      </c>
      <c r="H212" s="40"/>
    </row>
    <row r="213" spans="1:8" ht="24" customHeight="1">
      <c r="A213" s="34">
        <v>191</v>
      </c>
      <c r="B213" s="35" t="s">
        <v>212</v>
      </c>
      <c r="C213" s="36" t="s">
        <v>9</v>
      </c>
      <c r="D213" s="37">
        <v>2</v>
      </c>
      <c r="E213" s="38"/>
      <c r="F213" s="39">
        <f t="shared" si="8"/>
        <v>0</v>
      </c>
      <c r="H213" s="40"/>
    </row>
    <row r="214" spans="1:8" ht="24" customHeight="1">
      <c r="A214" s="34">
        <v>192</v>
      </c>
      <c r="B214" s="35" t="s">
        <v>213</v>
      </c>
      <c r="C214" s="36" t="s">
        <v>9</v>
      </c>
      <c r="D214" s="37">
        <v>2</v>
      </c>
      <c r="E214" s="38"/>
      <c r="F214" s="39">
        <f t="shared" si="8"/>
        <v>0</v>
      </c>
      <c r="H214" s="40"/>
    </row>
    <row r="215" spans="1:8" ht="24" customHeight="1">
      <c r="A215" s="34">
        <v>193</v>
      </c>
      <c r="B215" s="35" t="s">
        <v>214</v>
      </c>
      <c r="C215" s="36" t="s">
        <v>9</v>
      </c>
      <c r="D215" s="37">
        <v>1</v>
      </c>
      <c r="E215" s="38"/>
      <c r="F215" s="39">
        <f t="shared" si="8"/>
        <v>0</v>
      </c>
      <c r="H215" s="40"/>
    </row>
    <row r="216" spans="1:8" ht="24" customHeight="1">
      <c r="A216" s="34">
        <v>194</v>
      </c>
      <c r="B216" s="35" t="s">
        <v>215</v>
      </c>
      <c r="C216" s="36" t="s">
        <v>9</v>
      </c>
      <c r="D216" s="37">
        <v>1</v>
      </c>
      <c r="E216" s="38"/>
      <c r="F216" s="39">
        <f t="shared" si="8"/>
        <v>0</v>
      </c>
      <c r="H216" s="40"/>
    </row>
    <row r="217" spans="1:8" ht="24" customHeight="1">
      <c r="A217" s="34">
        <v>195</v>
      </c>
      <c r="B217" s="35" t="s">
        <v>216</v>
      </c>
      <c r="C217" s="36" t="s">
        <v>9</v>
      </c>
      <c r="D217" s="37">
        <v>1</v>
      </c>
      <c r="E217" s="38"/>
      <c r="F217" s="39">
        <f t="shared" si="8"/>
        <v>0</v>
      </c>
      <c r="H217" s="40"/>
    </row>
    <row r="218" spans="1:8" ht="24" customHeight="1">
      <c r="A218" s="34">
        <v>196</v>
      </c>
      <c r="B218" s="35" t="s">
        <v>217</v>
      </c>
      <c r="C218" s="36" t="s">
        <v>9</v>
      </c>
      <c r="D218" s="37">
        <v>1</v>
      </c>
      <c r="E218" s="38"/>
      <c r="F218" s="39">
        <f t="shared" si="8"/>
        <v>0</v>
      </c>
      <c r="H218" s="40"/>
    </row>
    <row r="219" spans="1:8" ht="24" customHeight="1">
      <c r="A219" s="34">
        <v>197</v>
      </c>
      <c r="B219" s="35" t="s">
        <v>218</v>
      </c>
      <c r="C219" s="36" t="s">
        <v>9</v>
      </c>
      <c r="D219" s="37">
        <v>1</v>
      </c>
      <c r="E219" s="38"/>
      <c r="F219" s="39">
        <f t="shared" si="8"/>
        <v>0</v>
      </c>
      <c r="H219" s="40"/>
    </row>
    <row r="220" spans="1:8" ht="24" customHeight="1">
      <c r="A220" s="34">
        <v>198</v>
      </c>
      <c r="B220" s="35" t="s">
        <v>219</v>
      </c>
      <c r="C220" s="36" t="s">
        <v>9</v>
      </c>
      <c r="D220" s="37">
        <v>1</v>
      </c>
      <c r="E220" s="38"/>
      <c r="F220" s="39">
        <f t="shared" si="8"/>
        <v>0</v>
      </c>
      <c r="H220" s="40"/>
    </row>
    <row r="221" spans="1:8" ht="24" customHeight="1">
      <c r="A221" s="34">
        <v>199</v>
      </c>
      <c r="B221" s="35" t="s">
        <v>220</v>
      </c>
      <c r="C221" s="36" t="s">
        <v>9</v>
      </c>
      <c r="D221" s="37">
        <v>1</v>
      </c>
      <c r="E221" s="38"/>
      <c r="F221" s="39">
        <f t="shared" si="8"/>
        <v>0</v>
      </c>
      <c r="H221" s="40"/>
    </row>
    <row r="222" spans="1:8" ht="24" customHeight="1">
      <c r="A222" s="34">
        <v>200</v>
      </c>
      <c r="B222" s="35" t="s">
        <v>221</v>
      </c>
      <c r="C222" s="36" t="s">
        <v>9</v>
      </c>
      <c r="D222" s="37">
        <v>4</v>
      </c>
      <c r="E222" s="38"/>
      <c r="F222" s="39">
        <f t="shared" si="8"/>
        <v>0</v>
      </c>
      <c r="H222" s="40"/>
    </row>
    <row r="223" spans="1:8" ht="24" customHeight="1">
      <c r="A223" s="34">
        <v>201</v>
      </c>
      <c r="B223" s="35" t="s">
        <v>222</v>
      </c>
      <c r="C223" s="36" t="s">
        <v>9</v>
      </c>
      <c r="D223" s="37">
        <v>2</v>
      </c>
      <c r="E223" s="38"/>
      <c r="F223" s="39">
        <f t="shared" si="8"/>
        <v>0</v>
      </c>
      <c r="H223" s="40"/>
    </row>
    <row r="224" spans="1:8" ht="24" customHeight="1">
      <c r="A224" s="34">
        <v>202</v>
      </c>
      <c r="B224" s="35" t="s">
        <v>223</v>
      </c>
      <c r="C224" s="36" t="s">
        <v>9</v>
      </c>
      <c r="D224" s="37">
        <v>8</v>
      </c>
      <c r="E224" s="38"/>
      <c r="F224" s="39">
        <f t="shared" si="8"/>
        <v>0</v>
      </c>
      <c r="H224" s="40"/>
    </row>
    <row r="225" spans="1:8" ht="21.95" customHeight="1">
      <c r="A225" s="52" t="s">
        <v>224</v>
      </c>
      <c r="B225" s="53"/>
      <c r="C225" s="54"/>
      <c r="D225" s="55"/>
      <c r="E225" s="56"/>
      <c r="F225" s="57"/>
      <c r="H225" s="40"/>
    </row>
    <row r="226" spans="1:8" ht="24" customHeight="1">
      <c r="A226" s="34">
        <v>203</v>
      </c>
      <c r="B226" s="35" t="s">
        <v>225</v>
      </c>
      <c r="C226" s="36" t="s">
        <v>9</v>
      </c>
      <c r="D226" s="37">
        <v>2</v>
      </c>
      <c r="E226" s="38"/>
      <c r="F226" s="39">
        <f t="shared" ref="F226:F247" si="9">D226*E226</f>
        <v>0</v>
      </c>
      <c r="H226" s="40"/>
    </row>
    <row r="227" spans="1:8" ht="24" customHeight="1">
      <c r="A227" s="34">
        <v>204</v>
      </c>
      <c r="B227" s="35" t="s">
        <v>226</v>
      </c>
      <c r="C227" s="36" t="s">
        <v>9</v>
      </c>
      <c r="D227" s="37">
        <v>2</v>
      </c>
      <c r="E227" s="38"/>
      <c r="F227" s="39">
        <f t="shared" si="9"/>
        <v>0</v>
      </c>
      <c r="H227" s="40"/>
    </row>
    <row r="228" spans="1:8" ht="24" customHeight="1">
      <c r="A228" s="34">
        <v>205</v>
      </c>
      <c r="B228" s="35" t="s">
        <v>227</v>
      </c>
      <c r="C228" s="36" t="s">
        <v>9</v>
      </c>
      <c r="D228" s="37">
        <v>1</v>
      </c>
      <c r="E228" s="38"/>
      <c r="F228" s="39">
        <f t="shared" si="9"/>
        <v>0</v>
      </c>
      <c r="H228" s="40"/>
    </row>
    <row r="229" spans="1:8" ht="24" customHeight="1">
      <c r="A229" s="34">
        <v>206</v>
      </c>
      <c r="B229" s="35" t="s">
        <v>228</v>
      </c>
      <c r="C229" s="36" t="s">
        <v>9</v>
      </c>
      <c r="D229" s="37">
        <v>5</v>
      </c>
      <c r="E229" s="38"/>
      <c r="F229" s="39">
        <f t="shared" si="9"/>
        <v>0</v>
      </c>
      <c r="H229" s="40"/>
    </row>
    <row r="230" spans="1:8" ht="24" customHeight="1">
      <c r="A230" s="34">
        <v>207</v>
      </c>
      <c r="B230" s="35" t="s">
        <v>229</v>
      </c>
      <c r="C230" s="36" t="s">
        <v>9</v>
      </c>
      <c r="D230" s="37">
        <v>10</v>
      </c>
      <c r="E230" s="38"/>
      <c r="F230" s="39">
        <f t="shared" si="9"/>
        <v>0</v>
      </c>
      <c r="H230" s="40"/>
    </row>
    <row r="231" spans="1:8" ht="24" customHeight="1">
      <c r="A231" s="34">
        <v>208</v>
      </c>
      <c r="B231" s="35" t="s">
        <v>230</v>
      </c>
      <c r="C231" s="36" t="s">
        <v>9</v>
      </c>
      <c r="D231" s="37">
        <v>1</v>
      </c>
      <c r="E231" s="38"/>
      <c r="F231" s="39">
        <f t="shared" si="9"/>
        <v>0</v>
      </c>
      <c r="H231" s="40"/>
    </row>
    <row r="232" spans="1:8" ht="24" customHeight="1">
      <c r="A232" s="34">
        <v>209</v>
      </c>
      <c r="B232" s="35" t="s">
        <v>231</v>
      </c>
      <c r="C232" s="36" t="s">
        <v>9</v>
      </c>
      <c r="D232" s="37">
        <v>3</v>
      </c>
      <c r="E232" s="38"/>
      <c r="F232" s="39">
        <f t="shared" si="9"/>
        <v>0</v>
      </c>
      <c r="H232" s="40"/>
    </row>
    <row r="233" spans="1:8" ht="24" customHeight="1">
      <c r="A233" s="34">
        <v>210</v>
      </c>
      <c r="B233" s="35" t="s">
        <v>232</v>
      </c>
      <c r="C233" s="36" t="s">
        <v>9</v>
      </c>
      <c r="D233" s="37">
        <v>3</v>
      </c>
      <c r="E233" s="38"/>
      <c r="F233" s="39">
        <f t="shared" si="9"/>
        <v>0</v>
      </c>
      <c r="H233" s="40"/>
    </row>
    <row r="234" spans="1:8" ht="24" customHeight="1">
      <c r="A234" s="34">
        <v>211</v>
      </c>
      <c r="B234" s="35" t="s">
        <v>233</v>
      </c>
      <c r="C234" s="36" t="s">
        <v>9</v>
      </c>
      <c r="D234" s="37">
        <v>2</v>
      </c>
      <c r="E234" s="38"/>
      <c r="F234" s="39">
        <f t="shared" si="9"/>
        <v>0</v>
      </c>
      <c r="H234" s="40"/>
    </row>
    <row r="235" spans="1:8" ht="24" customHeight="1">
      <c r="A235" s="34">
        <v>212</v>
      </c>
      <c r="B235" s="35" t="s">
        <v>234</v>
      </c>
      <c r="C235" s="36" t="s">
        <v>9</v>
      </c>
      <c r="D235" s="37">
        <v>1</v>
      </c>
      <c r="E235" s="38"/>
      <c r="F235" s="39">
        <f t="shared" si="9"/>
        <v>0</v>
      </c>
      <c r="H235" s="41"/>
    </row>
    <row r="236" spans="1:8" ht="24" customHeight="1">
      <c r="A236" s="34">
        <v>213</v>
      </c>
      <c r="B236" s="35" t="s">
        <v>235</v>
      </c>
      <c r="C236" s="36" t="s">
        <v>9</v>
      </c>
      <c r="D236" s="37">
        <v>2</v>
      </c>
      <c r="E236" s="38"/>
      <c r="F236" s="39">
        <f t="shared" si="9"/>
        <v>0</v>
      </c>
    </row>
    <row r="237" spans="1:8" ht="24" customHeight="1">
      <c r="A237" s="34">
        <v>214</v>
      </c>
      <c r="B237" s="35" t="s">
        <v>236</v>
      </c>
      <c r="C237" s="36" t="s">
        <v>9</v>
      </c>
      <c r="D237" s="37">
        <v>2</v>
      </c>
      <c r="E237" s="38"/>
      <c r="F237" s="39">
        <f t="shared" si="9"/>
        <v>0</v>
      </c>
    </row>
    <row r="238" spans="1:8" ht="24" customHeight="1">
      <c r="A238" s="34">
        <v>215</v>
      </c>
      <c r="B238" s="35" t="s">
        <v>237</v>
      </c>
      <c r="C238" s="36" t="s">
        <v>9</v>
      </c>
      <c r="D238" s="37">
        <v>1</v>
      </c>
      <c r="E238" s="38"/>
      <c r="F238" s="39">
        <f t="shared" si="9"/>
        <v>0</v>
      </c>
    </row>
    <row r="239" spans="1:8" ht="24" customHeight="1">
      <c r="A239" s="34">
        <v>216</v>
      </c>
      <c r="B239" s="35" t="s">
        <v>238</v>
      </c>
      <c r="C239" s="36" t="s">
        <v>9</v>
      </c>
      <c r="D239" s="37">
        <v>1</v>
      </c>
      <c r="E239" s="38"/>
      <c r="F239" s="39">
        <f t="shared" si="9"/>
        <v>0</v>
      </c>
    </row>
    <row r="240" spans="1:8" ht="24" customHeight="1">
      <c r="A240" s="34">
        <v>217</v>
      </c>
      <c r="B240" s="35" t="s">
        <v>239</v>
      </c>
      <c r="C240" s="36" t="s">
        <v>9</v>
      </c>
      <c r="D240" s="37">
        <v>4</v>
      </c>
      <c r="E240" s="38"/>
      <c r="F240" s="39">
        <f t="shared" si="9"/>
        <v>0</v>
      </c>
    </row>
    <row r="241" spans="1:6" ht="24" customHeight="1">
      <c r="A241" s="34">
        <v>218</v>
      </c>
      <c r="B241" s="35" t="s">
        <v>240</v>
      </c>
      <c r="C241" s="36" t="s">
        <v>9</v>
      </c>
      <c r="D241" s="37">
        <v>3</v>
      </c>
      <c r="E241" s="38"/>
      <c r="F241" s="39">
        <f t="shared" si="9"/>
        <v>0</v>
      </c>
    </row>
    <row r="242" spans="1:6" ht="24" customHeight="1">
      <c r="A242" s="34">
        <v>219</v>
      </c>
      <c r="B242" s="35" t="s">
        <v>241</v>
      </c>
      <c r="C242" s="36" t="s">
        <v>9</v>
      </c>
      <c r="D242" s="37">
        <v>1</v>
      </c>
      <c r="E242" s="38"/>
      <c r="F242" s="39">
        <f t="shared" si="9"/>
        <v>0</v>
      </c>
    </row>
    <row r="243" spans="1:6" ht="24" customHeight="1">
      <c r="A243" s="34">
        <v>220</v>
      </c>
      <c r="B243" s="35" t="s">
        <v>242</v>
      </c>
      <c r="C243" s="36" t="s">
        <v>9</v>
      </c>
      <c r="D243" s="37">
        <v>1</v>
      </c>
      <c r="E243" s="38"/>
      <c r="F243" s="39">
        <f t="shared" si="9"/>
        <v>0</v>
      </c>
    </row>
    <row r="244" spans="1:6" ht="24" customHeight="1">
      <c r="A244" s="34">
        <v>221</v>
      </c>
      <c r="B244" s="35" t="s">
        <v>243</v>
      </c>
      <c r="C244" s="36" t="s">
        <v>9</v>
      </c>
      <c r="D244" s="37">
        <v>1</v>
      </c>
      <c r="E244" s="38"/>
      <c r="F244" s="39">
        <f t="shared" si="9"/>
        <v>0</v>
      </c>
    </row>
    <row r="245" spans="1:6" ht="24" customHeight="1">
      <c r="A245" s="34">
        <v>222</v>
      </c>
      <c r="B245" s="35" t="s">
        <v>244</v>
      </c>
      <c r="C245" s="36" t="s">
        <v>9</v>
      </c>
      <c r="D245" s="37">
        <v>2</v>
      </c>
      <c r="E245" s="38"/>
      <c r="F245" s="39">
        <f t="shared" si="9"/>
        <v>0</v>
      </c>
    </row>
    <row r="246" spans="1:6" ht="24" customHeight="1">
      <c r="A246" s="34">
        <v>223</v>
      </c>
      <c r="B246" s="35" t="s">
        <v>245</v>
      </c>
      <c r="C246" s="36" t="s">
        <v>9</v>
      </c>
      <c r="D246" s="37">
        <v>1</v>
      </c>
      <c r="E246" s="38"/>
      <c r="F246" s="39">
        <f t="shared" si="9"/>
        <v>0</v>
      </c>
    </row>
    <row r="247" spans="1:6" ht="24" customHeight="1">
      <c r="A247" s="34">
        <v>224</v>
      </c>
      <c r="B247" s="35" t="s">
        <v>246</v>
      </c>
      <c r="C247" s="36" t="s">
        <v>9</v>
      </c>
      <c r="D247" s="37">
        <v>2</v>
      </c>
      <c r="E247" s="38"/>
      <c r="F247" s="39">
        <f t="shared" si="9"/>
        <v>0</v>
      </c>
    </row>
    <row r="248" spans="1:6" ht="21.95" customHeight="1">
      <c r="A248" s="52" t="s">
        <v>247</v>
      </c>
      <c r="B248" s="53"/>
      <c r="C248" s="54"/>
      <c r="D248" s="55"/>
      <c r="E248" s="56"/>
      <c r="F248" s="57"/>
    </row>
    <row r="249" spans="1:6" ht="24" customHeight="1">
      <c r="A249" s="34">
        <v>225</v>
      </c>
      <c r="B249" s="35" t="s">
        <v>248</v>
      </c>
      <c r="C249" s="36" t="s">
        <v>9</v>
      </c>
      <c r="D249" s="37">
        <v>4</v>
      </c>
      <c r="E249" s="38"/>
      <c r="F249" s="39">
        <f t="shared" ref="F249:F259" si="10">D249*E249</f>
        <v>0</v>
      </c>
    </row>
    <row r="250" spans="1:6" ht="24" customHeight="1">
      <c r="A250" s="34">
        <v>226</v>
      </c>
      <c r="B250" s="35" t="s">
        <v>249</v>
      </c>
      <c r="C250" s="36" t="s">
        <v>9</v>
      </c>
      <c r="D250" s="37">
        <v>5</v>
      </c>
      <c r="E250" s="38"/>
      <c r="F250" s="39">
        <f t="shared" si="10"/>
        <v>0</v>
      </c>
    </row>
    <row r="251" spans="1:6" ht="24" customHeight="1">
      <c r="A251" s="34">
        <v>227</v>
      </c>
      <c r="B251" s="35" t="s">
        <v>250</v>
      </c>
      <c r="C251" s="36" t="s">
        <v>9</v>
      </c>
      <c r="D251" s="37">
        <v>1</v>
      </c>
      <c r="E251" s="38"/>
      <c r="F251" s="39">
        <f t="shared" si="10"/>
        <v>0</v>
      </c>
    </row>
    <row r="252" spans="1:6" ht="24" customHeight="1">
      <c r="A252" s="34">
        <v>228</v>
      </c>
      <c r="B252" s="35" t="s">
        <v>251</v>
      </c>
      <c r="C252" s="36" t="s">
        <v>9</v>
      </c>
      <c r="D252" s="37">
        <v>1</v>
      </c>
      <c r="E252" s="38"/>
      <c r="F252" s="39">
        <f t="shared" si="10"/>
        <v>0</v>
      </c>
    </row>
    <row r="253" spans="1:6" ht="24" customHeight="1">
      <c r="A253" s="34">
        <v>229</v>
      </c>
      <c r="B253" s="35" t="s">
        <v>252</v>
      </c>
      <c r="C253" s="36" t="s">
        <v>9</v>
      </c>
      <c r="D253" s="37">
        <v>1</v>
      </c>
      <c r="E253" s="38"/>
      <c r="F253" s="39">
        <f t="shared" si="10"/>
        <v>0</v>
      </c>
    </row>
    <row r="254" spans="1:6" ht="24" customHeight="1">
      <c r="A254" s="34">
        <v>230</v>
      </c>
      <c r="B254" s="35" t="s">
        <v>253</v>
      </c>
      <c r="C254" s="36" t="s">
        <v>9</v>
      </c>
      <c r="D254" s="37">
        <v>2</v>
      </c>
      <c r="E254" s="38"/>
      <c r="F254" s="39">
        <f t="shared" si="10"/>
        <v>0</v>
      </c>
    </row>
    <row r="255" spans="1:6" ht="24" customHeight="1">
      <c r="A255" s="34">
        <v>231</v>
      </c>
      <c r="B255" s="35" t="s">
        <v>254</v>
      </c>
      <c r="C255" s="36" t="s">
        <v>9</v>
      </c>
      <c r="D255" s="37">
        <v>2</v>
      </c>
      <c r="E255" s="38"/>
      <c r="F255" s="39">
        <f t="shared" si="10"/>
        <v>0</v>
      </c>
    </row>
    <row r="256" spans="1:6" ht="24" customHeight="1">
      <c r="A256" s="34">
        <v>232</v>
      </c>
      <c r="B256" s="35" t="s">
        <v>255</v>
      </c>
      <c r="C256" s="36" t="s">
        <v>9</v>
      </c>
      <c r="D256" s="37">
        <v>4</v>
      </c>
      <c r="E256" s="38"/>
      <c r="F256" s="39">
        <f t="shared" si="10"/>
        <v>0</v>
      </c>
    </row>
    <row r="257" spans="1:6" ht="24" customHeight="1">
      <c r="A257" s="34">
        <v>233</v>
      </c>
      <c r="B257" s="35" t="s">
        <v>256</v>
      </c>
      <c r="C257" s="36" t="s">
        <v>9</v>
      </c>
      <c r="D257" s="37">
        <v>4</v>
      </c>
      <c r="E257" s="38"/>
      <c r="F257" s="39">
        <f t="shared" si="10"/>
        <v>0</v>
      </c>
    </row>
    <row r="258" spans="1:6" ht="24" customHeight="1">
      <c r="A258" s="34">
        <v>234</v>
      </c>
      <c r="B258" s="35" t="s">
        <v>257</v>
      </c>
      <c r="C258" s="36" t="s">
        <v>9</v>
      </c>
      <c r="D258" s="37">
        <v>13</v>
      </c>
      <c r="E258" s="38"/>
      <c r="F258" s="39">
        <f t="shared" si="10"/>
        <v>0</v>
      </c>
    </row>
    <row r="259" spans="1:6" ht="24" customHeight="1">
      <c r="A259" s="42">
        <v>235</v>
      </c>
      <c r="B259" s="43" t="s">
        <v>258</v>
      </c>
      <c r="C259" s="44" t="s">
        <v>207</v>
      </c>
      <c r="D259" s="45">
        <v>80</v>
      </c>
      <c r="E259" s="46"/>
      <c r="F259" s="47">
        <f t="shared" si="10"/>
        <v>0</v>
      </c>
    </row>
    <row r="260" spans="1:6" ht="14.25">
      <c r="A260" s="30"/>
      <c r="B260" s="30"/>
      <c r="C260" s="30"/>
      <c r="D260" s="30"/>
      <c r="E260" s="30"/>
      <c r="F260" s="30"/>
    </row>
    <row r="261" spans="1:6" ht="15">
      <c r="A261" s="64" t="s">
        <v>259</v>
      </c>
      <c r="B261" s="65"/>
      <c r="C261" s="65"/>
      <c r="D261" s="65"/>
      <c r="E261" s="65"/>
      <c r="F261" s="48">
        <f>SUM(F12:F259)</f>
        <v>0</v>
      </c>
    </row>
    <row r="262" spans="1:6" ht="15">
      <c r="A262" s="66" t="s">
        <v>260</v>
      </c>
      <c r="B262" s="67"/>
      <c r="C262" s="67"/>
      <c r="D262" s="67"/>
      <c r="E262" s="67"/>
      <c r="F262" s="49">
        <f>F261*20%</f>
        <v>0</v>
      </c>
    </row>
    <row r="263" spans="1:6" ht="15.75">
      <c r="A263" s="68" t="s">
        <v>261</v>
      </c>
      <c r="B263" s="69"/>
      <c r="C263" s="69"/>
      <c r="D263" s="69"/>
      <c r="E263" s="69"/>
      <c r="F263" s="50">
        <f>F261+F262</f>
        <v>0</v>
      </c>
    </row>
    <row r="264" spans="1:6" ht="14.25">
      <c r="A264" s="30"/>
      <c r="B264" s="30"/>
      <c r="C264" s="30"/>
      <c r="D264" s="30"/>
      <c r="E264" s="30"/>
      <c r="F264" s="30"/>
    </row>
    <row r="265" spans="1:6" ht="27.95" customHeight="1">
      <c r="A265" s="58" t="s">
        <v>289</v>
      </c>
      <c r="B265" s="59"/>
      <c r="C265" s="59"/>
      <c r="D265" s="59"/>
      <c r="E265" s="59"/>
      <c r="F265" s="60"/>
    </row>
    <row r="266" spans="1:6" ht="27.95" customHeight="1">
      <c r="A266" s="61"/>
      <c r="B266" s="62"/>
      <c r="C266" s="62"/>
      <c r="D266" s="62"/>
      <c r="E266" s="62"/>
      <c r="F266" s="63"/>
    </row>
    <row r="267" spans="1:6" ht="14.25">
      <c r="A267" s="30"/>
      <c r="B267" s="30"/>
      <c r="C267" s="30"/>
      <c r="D267" s="30"/>
      <c r="E267" s="30"/>
      <c r="F267" s="30"/>
    </row>
  </sheetData>
  <mergeCells count="25">
    <mergeCell ref="A1:F1"/>
    <mergeCell ref="A2:F2"/>
    <mergeCell ref="A5:F5"/>
    <mergeCell ref="A6:F6"/>
    <mergeCell ref="A9:F9"/>
    <mergeCell ref="A3:F3"/>
    <mergeCell ref="A4:F4"/>
    <mergeCell ref="A7:F7"/>
    <mergeCell ref="A265:F266"/>
    <mergeCell ref="A176:F176"/>
    <mergeCell ref="A204:F204"/>
    <mergeCell ref="A209:F209"/>
    <mergeCell ref="A225:F225"/>
    <mergeCell ref="A248:F248"/>
    <mergeCell ref="A261:E261"/>
    <mergeCell ref="A262:E262"/>
    <mergeCell ref="A263:E263"/>
    <mergeCell ref="A40:F40"/>
    <mergeCell ref="A70:F70"/>
    <mergeCell ref="A103:F103"/>
    <mergeCell ref="A117:F117"/>
    <mergeCell ref="A128:F128"/>
    <mergeCell ref="A12:F12"/>
    <mergeCell ref="A19:F19"/>
    <mergeCell ref="A36:F36"/>
  </mergeCells>
  <pageMargins left="0.25" right="0.25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>
      <selection sqref="A1:H1"/>
    </sheetView>
  </sheetViews>
  <sheetFormatPr baseColWidth="10" defaultColWidth="9" defaultRowHeight="13.5"/>
  <cols>
    <col min="1" max="1" width="7" customWidth="1"/>
    <col min="2" max="2" width="50" customWidth="1"/>
    <col min="3" max="4" width="14" customWidth="1"/>
    <col min="5" max="6" width="16" customWidth="1"/>
    <col min="7" max="7" width="23" customWidth="1"/>
    <col min="8" max="8" width="46" customWidth="1"/>
  </cols>
  <sheetData>
    <row r="1" spans="1:8" ht="27.95" customHeight="1">
      <c r="A1" s="76" t="s">
        <v>262</v>
      </c>
      <c r="B1" s="76"/>
      <c r="C1" s="76"/>
      <c r="D1" s="76"/>
      <c r="E1" s="76"/>
      <c r="F1" s="76"/>
      <c r="G1" s="76"/>
      <c r="H1" s="76"/>
    </row>
    <row r="3" spans="1:8" ht="15">
      <c r="A3" s="1" t="s">
        <v>263</v>
      </c>
      <c r="B3" s="2" t="s">
        <v>264</v>
      </c>
    </row>
    <row r="4" spans="1:8">
      <c r="A4" s="3" t="s">
        <v>265</v>
      </c>
      <c r="B4" s="4">
        <v>1237865</v>
      </c>
    </row>
    <row r="5" spans="1:8">
      <c r="A5" s="5" t="s">
        <v>266</v>
      </c>
      <c r="B5" s="6">
        <v>1485438</v>
      </c>
    </row>
    <row r="6" spans="1:8">
      <c r="A6" s="5" t="s">
        <v>267</v>
      </c>
      <c r="B6" s="6">
        <v>112000</v>
      </c>
    </row>
    <row r="7" spans="1:8">
      <c r="A7" s="5" t="s">
        <v>268</v>
      </c>
      <c r="B7" s="6">
        <v>119400</v>
      </c>
    </row>
    <row r="8" spans="1:8">
      <c r="A8" s="5" t="s">
        <v>269</v>
      </c>
      <c r="B8" s="6">
        <v>1230465</v>
      </c>
    </row>
    <row r="9" spans="1:8">
      <c r="A9" s="5" t="s">
        <v>260</v>
      </c>
      <c r="B9" s="6">
        <v>246093</v>
      </c>
    </row>
    <row r="10" spans="1:8">
      <c r="A10" s="7" t="s">
        <v>270</v>
      </c>
      <c r="B10" s="8">
        <v>1476558</v>
      </c>
    </row>
    <row r="11" spans="1:8">
      <c r="A11" s="9" t="s">
        <v>271</v>
      </c>
      <c r="B11" s="10">
        <v>23442</v>
      </c>
    </row>
    <row r="12" spans="1:8" ht="30">
      <c r="A12" s="11" t="s">
        <v>1</v>
      </c>
      <c r="B12" s="12" t="s">
        <v>272</v>
      </c>
      <c r="C12" s="12" t="s">
        <v>273</v>
      </c>
      <c r="D12" s="12" t="s">
        <v>274</v>
      </c>
      <c r="E12" s="12" t="s">
        <v>275</v>
      </c>
      <c r="F12" s="12" t="s">
        <v>276</v>
      </c>
      <c r="G12" s="12" t="s">
        <v>277</v>
      </c>
      <c r="H12" s="13" t="s">
        <v>278</v>
      </c>
    </row>
    <row r="13" spans="1:8" ht="27.75">
      <c r="A13" s="14">
        <v>13</v>
      </c>
      <c r="B13" s="15" t="s">
        <v>23</v>
      </c>
      <c r="C13" s="16">
        <v>4</v>
      </c>
      <c r="D13" s="16">
        <v>3</v>
      </c>
      <c r="E13" s="16">
        <v>650</v>
      </c>
      <c r="F13" s="16">
        <v>-650</v>
      </c>
      <c r="G13" s="17" t="s">
        <v>279</v>
      </c>
      <c r="H13" s="18" t="s">
        <v>280</v>
      </c>
    </row>
    <row r="14" spans="1:8" ht="27.75">
      <c r="A14" s="19">
        <v>17</v>
      </c>
      <c r="B14" s="20" t="s">
        <v>27</v>
      </c>
      <c r="C14" s="21">
        <v>0</v>
      </c>
      <c r="D14" s="21">
        <v>4</v>
      </c>
      <c r="E14" s="21">
        <v>4500</v>
      </c>
      <c r="F14" s="21">
        <v>18000</v>
      </c>
      <c r="G14" s="22" t="s">
        <v>281</v>
      </c>
      <c r="H14" s="23" t="s">
        <v>280</v>
      </c>
    </row>
    <row r="15" spans="1:8" ht="27.75">
      <c r="A15" s="19">
        <v>18</v>
      </c>
      <c r="B15" s="20" t="s">
        <v>28</v>
      </c>
      <c r="C15" s="21">
        <v>0</v>
      </c>
      <c r="D15" s="21">
        <v>1</v>
      </c>
      <c r="E15" s="21">
        <v>1300</v>
      </c>
      <c r="F15" s="21">
        <v>1300</v>
      </c>
      <c r="G15" s="22" t="s">
        <v>281</v>
      </c>
      <c r="H15" s="23" t="s">
        <v>280</v>
      </c>
    </row>
    <row r="16" spans="1:8" ht="27.75">
      <c r="A16" s="19">
        <v>20</v>
      </c>
      <c r="B16" s="20" t="s">
        <v>30</v>
      </c>
      <c r="C16" s="21">
        <v>0</v>
      </c>
      <c r="D16" s="21">
        <v>4</v>
      </c>
      <c r="E16" s="21">
        <v>1200</v>
      </c>
      <c r="F16" s="21">
        <v>4800</v>
      </c>
      <c r="G16" s="22" t="s">
        <v>281</v>
      </c>
      <c r="H16" s="23" t="s">
        <v>280</v>
      </c>
    </row>
    <row r="17" spans="1:8" ht="27.75">
      <c r="A17" s="19">
        <v>27</v>
      </c>
      <c r="B17" s="20" t="s">
        <v>39</v>
      </c>
      <c r="C17" s="21">
        <v>4</v>
      </c>
      <c r="D17" s="21">
        <v>3</v>
      </c>
      <c r="E17" s="21">
        <v>7000</v>
      </c>
      <c r="F17" s="21">
        <v>-7000</v>
      </c>
      <c r="G17" s="24" t="s">
        <v>279</v>
      </c>
      <c r="H17" s="23" t="s">
        <v>280</v>
      </c>
    </row>
    <row r="18" spans="1:8" ht="27.75">
      <c r="A18" s="19">
        <v>28</v>
      </c>
      <c r="B18" s="20" t="s">
        <v>40</v>
      </c>
      <c r="C18" s="21">
        <v>4</v>
      </c>
      <c r="D18" s="21">
        <v>3</v>
      </c>
      <c r="E18" s="21">
        <v>7000</v>
      </c>
      <c r="F18" s="21">
        <v>-7000</v>
      </c>
      <c r="G18" s="24" t="s">
        <v>279</v>
      </c>
      <c r="H18" s="23" t="s">
        <v>280</v>
      </c>
    </row>
    <row r="19" spans="1:8" ht="27.75">
      <c r="A19" s="19">
        <v>51</v>
      </c>
      <c r="B19" s="20" t="s">
        <v>64</v>
      </c>
      <c r="C19" s="21">
        <v>6</v>
      </c>
      <c r="D19" s="21">
        <v>4</v>
      </c>
      <c r="E19" s="21">
        <v>2200</v>
      </c>
      <c r="F19" s="21">
        <v>-4400</v>
      </c>
      <c r="G19" s="24" t="s">
        <v>279</v>
      </c>
      <c r="H19" s="23" t="s">
        <v>280</v>
      </c>
    </row>
    <row r="20" spans="1:8" ht="27.75">
      <c r="A20" s="19">
        <v>55</v>
      </c>
      <c r="B20" s="20" t="s">
        <v>69</v>
      </c>
      <c r="C20" s="21">
        <v>5</v>
      </c>
      <c r="D20" s="21">
        <v>3</v>
      </c>
      <c r="E20" s="21">
        <v>3200</v>
      </c>
      <c r="F20" s="21">
        <v>-6400</v>
      </c>
      <c r="G20" s="24" t="s">
        <v>279</v>
      </c>
      <c r="H20" s="23" t="s">
        <v>280</v>
      </c>
    </row>
    <row r="21" spans="1:8" ht="27.75">
      <c r="A21" s="19">
        <v>60</v>
      </c>
      <c r="B21" s="20" t="s">
        <v>74</v>
      </c>
      <c r="C21" s="21">
        <v>8</v>
      </c>
      <c r="D21" s="21">
        <v>6</v>
      </c>
      <c r="E21" s="21">
        <v>900</v>
      </c>
      <c r="F21" s="21">
        <v>-1800</v>
      </c>
      <c r="G21" s="24" t="s">
        <v>279</v>
      </c>
      <c r="H21" s="23" t="s">
        <v>280</v>
      </c>
    </row>
    <row r="22" spans="1:8" ht="27.75">
      <c r="A22" s="19">
        <v>66</v>
      </c>
      <c r="B22" s="20" t="s">
        <v>80</v>
      </c>
      <c r="C22" s="21">
        <v>5</v>
      </c>
      <c r="D22" s="21">
        <v>3</v>
      </c>
      <c r="E22" s="21">
        <v>3500</v>
      </c>
      <c r="F22" s="21">
        <v>-7000</v>
      </c>
      <c r="G22" s="24" t="s">
        <v>279</v>
      </c>
      <c r="H22" s="23" t="s">
        <v>280</v>
      </c>
    </row>
    <row r="23" spans="1:8" ht="27.75">
      <c r="A23" s="19">
        <v>182</v>
      </c>
      <c r="B23" s="20" t="s">
        <v>200</v>
      </c>
      <c r="C23" s="21">
        <v>15</v>
      </c>
      <c r="D23" s="21">
        <v>12</v>
      </c>
      <c r="E23" s="21">
        <v>250</v>
      </c>
      <c r="F23" s="21">
        <v>-750</v>
      </c>
      <c r="G23" s="24" t="s">
        <v>279</v>
      </c>
      <c r="H23" s="23" t="s">
        <v>280</v>
      </c>
    </row>
    <row r="24" spans="1:8" ht="27.75">
      <c r="A24" s="19">
        <v>184</v>
      </c>
      <c r="B24" s="20" t="s">
        <v>203</v>
      </c>
      <c r="C24" s="21">
        <v>0</v>
      </c>
      <c r="D24" s="21">
        <v>1</v>
      </c>
      <c r="E24" s="21">
        <v>3500</v>
      </c>
      <c r="F24" s="21">
        <v>3500</v>
      </c>
      <c r="G24" s="22" t="s">
        <v>281</v>
      </c>
      <c r="H24" s="23" t="s">
        <v>280</v>
      </c>
    </row>
    <row r="25" spans="1:8" ht="27.75">
      <c r="A25" s="19">
        <v>185</v>
      </c>
      <c r="B25" s="20" t="s">
        <v>204</v>
      </c>
      <c r="C25" s="21">
        <v>0</v>
      </c>
      <c r="D25" s="21">
        <v>1</v>
      </c>
      <c r="E25" s="21">
        <v>600</v>
      </c>
      <c r="F25" s="21">
        <v>600</v>
      </c>
      <c r="G25" s="22" t="s">
        <v>281</v>
      </c>
      <c r="H25" s="23" t="s">
        <v>280</v>
      </c>
    </row>
    <row r="26" spans="1:8" ht="27.75">
      <c r="A26" s="19">
        <v>186</v>
      </c>
      <c r="B26" s="20" t="s">
        <v>205</v>
      </c>
      <c r="C26" s="21">
        <v>0</v>
      </c>
      <c r="D26" s="21">
        <v>3</v>
      </c>
      <c r="E26" s="21">
        <v>1200</v>
      </c>
      <c r="F26" s="21">
        <v>3600</v>
      </c>
      <c r="G26" s="22" t="s">
        <v>281</v>
      </c>
      <c r="H26" s="23" t="s">
        <v>280</v>
      </c>
    </row>
    <row r="27" spans="1:8" ht="27.75">
      <c r="A27" s="19">
        <v>187</v>
      </c>
      <c r="B27" s="20" t="s">
        <v>206</v>
      </c>
      <c r="C27" s="21">
        <v>0</v>
      </c>
      <c r="D27" s="21">
        <v>40</v>
      </c>
      <c r="E27" s="21">
        <v>800</v>
      </c>
      <c r="F27" s="21">
        <v>32000</v>
      </c>
      <c r="G27" s="22" t="s">
        <v>281</v>
      </c>
      <c r="H27" s="23" t="s">
        <v>280</v>
      </c>
    </row>
    <row r="28" spans="1:8" ht="27.75">
      <c r="A28" s="19">
        <v>188</v>
      </c>
      <c r="B28" s="20" t="s">
        <v>209</v>
      </c>
      <c r="C28" s="21">
        <v>4</v>
      </c>
      <c r="D28" s="21">
        <v>2</v>
      </c>
      <c r="E28" s="21">
        <v>11500</v>
      </c>
      <c r="F28" s="21">
        <v>-23000</v>
      </c>
      <c r="G28" s="24" t="s">
        <v>279</v>
      </c>
      <c r="H28" s="23" t="s">
        <v>280</v>
      </c>
    </row>
    <row r="29" spans="1:8" ht="27.75">
      <c r="A29" s="19">
        <v>190</v>
      </c>
      <c r="B29" s="20" t="s">
        <v>211</v>
      </c>
      <c r="C29" s="21">
        <v>5</v>
      </c>
      <c r="D29" s="21">
        <v>2</v>
      </c>
      <c r="E29" s="21">
        <v>8500</v>
      </c>
      <c r="F29" s="21">
        <v>-25500</v>
      </c>
      <c r="G29" s="24" t="s">
        <v>279</v>
      </c>
      <c r="H29" s="23" t="s">
        <v>280</v>
      </c>
    </row>
    <row r="30" spans="1:8" ht="27.75">
      <c r="A30" s="19">
        <v>194</v>
      </c>
      <c r="B30" s="20" t="s">
        <v>215</v>
      </c>
      <c r="C30" s="21">
        <v>0</v>
      </c>
      <c r="D30" s="21">
        <v>1</v>
      </c>
      <c r="E30" s="21">
        <v>6500</v>
      </c>
      <c r="F30" s="21">
        <v>6500</v>
      </c>
      <c r="G30" s="22" t="s">
        <v>281</v>
      </c>
      <c r="H30" s="23" t="s">
        <v>280</v>
      </c>
    </row>
    <row r="31" spans="1:8" ht="27.75">
      <c r="A31" s="19">
        <v>197</v>
      </c>
      <c r="B31" s="20" t="s">
        <v>218</v>
      </c>
      <c r="C31" s="21">
        <v>0</v>
      </c>
      <c r="D31" s="21">
        <v>1</v>
      </c>
      <c r="E31" s="21">
        <v>6200</v>
      </c>
      <c r="F31" s="21">
        <v>6200</v>
      </c>
      <c r="G31" s="22" t="s">
        <v>281</v>
      </c>
      <c r="H31" s="23" t="s">
        <v>280</v>
      </c>
    </row>
    <row r="32" spans="1:8" ht="27.75">
      <c r="A32" s="19">
        <v>198</v>
      </c>
      <c r="B32" s="20" t="s">
        <v>219</v>
      </c>
      <c r="C32" s="21">
        <v>0</v>
      </c>
      <c r="D32" s="21">
        <v>1</v>
      </c>
      <c r="E32" s="21">
        <v>6500</v>
      </c>
      <c r="F32" s="21">
        <v>6500</v>
      </c>
      <c r="G32" s="22" t="s">
        <v>281</v>
      </c>
      <c r="H32" s="23" t="s">
        <v>280</v>
      </c>
    </row>
    <row r="33" spans="1:8" ht="27.75">
      <c r="A33" s="19">
        <v>199</v>
      </c>
      <c r="B33" s="20" t="s">
        <v>220</v>
      </c>
      <c r="C33" s="21">
        <v>0</v>
      </c>
      <c r="D33" s="21">
        <v>1</v>
      </c>
      <c r="E33" s="21">
        <v>9000</v>
      </c>
      <c r="F33" s="21">
        <v>9000</v>
      </c>
      <c r="G33" s="22" t="s">
        <v>281</v>
      </c>
      <c r="H33" s="23" t="s">
        <v>280</v>
      </c>
    </row>
    <row r="34" spans="1:8" ht="27.75">
      <c r="A34" s="19">
        <v>200</v>
      </c>
      <c r="B34" s="20" t="s">
        <v>221</v>
      </c>
      <c r="C34" s="21">
        <v>6</v>
      </c>
      <c r="D34" s="21">
        <v>4</v>
      </c>
      <c r="E34" s="21">
        <v>1500</v>
      </c>
      <c r="F34" s="21">
        <v>-3000</v>
      </c>
      <c r="G34" s="24" t="s">
        <v>279</v>
      </c>
      <c r="H34" s="23" t="s">
        <v>280</v>
      </c>
    </row>
    <row r="35" spans="1:8" ht="27.75">
      <c r="A35" s="19">
        <v>203</v>
      </c>
      <c r="B35" s="20" t="s">
        <v>225</v>
      </c>
      <c r="C35" s="21">
        <v>4</v>
      </c>
      <c r="D35" s="21">
        <v>2</v>
      </c>
      <c r="E35" s="21">
        <v>3000</v>
      </c>
      <c r="F35" s="21">
        <v>-6000</v>
      </c>
      <c r="G35" s="24" t="s">
        <v>279</v>
      </c>
      <c r="H35" s="23" t="s">
        <v>280</v>
      </c>
    </row>
    <row r="36" spans="1:8" ht="27.75">
      <c r="A36" s="19">
        <v>206</v>
      </c>
      <c r="B36" s="20" t="s">
        <v>228</v>
      </c>
      <c r="C36" s="21">
        <v>10</v>
      </c>
      <c r="D36" s="21">
        <v>5</v>
      </c>
      <c r="E36" s="21">
        <v>2800</v>
      </c>
      <c r="F36" s="21">
        <v>-14000</v>
      </c>
      <c r="G36" s="24" t="s">
        <v>279</v>
      </c>
      <c r="H36" s="23" t="s">
        <v>280</v>
      </c>
    </row>
    <row r="37" spans="1:8" ht="27.75">
      <c r="A37" s="19">
        <v>207</v>
      </c>
      <c r="B37" s="20" t="s">
        <v>229</v>
      </c>
      <c r="C37" s="21">
        <v>15</v>
      </c>
      <c r="D37" s="21">
        <v>10</v>
      </c>
      <c r="E37" s="21">
        <v>450</v>
      </c>
      <c r="F37" s="21">
        <v>-2250</v>
      </c>
      <c r="G37" s="24" t="s">
        <v>279</v>
      </c>
      <c r="H37" s="23" t="s">
        <v>280</v>
      </c>
    </row>
    <row r="38" spans="1:8" ht="27.75">
      <c r="A38" s="19">
        <v>221</v>
      </c>
      <c r="B38" s="20" t="s">
        <v>243</v>
      </c>
      <c r="C38" s="21">
        <v>0</v>
      </c>
      <c r="D38" s="21">
        <v>1</v>
      </c>
      <c r="E38" s="21">
        <v>20000</v>
      </c>
      <c r="F38" s="21">
        <v>20000</v>
      </c>
      <c r="G38" s="22" t="s">
        <v>281</v>
      </c>
      <c r="H38" s="23" t="s">
        <v>280</v>
      </c>
    </row>
    <row r="39" spans="1:8" ht="27.75">
      <c r="A39" s="19">
        <v>232</v>
      </c>
      <c r="B39" s="20" t="s">
        <v>255</v>
      </c>
      <c r="C39" s="21">
        <v>3</v>
      </c>
      <c r="D39" s="21">
        <v>2</v>
      </c>
      <c r="E39" s="21">
        <v>900</v>
      </c>
      <c r="F39" s="21">
        <v>-900</v>
      </c>
      <c r="G39" s="24" t="s">
        <v>279</v>
      </c>
      <c r="H39" s="23" t="s">
        <v>280</v>
      </c>
    </row>
    <row r="40" spans="1:8" ht="27.75">
      <c r="A40" s="19">
        <v>233</v>
      </c>
      <c r="B40" s="20" t="s">
        <v>256</v>
      </c>
      <c r="C40" s="21">
        <v>4</v>
      </c>
      <c r="D40" s="21">
        <v>3</v>
      </c>
      <c r="E40" s="21">
        <v>750</v>
      </c>
      <c r="F40" s="21">
        <v>-750</v>
      </c>
      <c r="G40" s="24" t="s">
        <v>279</v>
      </c>
      <c r="H40" s="23" t="s">
        <v>280</v>
      </c>
    </row>
    <row r="41" spans="1:8" ht="27.75">
      <c r="A41" s="25">
        <v>235</v>
      </c>
      <c r="B41" s="26" t="s">
        <v>258</v>
      </c>
      <c r="C41" s="27">
        <v>50</v>
      </c>
      <c r="D41" s="27">
        <v>30</v>
      </c>
      <c r="E41" s="27">
        <v>450</v>
      </c>
      <c r="F41" s="27">
        <v>-9000</v>
      </c>
      <c r="G41" s="28" t="s">
        <v>279</v>
      </c>
      <c r="H41" s="29" t="s">
        <v>280</v>
      </c>
    </row>
    <row r="43" spans="1:8" ht="44.1" customHeight="1">
      <c r="A43" s="77" t="s">
        <v>282</v>
      </c>
      <c r="B43" s="78"/>
      <c r="C43" s="78"/>
      <c r="D43" s="78"/>
      <c r="E43" s="78"/>
      <c r="F43" s="78"/>
      <c r="G43" s="78"/>
      <c r="H43" s="79"/>
    </row>
  </sheetData>
  <mergeCells count="2">
    <mergeCell ref="A1:H1"/>
    <mergeCell ref="A43:H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Estimation administrative</vt:lpstr>
      <vt:lpstr>Contrôle interne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2026-08-12T10:08:13Z</cp:lastPrinted>
  <dcterms:created xsi:type="dcterms:W3CDTF">2026-08-08T15:43:51Z</dcterms:created>
  <dcterms:modified xsi:type="dcterms:W3CDTF">2026-08-12T10:18:22Z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3769EF9C8D3943F79FEAA332B90DE744_12</vt:lpwstr>
  </property>
  <property fmtid="{D5CDD505-2E9C-101B-9397-08002B2CF9AE}" pid="3" name="KSOProductBuildVer">
    <vt:lpwstr>1036-12.1.0.28032</vt:lpwstr>
  </property>
  <property fmtid="{D5CDD505-2E9C-101B-9397-08002B2CF9AE}" pid="4" name="CalculationRule">
    <vt:i4>0</vt:i4>
  </property>
</Properties>
</file>