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00000000000000 ETE 2026\000 BG\IGUIDI IBERZIZEN\"/>
    </mc:Choice>
  </mc:AlternateContent>
  <xr:revisionPtr revIDLastSave="0" documentId="13_ncr:1_{F87AD1C7-A07F-416D-B4EC-D614FF3DEAC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ORDEREAU " sheetId="22" r:id="rId1"/>
  </sheets>
  <definedNames>
    <definedName name="_xlnm.Print_Titles" localSheetId="0">'BORDEREAU '!$4:$5</definedName>
    <definedName name="_xlnm.Print_Area" localSheetId="0">'BORDEREAU '!$A$1:$F$112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2" l="1"/>
  <c r="D21" i="22"/>
  <c r="D10" i="22"/>
</calcChain>
</file>

<file path=xl/sharedStrings.xml><?xml version="1.0" encoding="utf-8"?>
<sst xmlns="http://schemas.openxmlformats.org/spreadsheetml/2006/main" count="306" uniqueCount="221">
  <si>
    <t>M2</t>
  </si>
  <si>
    <t>M3</t>
  </si>
  <si>
    <t>Nivellement et décapage du terrain y/c évacuation</t>
  </si>
  <si>
    <t>Gros béton</t>
  </si>
  <si>
    <t>Arase étanche</t>
  </si>
  <si>
    <t>KG</t>
  </si>
  <si>
    <t>Béton pour bêton  armé en élévations</t>
  </si>
  <si>
    <t>kg</t>
  </si>
  <si>
    <t>ML</t>
  </si>
  <si>
    <t>U</t>
  </si>
  <si>
    <t>Béton de propreté</t>
  </si>
  <si>
    <t>Remblaiement ou évacuation</t>
  </si>
  <si>
    <t>Maçonnerie de moellon en fondations</t>
  </si>
  <si>
    <t>Canalisation en PVC pour évacuation  diamètre 200</t>
  </si>
  <si>
    <t>Armature pour béton armé en fondations (Fe E500)</t>
  </si>
  <si>
    <t>Gargouilles et crapaudines</t>
  </si>
  <si>
    <t>Placard en sapain rouge y/c peinture</t>
  </si>
  <si>
    <t xml:space="preserve"> ELECTRICITE &amp; LUSTRERIE</t>
  </si>
  <si>
    <t xml:space="preserve">Mise à la terre  </t>
  </si>
  <si>
    <t>Boite de coupure étanche</t>
  </si>
  <si>
    <t>Foyers lumineux en simple allumage y/c cablage</t>
  </si>
  <si>
    <t>Prise de courant de 16 A+T y/c cablage</t>
  </si>
  <si>
    <t xml:space="preserve">PLOMBERIE-SANITAIRE </t>
  </si>
  <si>
    <t>Evacuation en PVC tout diamètre</t>
  </si>
  <si>
    <t>Siphon du sol en inox</t>
  </si>
  <si>
    <t>PEINTURE</t>
  </si>
  <si>
    <t xml:space="preserve">Dallage en béton y/c aciers </t>
  </si>
  <si>
    <t>Simple cloison  en agglos de 0,10 m d'épaisseur brute</t>
  </si>
  <si>
    <t>Enduit intérieur au mortier de ciment sur mur et plafond</t>
  </si>
  <si>
    <t>Grille de protection  y/c peinture</t>
  </si>
  <si>
    <t>FT</t>
  </si>
  <si>
    <t>Tableau coupe circuit avec disjoncteur différentiel</t>
  </si>
  <si>
    <t>Circuit équipotentiel</t>
  </si>
  <si>
    <t>Fosse septique</t>
  </si>
  <si>
    <t>Désignations des ouvrages</t>
  </si>
  <si>
    <t>Quantité</t>
  </si>
  <si>
    <t>Prix uni (HT)</t>
  </si>
  <si>
    <t>N°</t>
  </si>
  <si>
    <t>Gros ouvres</t>
  </si>
  <si>
    <t>Hérisonnage en pierre séche</t>
  </si>
  <si>
    <t>TVA 20%</t>
  </si>
  <si>
    <t>TOTAL TTC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</si>
  <si>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</si>
  <si>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</si>
  <si>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</si>
  <si>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</si>
  <si>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</si>
  <si>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</si>
  <si>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</si>
  <si>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</si>
  <si>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</si>
  <si>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</si>
  <si>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</si>
  <si>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</si>
  <si>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</si>
  <si>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</si>
  <si>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</si>
  <si>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</si>
  <si>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</si>
  <si>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</si>
  <si>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</si>
  <si>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</si>
  <si>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</si>
  <si>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</si>
  <si>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</si>
  <si>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</si>
  <si>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</si>
  <si>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</si>
  <si>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</si>
  <si>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</si>
  <si>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</si>
  <si>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</si>
  <si>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34</t>
  </si>
  <si>
    <t>36</t>
  </si>
  <si>
    <t>37</t>
  </si>
  <si>
    <t>38</t>
  </si>
  <si>
    <t>Foyers lumineux en simple allumage étanche  y/c cablage</t>
  </si>
  <si>
    <t>Lavabo vasque</t>
  </si>
  <si>
    <t>WC à l'anglaise</t>
  </si>
  <si>
    <t>WC PMR</t>
  </si>
  <si>
    <t>Terrassement en déblai et en remblai compris compactage</t>
  </si>
  <si>
    <t>13</t>
  </si>
  <si>
    <t>31</t>
  </si>
  <si>
    <t>33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</si>
  <si>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</si>
  <si>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</si>
  <si>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</si>
  <si>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</si>
  <si>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</si>
  <si>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</si>
  <si>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</si>
  <si>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</si>
  <si>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</si>
  <si>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</si>
  <si>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</si>
  <si>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</si>
  <si>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</si>
  <si>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</si>
  <si>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</si>
  <si>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</si>
  <si>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</si>
  <si>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</si>
  <si>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</si>
  <si>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</si>
  <si>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</si>
  <si>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</si>
  <si>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</si>
  <si>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</si>
  <si>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</si>
  <si>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</si>
  <si>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</si>
  <si>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</si>
  <si>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</si>
  <si>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</si>
  <si>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</si>
  <si>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</si>
  <si>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</si>
  <si>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</si>
  <si>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</si>
  <si>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Rampe d'accés en béton armé</t>
  </si>
  <si>
    <t>PROTECTION INCENDIE</t>
  </si>
  <si>
    <t>Extincteur CO2  6 kg</t>
  </si>
  <si>
    <t xml:space="preserve">Extincteur de 6kg a poudre polyvalente (ABC) </t>
  </si>
  <si>
    <t>74</t>
  </si>
  <si>
    <t>75</t>
  </si>
  <si>
    <t>76</t>
  </si>
  <si>
    <t>Béton pour béton armé en fondations</t>
  </si>
  <si>
    <t xml:space="preserve"> Mur en agglos de 0,20 m</t>
  </si>
  <si>
    <t>Dallette en B,A</t>
  </si>
  <si>
    <t>Renformis en béton</t>
  </si>
  <si>
    <t>ETANCHEITE</t>
  </si>
  <si>
    <t>REVETEMENT</t>
  </si>
  <si>
    <t>MENUISERIE</t>
  </si>
  <si>
    <t xml:space="preserve"> Enduits extérieurs au mortier de ciment sur murs et plafonds</t>
  </si>
  <si>
    <t>Dallage et trottoir périphérique y/c aciers et terrassement</t>
  </si>
  <si>
    <t>Forme de pente</t>
  </si>
  <si>
    <t>Chape de lissage</t>
  </si>
  <si>
    <t xml:space="preserve">Etanchéité des relevés  </t>
  </si>
  <si>
    <t>35</t>
  </si>
  <si>
    <t xml:space="preserve">Porte en Bois  sapin rouge de toutes natures y/c peinture </t>
  </si>
  <si>
    <t xml:space="preserve"> Fenêtre et châssis en aluminium</t>
  </si>
  <si>
    <t xml:space="preserve">Plafonnier simple </t>
  </si>
  <si>
    <t xml:space="preserve"> Hublot étanche LED</t>
  </si>
  <si>
    <t>Réglette sanitaire</t>
  </si>
  <si>
    <t>Bloc autonome de sécurité 70 lumens</t>
  </si>
  <si>
    <t>77</t>
  </si>
  <si>
    <t>78</t>
  </si>
  <si>
    <t>79</t>
  </si>
  <si>
    <t>80</t>
  </si>
  <si>
    <t xml:space="preserve">Peinture glycérophtalique mat sur murs et sous plafond </t>
  </si>
  <si>
    <t>Terrains Omnisport et mur de clôture</t>
  </si>
  <si>
    <t>Robinet de puisage y/c raccordements</t>
  </si>
  <si>
    <t>W.C. à La turque</t>
  </si>
  <si>
    <t>82</t>
  </si>
  <si>
    <t>83</t>
  </si>
  <si>
    <t>84</t>
  </si>
  <si>
    <t>85</t>
  </si>
  <si>
    <t>Ens</t>
  </si>
  <si>
    <t xml:space="preserve"> Peinture glycérophtalique laquée sur mur et plafonds intérieurs des salles d'eau</t>
  </si>
  <si>
    <t>86</t>
  </si>
  <si>
    <t>Enseigne</t>
  </si>
  <si>
    <t>Fouilles en pleine masse dans tous terrains  y/c rocher</t>
  </si>
  <si>
    <t>Plancher en hourdis toute épaisseur, y compris aciers</t>
  </si>
  <si>
    <t>Peinture griffée sur murs extérieurs</t>
  </si>
  <si>
    <t xml:space="preserve">Mur de soutènement  </t>
  </si>
  <si>
    <t>Armature pour béton armé en élévation Fe E500</t>
  </si>
  <si>
    <t xml:space="preserve">Câbles électriques de distribution tout diamètre </t>
  </si>
  <si>
    <t>Canalisation extérieure en polyéthylène haute densité tout diamètre</t>
  </si>
  <si>
    <t>Canalisation en PPR tout diamètres</t>
  </si>
  <si>
    <t>Vannes d'arrêt de tout diamètre</t>
  </si>
  <si>
    <t>m2</t>
  </si>
  <si>
    <t xml:space="preserve">Revêtement en granite de 3cm d’épaisseur pour paillasse y/c plinthe </t>
  </si>
  <si>
    <t>87</t>
  </si>
  <si>
    <t xml:space="preserve">Etanchéité  bicouche S.B.S. </t>
  </si>
  <si>
    <t xml:space="preserve">Protection  d'étanchéité </t>
  </si>
  <si>
    <t xml:space="preserve">Protection  des relevés  </t>
  </si>
  <si>
    <t>Projecteur solaire Led</t>
  </si>
  <si>
    <t>Puit perdu</t>
  </si>
  <si>
    <t>88</t>
  </si>
  <si>
    <t>89</t>
  </si>
  <si>
    <t xml:space="preserve">Regards intérieurs et extérieurs pour évacuation de 0,40x0,40 m </t>
  </si>
  <si>
    <t xml:space="preserve"> Montant 
 Total </t>
  </si>
  <si>
    <t>Fouilles en rigoles en tranchées ou en trous dans tous terrains  y/c rocher</t>
  </si>
  <si>
    <t>Revêtement sol en GPO  y/c Plinthe en grés cérame</t>
  </si>
  <si>
    <t xml:space="preserve">Mat Drapeau </t>
  </si>
  <si>
    <t>Revêtement sol et mur en carreaux grés cérame</t>
  </si>
  <si>
    <t>90</t>
  </si>
  <si>
    <t>91</t>
  </si>
  <si>
    <t>92</t>
  </si>
  <si>
    <t xml:space="preserve">filet par ballon </t>
  </si>
  <si>
    <t>Plaques signalétique</t>
  </si>
  <si>
    <t>Couche de fermeture</t>
  </si>
  <si>
    <t>Equipement d’arrosage classique pour gazon synthétique</t>
  </si>
  <si>
    <t>Gazon synthétique y compris couche de souplesse</t>
  </si>
  <si>
    <t>Implantation et tracés des lignes de marquage</t>
  </si>
  <si>
    <t>Caniveau préfabriqué en PE-PP DN 100mm</t>
  </si>
  <si>
    <t>mL</t>
  </si>
  <si>
    <t>81</t>
  </si>
  <si>
    <t>93</t>
  </si>
  <si>
    <t>Fourniture et pose d’une clôture treillis soudés h=2m hors sol</t>
  </si>
  <si>
    <t xml:space="preserve">Cages à Buts </t>
  </si>
  <si>
    <t>Piquets de corner</t>
  </si>
  <si>
    <t>Fourniture et pose d'armoire de commande et de protection de l'éclairage public pour alimentation général</t>
  </si>
  <si>
    <t>Mât de hauteur 10m avec support de 02 projecteurs</t>
  </si>
  <si>
    <t xml:space="preserve">Gradin en béton </t>
  </si>
  <si>
    <t>Branchement au réseau d'électricité</t>
  </si>
  <si>
    <t>Branchement au réseau d'eau potable</t>
  </si>
  <si>
    <t>ml</t>
  </si>
  <si>
    <t>Bordure en béton</t>
  </si>
  <si>
    <t>BORDEREAU DES PRIX- DETAIL ESTIMATIF</t>
  </si>
  <si>
    <t xml:space="preserve">Regards intérieurs et extérieurs pour évacuation de 0,60x0,60 m </t>
  </si>
  <si>
    <t>Revêtement sol en pavés auto-bloquants</t>
  </si>
  <si>
    <t>Porte grillagée métallique  y/c peinture</t>
  </si>
  <si>
    <t>Couche drainante épaisseur 25 cm</t>
  </si>
  <si>
    <t>Mur de clôture de 2,20m de hauteur</t>
  </si>
  <si>
    <t>94</t>
  </si>
  <si>
    <t>95</t>
  </si>
  <si>
    <t>Banc de touche</t>
  </si>
  <si>
    <t>TOTAL H.T</t>
  </si>
  <si>
    <t>TRAVAUX DE CONSTRUCTION DE : TERRAIN SYNTHETIQUE, SALLE OMNISPORT, ET VESTIAIRES/SANITAIRES A DOUAR IBERZIZEN A LA COMMUNE TERRITORIALE IGUIDI  RELEVANT DE LA DIRECTION PROVINCIALE DE L'AREF SOUSS MASSA A TAROUDANT</t>
  </si>
  <si>
    <t>APPEL D’OFFRES NATIONAL SUR OFFRES DE PRIX  
N: 12/2026/BG  du 16/09/2025 à 10H00 – en lot 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</si>
</sst>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0.000"/>
  </numFmts>
  <fonts count="21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4"/>
      <color rgb="FF000000"/>
      <name val="Calibri"/>
      <family val="2"/>
    </font>
    <font>
      <b/>
      <u/>
      <sz val="12"/>
      <name val="Arial Nova"/>
      <family val="2"/>
    </font>
    <font>
      <sz val="10"/>
      <name val="Arial Nova"/>
      <family val="2"/>
    </font>
    <font>
      <b/>
      <sz val="10"/>
      <name val="Arial Nova"/>
      <family val="2"/>
    </font>
    <font>
      <b/>
      <sz val="12"/>
      <name val="Arial Nova"/>
      <family val="2"/>
    </font>
    <font>
      <b/>
      <sz val="12"/>
      <color theme="1" tint="4.9989318521683403E-2"/>
      <name val="Arial Nova"/>
      <family val="2"/>
    </font>
    <font>
      <b/>
      <sz val="11"/>
      <name val="Arial Nova"/>
      <family val="2"/>
    </font>
    <font>
      <sz val="14"/>
      <color rgb="FF000000"/>
      <name val="Arial Nova"/>
      <family val="2"/>
    </font>
    <font>
      <b/>
      <sz val="16"/>
      <name val="Arial Nova"/>
      <family val="2"/>
    </font>
    <font>
      <sz val="10"/>
      <color theme="1" tint="4.9989318521683403E-2"/>
      <name val="Arial Nova"/>
      <family val="2"/>
    </font>
    <font>
      <sz val="11"/>
      <name val="Arial Nova"/>
      <family val="2"/>
    </font>
    <font>
      <sz val="16"/>
      <name val="Arial Nova"/>
      <family val="2"/>
    </font>
    <font>
      <sz val="10"/>
      <name val="Arial"/>
      <family val="2"/>
    </font>
    <font>
      <sz val="11"/>
      <color indexed="8"/>
      <name val="Tw Cen MT"/>
      <family val="2"/>
    </font>
    <font>
      <sz val="11"/>
      <name val="Tw Cen MT"/>
      <family val="2"/>
    </font>
    <font>
      <i/>
      <sz val="11"/>
      <name val="Tw Cen MT"/>
      <family val="2"/>
    </font>
    <font>
      <sz val="16"/>
      <name val="Tw Cen MT"/>
      <family val="2"/>
    </font>
    <font>
      <b/>
      <sz val="12"/>
      <name val="Tw Cen M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15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5" fillId="2" borderId="0" xfId="0" applyFont="1" applyFill="1"/>
    <xf numFmtId="0" fontId="10" fillId="2" borderId="0" xfId="0" applyFont="1" applyFill="1" applyAlignment="1">
      <alignment vertical="center"/>
    </xf>
    <xf numFmtId="49" fontId="5" fillId="2" borderId="0" xfId="0" applyNumberFormat="1" applyFont="1" applyFill="1"/>
    <xf numFmtId="0" fontId="12" fillId="2" borderId="0" xfId="0" applyFont="1" applyFill="1"/>
    <xf numFmtId="2" fontId="5" fillId="2" borderId="0" xfId="0" applyNumberFormat="1" applyFont="1" applyFill="1"/>
    <xf numFmtId="49" fontId="13" fillId="2" borderId="3" xfId="0" applyNumberFormat="1" applyFont="1" applyFill="1" applyBorder="1"/>
    <xf numFmtId="49" fontId="13" fillId="2" borderId="4" xfId="0" applyNumberFormat="1" applyFont="1" applyFill="1" applyBorder="1"/>
    <xf numFmtId="49" fontId="5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 wrapText="1"/>
    </xf>
    <xf numFmtId="165" fontId="5" fillId="2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165" fontId="5" fillId="2" borderId="5" xfId="0" applyNumberFormat="1" applyFont="1" applyFill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/>
    </xf>
    <xf numFmtId="49" fontId="14" fillId="2" borderId="8" xfId="0" applyNumberFormat="1" applyFont="1" applyFill="1" applyBorder="1" applyAlignment="1">
      <alignment horizontal="center"/>
    </xf>
    <xf numFmtId="49" fontId="14" fillId="2" borderId="7" xfId="0" applyNumberFormat="1" applyFont="1" applyFill="1" applyBorder="1" applyAlignment="1">
      <alignment horizontal="center"/>
    </xf>
    <xf numFmtId="4" fontId="11" fillId="4" borderId="10" xfId="0" applyNumberFormat="1" applyFont="1" applyFill="1" applyBorder="1" applyAlignment="1">
      <alignment horizontal="center" vertical="center"/>
    </xf>
    <xf numFmtId="4" fontId="11" fillId="4" borderId="1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/>
    </xf>
    <xf numFmtId="4" fontId="11" fillId="4" borderId="7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18" fillId="0" borderId="0" xfId="5" applyNumberFormat="1" applyFont="1" applyAlignment="1">
      <alignment wrapText="1"/>
    </xf>
    <xf numFmtId="0" fontId="19" fillId="0" borderId="0" xfId="0" applyFont="1"/>
    <xf numFmtId="0" fontId="20" fillId="5" borderId="8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49" fontId="9" fillId="5" borderId="3" xfId="0" applyNumberFormat="1" applyFont="1" applyFill="1" applyBorder="1"/>
    <xf numFmtId="49" fontId="9" fillId="5" borderId="1" xfId="0" applyNumberFormat="1" applyFont="1" applyFill="1" applyBorder="1" applyAlignment="1">
      <alignment horizontal="left"/>
    </xf>
    <xf numFmtId="49" fontId="9" fillId="5" borderId="3" xfId="0" applyNumberFormat="1" applyFont="1" applyFill="1" applyBorder="1" applyAlignment="1">
      <alignment horizontal="left"/>
    </xf>
    <xf numFmtId="49" fontId="7" fillId="6" borderId="9" xfId="0" applyNumberFormat="1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165" fontId="7" fillId="6" borderId="9" xfId="0" applyNumberFormat="1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 wrapText="1"/>
    </xf>
  </cellXfs>
  <cellStyles count="6">
    <cellStyle name="Milliers" xfId="5" builtinId="3"/>
    <cellStyle name="Milliers 3 5" xfId="1" xr:uid="{00000000-0005-0000-0000-000000000000}"/>
    <cellStyle name="Milliers 4" xfId="2" xr:uid="{00000000-0005-0000-0000-000001000000}"/>
    <cellStyle name="Normal" xfId="0" builtinId="0"/>
    <cellStyle name="Normal 10" xfId="3" xr:uid="{00000000-0005-0000-0000-000003000000}"/>
    <cellStyle name="Normal 2 2" xfId="4" xr:uid="{00000000-0005-0000-0000-000004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112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6E7110-E4E1-43AF-8F46-DB108B607A7F}"/>
            </a:ext>
          </a:extLst>
        </xdr:cNvPr>
        <xdr:cNvSpPr>
          <a:spLocks noChangeShapeType="1"/>
        </xdr:cNvSpPr>
      </xdr:nvSpPr>
      <xdr:spPr bwMode="auto">
        <a:xfrm>
          <a:off x="3779520" y="1120140"/>
          <a:ext cx="0" cy="212521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247650</xdr:colOff>
      <xdr:row>0</xdr:row>
      <xdr:rowOff>19050</xdr:rowOff>
    </xdr:from>
    <xdr:to>
      <xdr:col>5</xdr:col>
      <xdr:colOff>476250</xdr:colOff>
      <xdr:row>0</xdr:row>
      <xdr:rowOff>666750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3864DBA9-D77F-4607-874F-125F4E159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"/>
          <a:ext cx="61404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E3CF1-B803-41B9-8654-FE1568DA30B5}">
  <sheetPr>
    <pageSetUpPr fitToPage="1"/>
  </sheetPr>
  <dimension ref="A1:G112"/>
  <sheetViews>
    <sheetView tabSelected="1" view="pageBreakPreview" topLeftCell="A78" zoomScaleNormal="100" zoomScaleSheetLayoutView="100" workbookViewId="0">
      <selection activeCell="I2" sqref="I2"/>
    </sheetView>
  </sheetViews>
  <sheetFormatPr baseColWidth="10" defaultRowHeight="13" x14ac:dyDescent="0.3"/>
  <cols>
    <col min="1" max="1" width="5.453125" style="4" customWidth="1"/>
    <col min="2" max="2" width="49.6328125" style="5" customWidth="1"/>
    <col min="3" max="3" width="7.453125" style="2" customWidth="1"/>
    <col min="4" max="4" width="11" style="4" customWidth="1"/>
    <col min="5" max="5" width="11.08984375" style="6" customWidth="1"/>
    <col min="6" max="6" width="15.36328125" style="6" customWidth="1"/>
    <col min="7" max="7" width="11.54296875" style="2"/>
  </cols>
  <sheetData>
    <row r="1" spans="1:7" ht="67" customHeight="1" thickBot="1" x14ac:dyDescent="0.35">
      <c r="A1" s="27"/>
      <c r="B1" s="28"/>
      <c r="C1" s="27"/>
      <c r="D1" s="29"/>
      <c r="E1"/>
      <c r="F1"/>
      <c r="G1"/>
    </row>
    <row r="2" spans="1:7" s="30" customFormat="1" ht="46" customHeight="1" thickBot="1" x14ac:dyDescent="0.45">
      <c r="A2" s="43" t="s">
        <v>220</v>
      </c>
      <c r="B2" s="31"/>
      <c r="C2" s="31"/>
      <c r="D2" s="31"/>
      <c r="E2" s="31"/>
      <c r="F2" s="32"/>
    </row>
    <row r="3" spans="1:7" ht="27" customHeight="1" thickBot="1" x14ac:dyDescent="0.35">
      <c r="A3" s="40" t="s">
        <v>209</v>
      </c>
      <c r="B3" s="41"/>
      <c r="C3" s="41"/>
      <c r="D3" s="41"/>
      <c r="E3" s="41"/>
      <c r="F3" s="42"/>
    </row>
    <row r="4" spans="1:7" ht="57.75" customHeight="1" thickBot="1" x14ac:dyDescent="0.35">
      <c r="A4" s="22" t="s">
        <v>219</v>
      </c>
      <c r="B4" s="23"/>
      <c r="C4" s="23"/>
      <c r="D4" s="23"/>
      <c r="E4" s="23"/>
      <c r="F4" s="24"/>
    </row>
    <row r="5" spans="1:7" ht="33.75" customHeight="1" x14ac:dyDescent="0.3">
      <c r="A5" s="36" t="s">
        <v>37</v>
      </c>
      <c r="B5" s="37" t="s">
        <v>34</v>
      </c>
      <c r="C5" s="38" t="s">
        <v>9</v>
      </c>
      <c r="D5" s="38" t="s">
        <v>35</v>
      </c>
      <c r="E5" s="38" t="s">
        <v>36</v>
      </c>
      <c r="F5" s="39" t="s">
        <v>181</v>
      </c>
    </row>
    <row r="6" spans="1:7" ht="19.5" customHeight="1" x14ac:dyDescent="0.3">
      <c r="A6" s="34" t="s">
        <v>38</v>
      </c>
      <c r="B6" s="35"/>
      <c r="C6" s="33"/>
      <c r="D6" s="7"/>
      <c r="E6" s="7"/>
      <c r="F6" s="8"/>
    </row>
    <row r="7" spans="1:7" x14ac:dyDescent="0.3">
      <c r="A7" s="9" t="s">
        <v>42</v>
      </c>
      <c r="B7" s="10" t="s">
        <v>2</v>
      </c>
      <c r="C7" s="11" t="s">
        <v>0</v>
      </c>
      <c r="D7" s="11">
        <v>230</v>
      </c>
      <c r="E7" s="12"/>
      <c r="F7" s="12"/>
    </row>
    <row r="8" spans="1:7" x14ac:dyDescent="0.3">
      <c r="A8" s="9" t="s">
        <v>43</v>
      </c>
      <c r="B8" s="10" t="s">
        <v>161</v>
      </c>
      <c r="C8" s="11" t="s">
        <v>1</v>
      </c>
      <c r="D8" s="11">
        <v>68</v>
      </c>
      <c r="E8" s="12"/>
      <c r="F8" s="12"/>
    </row>
    <row r="9" spans="1:7" ht="26" x14ac:dyDescent="0.3">
      <c r="A9" s="9" t="s">
        <v>44</v>
      </c>
      <c r="B9" s="10" t="s">
        <v>182</v>
      </c>
      <c r="C9" s="11" t="s">
        <v>1</v>
      </c>
      <c r="D9" s="11">
        <v>52</v>
      </c>
      <c r="E9" s="12"/>
      <c r="F9" s="12"/>
    </row>
    <row r="10" spans="1:7" x14ac:dyDescent="0.3">
      <c r="A10" s="9" t="s">
        <v>45</v>
      </c>
      <c r="B10" s="10" t="s">
        <v>11</v>
      </c>
      <c r="C10" s="11" t="s">
        <v>1</v>
      </c>
      <c r="D10" s="11">
        <f>D8+D9</f>
        <v>120</v>
      </c>
      <c r="E10" s="12"/>
      <c r="F10" s="12"/>
    </row>
    <row r="11" spans="1:7" x14ac:dyDescent="0.3">
      <c r="A11" s="9" t="s">
        <v>46</v>
      </c>
      <c r="B11" s="10" t="s">
        <v>10</v>
      </c>
      <c r="C11" s="11" t="s">
        <v>1</v>
      </c>
      <c r="D11" s="11">
        <v>9</v>
      </c>
      <c r="E11" s="12"/>
      <c r="F11" s="12"/>
    </row>
    <row r="12" spans="1:7" x14ac:dyDescent="0.3">
      <c r="A12" s="9" t="s">
        <v>47</v>
      </c>
      <c r="B12" s="10" t="s">
        <v>12</v>
      </c>
      <c r="C12" s="11" t="s">
        <v>1</v>
      </c>
      <c r="D12" s="11">
        <v>34</v>
      </c>
      <c r="E12" s="12"/>
      <c r="F12" s="12"/>
    </row>
    <row r="13" spans="1:7" x14ac:dyDescent="0.3">
      <c r="A13" s="9" t="s">
        <v>48</v>
      </c>
      <c r="B13" s="10" t="s">
        <v>3</v>
      </c>
      <c r="C13" s="11" t="s">
        <v>1</v>
      </c>
      <c r="D13" s="11">
        <v>12</v>
      </c>
      <c r="E13" s="12"/>
      <c r="F13" s="12"/>
    </row>
    <row r="14" spans="1:7" x14ac:dyDescent="0.3">
      <c r="A14" s="9" t="s">
        <v>49</v>
      </c>
      <c r="B14" s="10" t="s">
        <v>4</v>
      </c>
      <c r="C14" s="11" t="s">
        <v>0</v>
      </c>
      <c r="D14" s="11">
        <v>42</v>
      </c>
      <c r="E14" s="12"/>
      <c r="F14" s="12"/>
    </row>
    <row r="15" spans="1:7" x14ac:dyDescent="0.3">
      <c r="A15" s="9" t="s">
        <v>50</v>
      </c>
      <c r="B15" s="10" t="s">
        <v>39</v>
      </c>
      <c r="C15" s="11" t="s">
        <v>0</v>
      </c>
      <c r="D15" s="11">
        <v>205</v>
      </c>
      <c r="E15" s="12"/>
      <c r="F15" s="12"/>
    </row>
    <row r="16" spans="1:7" x14ac:dyDescent="0.3">
      <c r="A16" s="9" t="s">
        <v>51</v>
      </c>
      <c r="B16" s="10" t="s">
        <v>26</v>
      </c>
      <c r="C16" s="11" t="s">
        <v>0</v>
      </c>
      <c r="D16" s="11">
        <v>205</v>
      </c>
      <c r="E16" s="12"/>
      <c r="F16" s="12"/>
    </row>
    <row r="17" spans="1:6" x14ac:dyDescent="0.3">
      <c r="A17" s="9" t="s">
        <v>52</v>
      </c>
      <c r="B17" s="10" t="s">
        <v>13</v>
      </c>
      <c r="C17" s="11" t="s">
        <v>8</v>
      </c>
      <c r="D17" s="11">
        <v>20</v>
      </c>
      <c r="E17" s="12"/>
      <c r="F17" s="12"/>
    </row>
    <row r="18" spans="1:6" ht="26" x14ac:dyDescent="0.3">
      <c r="A18" s="9" t="s">
        <v>53</v>
      </c>
      <c r="B18" s="10" t="s">
        <v>180</v>
      </c>
      <c r="C18" s="11" t="s">
        <v>9</v>
      </c>
      <c r="D18" s="11">
        <v>10</v>
      </c>
      <c r="E18" s="12"/>
      <c r="F18" s="12"/>
    </row>
    <row r="19" spans="1:6" ht="26" x14ac:dyDescent="0.3">
      <c r="A19" s="9" t="s">
        <v>81</v>
      </c>
      <c r="B19" s="10" t="s">
        <v>210</v>
      </c>
      <c r="C19" s="11" t="s">
        <v>9</v>
      </c>
      <c r="D19" s="11">
        <v>1</v>
      </c>
      <c r="E19" s="12"/>
      <c r="F19" s="12"/>
    </row>
    <row r="20" spans="1:6" x14ac:dyDescent="0.3">
      <c r="A20" s="9" t="s">
        <v>54</v>
      </c>
      <c r="B20" s="10" t="s">
        <v>126</v>
      </c>
      <c r="C20" s="11" t="s">
        <v>1</v>
      </c>
      <c r="D20" s="11">
        <v>24</v>
      </c>
      <c r="E20" s="12"/>
      <c r="F20" s="12"/>
    </row>
    <row r="21" spans="1:6" x14ac:dyDescent="0.3">
      <c r="A21" s="9" t="s">
        <v>55</v>
      </c>
      <c r="B21" s="10" t="s">
        <v>14</v>
      </c>
      <c r="C21" s="11" t="s">
        <v>5</v>
      </c>
      <c r="D21" s="11">
        <f>D20*105</f>
        <v>2520</v>
      </c>
      <c r="E21" s="12"/>
      <c r="F21" s="12"/>
    </row>
    <row r="22" spans="1:6" x14ac:dyDescent="0.3">
      <c r="A22" s="9" t="s">
        <v>56</v>
      </c>
      <c r="B22" s="10" t="s">
        <v>6</v>
      </c>
      <c r="C22" s="11" t="s">
        <v>1</v>
      </c>
      <c r="D22" s="11">
        <v>32</v>
      </c>
      <c r="E22" s="12"/>
      <c r="F22" s="12"/>
    </row>
    <row r="23" spans="1:6" x14ac:dyDescent="0.3">
      <c r="A23" s="9" t="s">
        <v>57</v>
      </c>
      <c r="B23" s="10" t="s">
        <v>165</v>
      </c>
      <c r="C23" s="11" t="s">
        <v>7</v>
      </c>
      <c r="D23" s="11">
        <f>D22*140</f>
        <v>4480</v>
      </c>
      <c r="E23" s="12"/>
      <c r="F23" s="12"/>
    </row>
    <row r="24" spans="1:6" x14ac:dyDescent="0.3">
      <c r="A24" s="9" t="s">
        <v>58</v>
      </c>
      <c r="B24" s="10" t="s">
        <v>162</v>
      </c>
      <c r="C24" s="11" t="s">
        <v>0</v>
      </c>
      <c r="D24" s="11">
        <v>230</v>
      </c>
      <c r="E24" s="12"/>
      <c r="F24" s="12"/>
    </row>
    <row r="25" spans="1:6" x14ac:dyDescent="0.3">
      <c r="A25" s="9" t="s">
        <v>59</v>
      </c>
      <c r="B25" s="10" t="s">
        <v>127</v>
      </c>
      <c r="C25" s="11" t="s">
        <v>0</v>
      </c>
      <c r="D25" s="11">
        <v>270</v>
      </c>
      <c r="E25" s="12"/>
      <c r="F25" s="12"/>
    </row>
    <row r="26" spans="1:6" x14ac:dyDescent="0.3">
      <c r="A26" s="9" t="s">
        <v>60</v>
      </c>
      <c r="B26" s="10" t="s">
        <v>27</v>
      </c>
      <c r="C26" s="11" t="s">
        <v>0</v>
      </c>
      <c r="D26" s="11">
        <v>48</v>
      </c>
      <c r="E26" s="12"/>
      <c r="F26" s="12"/>
    </row>
    <row r="27" spans="1:6" x14ac:dyDescent="0.3">
      <c r="A27" s="9" t="s">
        <v>61</v>
      </c>
      <c r="B27" s="10" t="s">
        <v>128</v>
      </c>
      <c r="C27" s="11" t="s">
        <v>0</v>
      </c>
      <c r="D27" s="11">
        <v>4</v>
      </c>
      <c r="E27" s="12"/>
      <c r="F27" s="12"/>
    </row>
    <row r="28" spans="1:6" x14ac:dyDescent="0.3">
      <c r="A28" s="9" t="s">
        <v>62</v>
      </c>
      <c r="B28" s="10" t="s">
        <v>129</v>
      </c>
      <c r="C28" s="11" t="s">
        <v>0</v>
      </c>
      <c r="D28" s="11">
        <v>4</v>
      </c>
      <c r="E28" s="12"/>
      <c r="F28" s="12"/>
    </row>
    <row r="29" spans="1:6" x14ac:dyDescent="0.3">
      <c r="A29" s="9" t="s">
        <v>63</v>
      </c>
      <c r="B29" s="10" t="s">
        <v>28</v>
      </c>
      <c r="C29" s="11" t="s">
        <v>0</v>
      </c>
      <c r="D29" s="11">
        <v>640</v>
      </c>
      <c r="E29" s="12"/>
      <c r="F29" s="12"/>
    </row>
    <row r="30" spans="1:6" ht="26" x14ac:dyDescent="0.3">
      <c r="A30" s="9" t="s">
        <v>64</v>
      </c>
      <c r="B30" s="10" t="s">
        <v>133</v>
      </c>
      <c r="C30" s="11" t="s">
        <v>0</v>
      </c>
      <c r="D30" s="11">
        <v>520</v>
      </c>
      <c r="E30" s="12"/>
      <c r="F30" s="12"/>
    </row>
    <row r="31" spans="1:6" x14ac:dyDescent="0.3">
      <c r="A31" s="9" t="s">
        <v>65</v>
      </c>
      <c r="B31" s="10" t="s">
        <v>134</v>
      </c>
      <c r="C31" s="11" t="s">
        <v>0</v>
      </c>
      <c r="D31" s="11">
        <v>140</v>
      </c>
      <c r="E31" s="12"/>
      <c r="F31" s="12"/>
    </row>
    <row r="32" spans="1:6" ht="19.5" customHeight="1" x14ac:dyDescent="0.3">
      <c r="A32" s="34" t="s">
        <v>130</v>
      </c>
      <c r="B32" s="35"/>
      <c r="C32" s="33"/>
      <c r="D32" s="7"/>
      <c r="E32" s="7"/>
      <c r="F32" s="8"/>
    </row>
    <row r="33" spans="1:6" x14ac:dyDescent="0.3">
      <c r="A33" s="9" t="s">
        <v>66</v>
      </c>
      <c r="B33" s="10" t="s">
        <v>135</v>
      </c>
      <c r="C33" s="11" t="s">
        <v>0</v>
      </c>
      <c r="D33" s="11">
        <v>240</v>
      </c>
      <c r="E33" s="12"/>
      <c r="F33" s="12"/>
    </row>
    <row r="34" spans="1:6" x14ac:dyDescent="0.3">
      <c r="A34" s="9" t="s">
        <v>67</v>
      </c>
      <c r="B34" s="10" t="s">
        <v>136</v>
      </c>
      <c r="C34" s="11" t="s">
        <v>0</v>
      </c>
      <c r="D34" s="11">
        <v>240</v>
      </c>
      <c r="E34" s="12"/>
      <c r="F34" s="12"/>
    </row>
    <row r="35" spans="1:6" x14ac:dyDescent="0.3">
      <c r="A35" s="9" t="s">
        <v>68</v>
      </c>
      <c r="B35" s="10" t="s">
        <v>173</v>
      </c>
      <c r="C35" s="11" t="s">
        <v>0</v>
      </c>
      <c r="D35" s="11">
        <v>240</v>
      </c>
      <c r="E35" s="12"/>
      <c r="F35" s="12"/>
    </row>
    <row r="36" spans="1:6" x14ac:dyDescent="0.3">
      <c r="A36" s="9" t="s">
        <v>69</v>
      </c>
      <c r="B36" s="10" t="s">
        <v>137</v>
      </c>
      <c r="C36" s="11" t="s">
        <v>8</v>
      </c>
      <c r="D36" s="11">
        <v>150</v>
      </c>
      <c r="E36" s="12"/>
      <c r="F36" s="12"/>
    </row>
    <row r="37" spans="1:6" x14ac:dyDescent="0.3">
      <c r="A37" s="9" t="s">
        <v>70</v>
      </c>
      <c r="B37" s="10" t="s">
        <v>174</v>
      </c>
      <c r="C37" s="11" t="s">
        <v>0</v>
      </c>
      <c r="D37" s="11">
        <v>240</v>
      </c>
      <c r="E37" s="12"/>
      <c r="F37" s="12"/>
    </row>
    <row r="38" spans="1:6" x14ac:dyDescent="0.3">
      <c r="A38" s="9" t="s">
        <v>82</v>
      </c>
      <c r="B38" s="10" t="s">
        <v>175</v>
      </c>
      <c r="C38" s="11" t="s">
        <v>8</v>
      </c>
      <c r="D38" s="11">
        <v>150</v>
      </c>
      <c r="E38" s="12"/>
      <c r="F38" s="12"/>
    </row>
    <row r="39" spans="1:6" x14ac:dyDescent="0.3">
      <c r="A39" s="9" t="s">
        <v>71</v>
      </c>
      <c r="B39" s="10" t="s">
        <v>15</v>
      </c>
      <c r="C39" s="11" t="s">
        <v>9</v>
      </c>
      <c r="D39" s="11">
        <v>4</v>
      </c>
      <c r="E39" s="12"/>
      <c r="F39" s="12"/>
    </row>
    <row r="40" spans="1:6" ht="19.5" customHeight="1" x14ac:dyDescent="0.3">
      <c r="A40" s="34" t="s">
        <v>131</v>
      </c>
      <c r="B40" s="35"/>
      <c r="C40" s="33"/>
      <c r="D40" s="7"/>
      <c r="E40" s="7"/>
      <c r="F40" s="8"/>
    </row>
    <row r="41" spans="1:6" x14ac:dyDescent="0.3">
      <c r="A41" s="9" t="s">
        <v>83</v>
      </c>
      <c r="B41" s="10" t="s">
        <v>183</v>
      </c>
      <c r="C41" s="11" t="s">
        <v>170</v>
      </c>
      <c r="D41" s="11">
        <v>220</v>
      </c>
      <c r="E41" s="12"/>
      <c r="F41" s="12"/>
    </row>
    <row r="42" spans="1:6" x14ac:dyDescent="0.3">
      <c r="A42" s="9" t="s">
        <v>72</v>
      </c>
      <c r="B42" s="10" t="s">
        <v>185</v>
      </c>
      <c r="C42" s="11" t="s">
        <v>170</v>
      </c>
      <c r="D42" s="11">
        <v>180</v>
      </c>
      <c r="E42" s="12"/>
      <c r="F42" s="12"/>
    </row>
    <row r="43" spans="1:6" ht="26" x14ac:dyDescent="0.3">
      <c r="A43" s="9" t="s">
        <v>138</v>
      </c>
      <c r="B43" s="10" t="s">
        <v>171</v>
      </c>
      <c r="C43" s="11" t="s">
        <v>170</v>
      </c>
      <c r="D43" s="11">
        <v>5</v>
      </c>
      <c r="E43" s="12"/>
      <c r="F43" s="12"/>
    </row>
    <row r="44" spans="1:6" x14ac:dyDescent="0.3">
      <c r="A44" s="9" t="s">
        <v>73</v>
      </c>
      <c r="B44" s="10" t="s">
        <v>211</v>
      </c>
      <c r="C44" s="11" t="s">
        <v>170</v>
      </c>
      <c r="D44" s="11">
        <v>300</v>
      </c>
      <c r="E44" s="12"/>
      <c r="F44" s="12"/>
    </row>
    <row r="45" spans="1:6" ht="19.5" customHeight="1" x14ac:dyDescent="0.3">
      <c r="A45" s="34" t="s">
        <v>132</v>
      </c>
      <c r="B45" s="35"/>
      <c r="C45" s="33"/>
      <c r="D45" s="7"/>
      <c r="E45" s="7"/>
      <c r="F45" s="8"/>
    </row>
    <row r="46" spans="1:6" x14ac:dyDescent="0.3">
      <c r="A46" s="9" t="s">
        <v>74</v>
      </c>
      <c r="B46" s="10" t="s">
        <v>139</v>
      </c>
      <c r="C46" s="11" t="s">
        <v>0</v>
      </c>
      <c r="D46" s="11">
        <v>16</v>
      </c>
      <c r="E46" s="12"/>
      <c r="F46" s="12"/>
    </row>
    <row r="47" spans="1:6" x14ac:dyDescent="0.3">
      <c r="A47" s="9" t="s">
        <v>75</v>
      </c>
      <c r="B47" s="10" t="s">
        <v>16</v>
      </c>
      <c r="C47" s="11" t="s">
        <v>0</v>
      </c>
      <c r="D47" s="11">
        <v>8</v>
      </c>
      <c r="E47" s="12"/>
      <c r="F47" s="12"/>
    </row>
    <row r="48" spans="1:6" x14ac:dyDescent="0.3">
      <c r="A48" s="9" t="s">
        <v>84</v>
      </c>
      <c r="B48" s="10" t="s">
        <v>140</v>
      </c>
      <c r="C48" s="11" t="s">
        <v>0</v>
      </c>
      <c r="D48" s="11">
        <v>42</v>
      </c>
      <c r="E48" s="12"/>
      <c r="F48" s="12"/>
    </row>
    <row r="49" spans="1:6" x14ac:dyDescent="0.3">
      <c r="A49" s="9" t="s">
        <v>85</v>
      </c>
      <c r="B49" s="10" t="s">
        <v>212</v>
      </c>
      <c r="C49" s="11" t="s">
        <v>0</v>
      </c>
      <c r="D49" s="11">
        <v>24</v>
      </c>
      <c r="E49" s="12"/>
      <c r="F49" s="12"/>
    </row>
    <row r="50" spans="1:6" x14ac:dyDescent="0.3">
      <c r="A50" s="9" t="s">
        <v>86</v>
      </c>
      <c r="B50" s="10" t="s">
        <v>29</v>
      </c>
      <c r="C50" s="11" t="s">
        <v>0</v>
      </c>
      <c r="D50" s="11">
        <v>42</v>
      </c>
      <c r="E50" s="12"/>
      <c r="F50" s="12"/>
    </row>
    <row r="51" spans="1:6" x14ac:dyDescent="0.3">
      <c r="A51" s="9" t="s">
        <v>87</v>
      </c>
      <c r="B51" s="10" t="s">
        <v>160</v>
      </c>
      <c r="C51" s="11" t="s">
        <v>9</v>
      </c>
      <c r="D51" s="11">
        <v>1</v>
      </c>
      <c r="E51" s="12"/>
      <c r="F51" s="12"/>
    </row>
    <row r="52" spans="1:6" x14ac:dyDescent="0.3">
      <c r="A52" s="9" t="s">
        <v>88</v>
      </c>
      <c r="B52" s="10" t="s">
        <v>190</v>
      </c>
      <c r="C52" s="11" t="s">
        <v>9</v>
      </c>
      <c r="D52" s="11">
        <v>10</v>
      </c>
      <c r="E52" s="12"/>
      <c r="F52" s="12"/>
    </row>
    <row r="53" spans="1:6" ht="19.5" customHeight="1" x14ac:dyDescent="0.3">
      <c r="A53" s="34" t="s">
        <v>17</v>
      </c>
      <c r="B53" s="35"/>
      <c r="C53" s="33"/>
      <c r="D53" s="7"/>
      <c r="E53" s="7"/>
      <c r="F53" s="8"/>
    </row>
    <row r="54" spans="1:6" x14ac:dyDescent="0.3">
      <c r="A54" s="9" t="s">
        <v>89</v>
      </c>
      <c r="B54" s="13" t="s">
        <v>205</v>
      </c>
      <c r="C54" s="11" t="s">
        <v>30</v>
      </c>
      <c r="D54" s="11">
        <v>1</v>
      </c>
      <c r="E54" s="12"/>
      <c r="F54" s="12"/>
    </row>
    <row r="55" spans="1:6" x14ac:dyDescent="0.3">
      <c r="A55" s="9" t="s">
        <v>90</v>
      </c>
      <c r="B55" s="13" t="s">
        <v>18</v>
      </c>
      <c r="C55" s="11" t="s">
        <v>30</v>
      </c>
      <c r="D55" s="11">
        <v>2</v>
      </c>
      <c r="E55" s="12"/>
      <c r="F55" s="12"/>
    </row>
    <row r="56" spans="1:6" x14ac:dyDescent="0.3">
      <c r="A56" s="9" t="s">
        <v>91</v>
      </c>
      <c r="B56" s="13" t="s">
        <v>166</v>
      </c>
      <c r="C56" s="11" t="s">
        <v>8</v>
      </c>
      <c r="D56" s="11">
        <v>40</v>
      </c>
      <c r="E56" s="12"/>
      <c r="F56" s="12"/>
    </row>
    <row r="57" spans="1:6" x14ac:dyDescent="0.3">
      <c r="A57" s="9" t="s">
        <v>92</v>
      </c>
      <c r="B57" s="13" t="s">
        <v>31</v>
      </c>
      <c r="C57" s="11" t="s">
        <v>9</v>
      </c>
      <c r="D57" s="11">
        <v>2</v>
      </c>
      <c r="E57" s="12"/>
      <c r="F57" s="12"/>
    </row>
    <row r="58" spans="1:6" x14ac:dyDescent="0.3">
      <c r="A58" s="9" t="s">
        <v>93</v>
      </c>
      <c r="B58" s="13" t="s">
        <v>19</v>
      </c>
      <c r="C58" s="11" t="s">
        <v>9</v>
      </c>
      <c r="D58" s="11">
        <v>2</v>
      </c>
      <c r="E58" s="12"/>
      <c r="F58" s="12"/>
    </row>
    <row r="59" spans="1:6" x14ac:dyDescent="0.3">
      <c r="A59" s="9" t="s">
        <v>94</v>
      </c>
      <c r="B59" s="13" t="s">
        <v>32</v>
      </c>
      <c r="C59" s="11" t="s">
        <v>157</v>
      </c>
      <c r="D59" s="11">
        <v>2</v>
      </c>
      <c r="E59" s="12"/>
      <c r="F59" s="12"/>
    </row>
    <row r="60" spans="1:6" x14ac:dyDescent="0.3">
      <c r="A60" s="9" t="s">
        <v>95</v>
      </c>
      <c r="B60" s="13" t="s">
        <v>20</v>
      </c>
      <c r="C60" s="11" t="s">
        <v>9</v>
      </c>
      <c r="D60" s="11">
        <v>12</v>
      </c>
      <c r="E60" s="12"/>
      <c r="F60" s="12"/>
    </row>
    <row r="61" spans="1:6" x14ac:dyDescent="0.3">
      <c r="A61" s="9" t="s">
        <v>96</v>
      </c>
      <c r="B61" s="13" t="s">
        <v>76</v>
      </c>
      <c r="C61" s="11" t="s">
        <v>9</v>
      </c>
      <c r="D61" s="11">
        <v>6</v>
      </c>
      <c r="E61" s="12"/>
      <c r="F61" s="12"/>
    </row>
    <row r="62" spans="1:6" x14ac:dyDescent="0.3">
      <c r="A62" s="9" t="s">
        <v>97</v>
      </c>
      <c r="B62" s="13" t="s">
        <v>21</v>
      </c>
      <c r="C62" s="11" t="s">
        <v>9</v>
      </c>
      <c r="D62" s="11">
        <v>8</v>
      </c>
      <c r="E62" s="12"/>
      <c r="F62" s="12"/>
    </row>
    <row r="63" spans="1:6" x14ac:dyDescent="0.3">
      <c r="A63" s="9" t="s">
        <v>98</v>
      </c>
      <c r="B63" s="13" t="s">
        <v>141</v>
      </c>
      <c r="C63" s="11" t="s">
        <v>9</v>
      </c>
      <c r="D63" s="11">
        <v>16</v>
      </c>
      <c r="E63" s="12"/>
      <c r="F63" s="12"/>
    </row>
    <row r="64" spans="1:6" x14ac:dyDescent="0.3">
      <c r="A64" s="9" t="s">
        <v>99</v>
      </c>
      <c r="B64" s="13" t="s">
        <v>142</v>
      </c>
      <c r="C64" s="11" t="s">
        <v>9</v>
      </c>
      <c r="D64" s="11">
        <v>8</v>
      </c>
      <c r="E64" s="12"/>
      <c r="F64" s="12"/>
    </row>
    <row r="65" spans="1:6" x14ac:dyDescent="0.3">
      <c r="A65" s="9" t="s">
        <v>100</v>
      </c>
      <c r="B65" s="13" t="s">
        <v>143</v>
      </c>
      <c r="C65" s="11" t="s">
        <v>9</v>
      </c>
      <c r="D65" s="11">
        <v>6</v>
      </c>
      <c r="E65" s="12"/>
      <c r="F65" s="12"/>
    </row>
    <row r="66" spans="1:6" x14ac:dyDescent="0.3">
      <c r="A66" s="9" t="s">
        <v>101</v>
      </c>
      <c r="B66" s="13" t="s">
        <v>176</v>
      </c>
      <c r="C66" s="11" t="s">
        <v>9</v>
      </c>
      <c r="D66" s="11">
        <v>10</v>
      </c>
      <c r="E66" s="12"/>
      <c r="F66" s="12"/>
    </row>
    <row r="67" spans="1:6" x14ac:dyDescent="0.3">
      <c r="A67" s="9" t="s">
        <v>102</v>
      </c>
      <c r="B67" s="13" t="s">
        <v>144</v>
      </c>
      <c r="C67" s="11" t="s">
        <v>9</v>
      </c>
      <c r="D67" s="11">
        <v>6</v>
      </c>
      <c r="E67" s="12"/>
      <c r="F67" s="12"/>
    </row>
    <row r="68" spans="1:6" ht="19.5" customHeight="1" x14ac:dyDescent="0.3">
      <c r="A68" s="34" t="s">
        <v>22</v>
      </c>
      <c r="B68" s="35"/>
      <c r="C68" s="33"/>
      <c r="D68" s="7"/>
      <c r="E68" s="7"/>
      <c r="F68" s="8"/>
    </row>
    <row r="69" spans="1:6" x14ac:dyDescent="0.3">
      <c r="A69" s="9" t="s">
        <v>103</v>
      </c>
      <c r="B69" s="13" t="s">
        <v>206</v>
      </c>
      <c r="C69" s="11" t="s">
        <v>30</v>
      </c>
      <c r="D69" s="11">
        <v>1</v>
      </c>
      <c r="E69" s="12"/>
      <c r="F69" s="12"/>
    </row>
    <row r="70" spans="1:6" ht="26" x14ac:dyDescent="0.3">
      <c r="A70" s="9" t="s">
        <v>104</v>
      </c>
      <c r="B70" s="13" t="s">
        <v>167</v>
      </c>
      <c r="C70" s="11" t="s">
        <v>8</v>
      </c>
      <c r="D70" s="11">
        <v>36</v>
      </c>
      <c r="E70" s="12"/>
      <c r="F70" s="12"/>
    </row>
    <row r="71" spans="1:6" x14ac:dyDescent="0.3">
      <c r="A71" s="9" t="s">
        <v>105</v>
      </c>
      <c r="B71" s="13" t="s">
        <v>168</v>
      </c>
      <c r="C71" s="11" t="s">
        <v>8</v>
      </c>
      <c r="D71" s="11">
        <v>24</v>
      </c>
      <c r="E71" s="12"/>
      <c r="F71" s="12"/>
    </row>
    <row r="72" spans="1:6" x14ac:dyDescent="0.3">
      <c r="A72" s="9" t="s">
        <v>106</v>
      </c>
      <c r="B72" s="13" t="s">
        <v>169</v>
      </c>
      <c r="C72" s="11" t="s">
        <v>9</v>
      </c>
      <c r="D72" s="11">
        <v>7</v>
      </c>
      <c r="E72" s="12"/>
      <c r="F72" s="12"/>
    </row>
    <row r="73" spans="1:6" x14ac:dyDescent="0.3">
      <c r="A73" s="9" t="s">
        <v>107</v>
      </c>
      <c r="B73" s="13" t="s">
        <v>151</v>
      </c>
      <c r="C73" s="11" t="s">
        <v>9</v>
      </c>
      <c r="D73" s="11">
        <v>6</v>
      </c>
      <c r="E73" s="12"/>
      <c r="F73" s="12"/>
    </row>
    <row r="74" spans="1:6" x14ac:dyDescent="0.3">
      <c r="A74" s="9" t="s">
        <v>108</v>
      </c>
      <c r="B74" s="13" t="s">
        <v>23</v>
      </c>
      <c r="C74" s="11" t="s">
        <v>8</v>
      </c>
      <c r="D74" s="11">
        <v>18</v>
      </c>
      <c r="E74" s="12"/>
      <c r="F74" s="12"/>
    </row>
    <row r="75" spans="1:6" x14ac:dyDescent="0.3">
      <c r="A75" s="9" t="s">
        <v>109</v>
      </c>
      <c r="B75" s="13" t="s">
        <v>77</v>
      </c>
      <c r="C75" s="11" t="s">
        <v>9</v>
      </c>
      <c r="D75" s="11">
        <v>6</v>
      </c>
      <c r="E75" s="12"/>
      <c r="F75" s="12"/>
    </row>
    <row r="76" spans="1:6" x14ac:dyDescent="0.3">
      <c r="A76" s="9" t="s">
        <v>110</v>
      </c>
      <c r="B76" s="13" t="s">
        <v>24</v>
      </c>
      <c r="C76" s="11" t="s">
        <v>9</v>
      </c>
      <c r="D76" s="11">
        <v>10</v>
      </c>
      <c r="E76" s="12"/>
      <c r="F76" s="12"/>
    </row>
    <row r="77" spans="1:6" x14ac:dyDescent="0.3">
      <c r="A77" s="9" t="s">
        <v>111</v>
      </c>
      <c r="B77" s="13" t="s">
        <v>152</v>
      </c>
      <c r="C77" s="11" t="s">
        <v>9</v>
      </c>
      <c r="D77" s="11">
        <v>2</v>
      </c>
      <c r="E77" s="12"/>
      <c r="F77" s="12"/>
    </row>
    <row r="78" spans="1:6" x14ac:dyDescent="0.3">
      <c r="A78" s="9" t="s">
        <v>112</v>
      </c>
      <c r="B78" s="13" t="s">
        <v>78</v>
      </c>
      <c r="C78" s="11" t="s">
        <v>9</v>
      </c>
      <c r="D78" s="11">
        <v>2</v>
      </c>
      <c r="E78" s="12"/>
      <c r="F78" s="12"/>
    </row>
    <row r="79" spans="1:6" x14ac:dyDescent="0.3">
      <c r="A79" s="9" t="s">
        <v>113</v>
      </c>
      <c r="B79" s="13" t="s">
        <v>79</v>
      </c>
      <c r="C79" s="11" t="s">
        <v>9</v>
      </c>
      <c r="D79" s="11">
        <v>1</v>
      </c>
      <c r="E79" s="12"/>
      <c r="F79" s="12"/>
    </row>
    <row r="80" spans="1:6" x14ac:dyDescent="0.3">
      <c r="A80" s="9" t="s">
        <v>114</v>
      </c>
      <c r="B80" s="13" t="s">
        <v>33</v>
      </c>
      <c r="C80" s="11" t="s">
        <v>9</v>
      </c>
      <c r="D80" s="11">
        <v>1</v>
      </c>
      <c r="E80" s="12"/>
      <c r="F80" s="12"/>
    </row>
    <row r="81" spans="1:7" x14ac:dyDescent="0.3">
      <c r="A81" s="9" t="s">
        <v>115</v>
      </c>
      <c r="B81" s="13" t="s">
        <v>177</v>
      </c>
      <c r="C81" s="11" t="s">
        <v>9</v>
      </c>
      <c r="D81" s="11">
        <v>1</v>
      </c>
      <c r="E81" s="12"/>
      <c r="F81" s="12"/>
    </row>
    <row r="82" spans="1:7" ht="19.5" customHeight="1" x14ac:dyDescent="0.3">
      <c r="A82" s="34" t="s">
        <v>120</v>
      </c>
      <c r="B82" s="35"/>
      <c r="C82" s="33"/>
      <c r="D82" s="7"/>
      <c r="E82" s="7"/>
      <c r="F82" s="8"/>
    </row>
    <row r="83" spans="1:7" x14ac:dyDescent="0.3">
      <c r="A83" s="9" t="s">
        <v>116</v>
      </c>
      <c r="B83" s="13" t="s">
        <v>121</v>
      </c>
      <c r="C83" s="11" t="s">
        <v>9</v>
      </c>
      <c r="D83" s="11">
        <v>4</v>
      </c>
      <c r="E83" s="12"/>
      <c r="F83" s="12"/>
    </row>
    <row r="84" spans="1:7" x14ac:dyDescent="0.3">
      <c r="A84" s="9" t="s">
        <v>117</v>
      </c>
      <c r="B84" s="13" t="s">
        <v>122</v>
      </c>
      <c r="C84" s="11" t="s">
        <v>9</v>
      </c>
      <c r="D84" s="11">
        <v>2</v>
      </c>
      <c r="E84" s="12"/>
      <c r="F84" s="12"/>
    </row>
    <row r="85" spans="1:7" ht="19.5" customHeight="1" x14ac:dyDescent="0.3">
      <c r="A85" s="34" t="s">
        <v>25</v>
      </c>
      <c r="B85" s="35"/>
      <c r="C85" s="33"/>
      <c r="D85" s="7"/>
      <c r="E85" s="7"/>
      <c r="F85" s="8"/>
    </row>
    <row r="86" spans="1:7" x14ac:dyDescent="0.3">
      <c r="A86" s="9" t="s">
        <v>118</v>
      </c>
      <c r="B86" s="13" t="s">
        <v>163</v>
      </c>
      <c r="C86" s="11" t="s">
        <v>0</v>
      </c>
      <c r="D86" s="11">
        <v>520</v>
      </c>
      <c r="E86" s="12"/>
      <c r="F86" s="12"/>
    </row>
    <row r="87" spans="1:7" x14ac:dyDescent="0.3">
      <c r="A87" s="9" t="s">
        <v>123</v>
      </c>
      <c r="B87" s="13" t="s">
        <v>149</v>
      </c>
      <c r="C87" s="11" t="s">
        <v>0</v>
      </c>
      <c r="D87" s="11">
        <v>640</v>
      </c>
      <c r="E87" s="12"/>
      <c r="F87" s="12"/>
    </row>
    <row r="88" spans="1:7" ht="26" x14ac:dyDescent="0.3">
      <c r="A88" s="9" t="s">
        <v>124</v>
      </c>
      <c r="B88" s="14" t="s">
        <v>158</v>
      </c>
      <c r="C88" s="11" t="s">
        <v>0</v>
      </c>
      <c r="D88" s="11">
        <v>80</v>
      </c>
      <c r="E88" s="12"/>
      <c r="F88" s="12"/>
    </row>
    <row r="89" spans="1:7" ht="19.5" customHeight="1" x14ac:dyDescent="0.3">
      <c r="A89" s="34" t="s">
        <v>150</v>
      </c>
      <c r="B89" s="35"/>
      <c r="C89" s="33"/>
      <c r="D89" s="7"/>
      <c r="E89" s="7"/>
      <c r="F89" s="8"/>
    </row>
    <row r="90" spans="1:7" x14ac:dyDescent="0.3">
      <c r="A90" s="9" t="s">
        <v>125</v>
      </c>
      <c r="B90" s="13" t="s">
        <v>80</v>
      </c>
      <c r="C90" s="11" t="s">
        <v>1</v>
      </c>
      <c r="D90" s="11">
        <v>1230</v>
      </c>
      <c r="E90" s="12"/>
      <c r="F90" s="12"/>
    </row>
    <row r="91" spans="1:7" s="1" customFormat="1" ht="12.75" customHeight="1" x14ac:dyDescent="0.25">
      <c r="A91" s="9" t="s">
        <v>145</v>
      </c>
      <c r="B91" s="13" t="s">
        <v>213</v>
      </c>
      <c r="C91" s="11" t="s">
        <v>170</v>
      </c>
      <c r="D91" s="11">
        <v>2400</v>
      </c>
      <c r="E91" s="12"/>
      <c r="F91" s="12"/>
      <c r="G91" s="3"/>
    </row>
    <row r="92" spans="1:7" s="1" customFormat="1" ht="12.75" customHeight="1" x14ac:dyDescent="0.25">
      <c r="A92" s="9" t="s">
        <v>146</v>
      </c>
      <c r="B92" s="13" t="s">
        <v>191</v>
      </c>
      <c r="C92" s="11" t="s">
        <v>170</v>
      </c>
      <c r="D92" s="11">
        <v>2400</v>
      </c>
      <c r="E92" s="12"/>
      <c r="F92" s="12"/>
      <c r="G92" s="3"/>
    </row>
    <row r="93" spans="1:7" s="1" customFormat="1" ht="12.75" customHeight="1" x14ac:dyDescent="0.25">
      <c r="A93" s="9" t="s">
        <v>147</v>
      </c>
      <c r="B93" s="13" t="s">
        <v>208</v>
      </c>
      <c r="C93" s="11" t="s">
        <v>207</v>
      </c>
      <c r="D93" s="11">
        <v>200</v>
      </c>
      <c r="E93" s="12"/>
      <c r="F93" s="12"/>
      <c r="G93" s="3"/>
    </row>
    <row r="94" spans="1:7" s="1" customFormat="1" ht="12.75" customHeight="1" x14ac:dyDescent="0.25">
      <c r="A94" s="9" t="s">
        <v>148</v>
      </c>
      <c r="B94" s="13" t="s">
        <v>192</v>
      </c>
      <c r="C94" s="11" t="s">
        <v>157</v>
      </c>
      <c r="D94" s="11">
        <v>1</v>
      </c>
      <c r="E94" s="12"/>
      <c r="F94" s="12"/>
      <c r="G94" s="3"/>
    </row>
    <row r="95" spans="1:7" s="1" customFormat="1" ht="12.75" customHeight="1" x14ac:dyDescent="0.25">
      <c r="A95" s="9" t="s">
        <v>197</v>
      </c>
      <c r="B95" s="13" t="s">
        <v>193</v>
      </c>
      <c r="C95" s="11" t="s">
        <v>170</v>
      </c>
      <c r="D95" s="11">
        <v>2400</v>
      </c>
      <c r="E95" s="12"/>
      <c r="F95" s="12"/>
      <c r="G95" s="3"/>
    </row>
    <row r="96" spans="1:7" s="1" customFormat="1" ht="12.75" customHeight="1" x14ac:dyDescent="0.25">
      <c r="A96" s="9" t="s">
        <v>153</v>
      </c>
      <c r="B96" s="13" t="s">
        <v>194</v>
      </c>
      <c r="C96" s="11" t="s">
        <v>157</v>
      </c>
      <c r="D96" s="11">
        <v>1</v>
      </c>
      <c r="E96" s="12"/>
      <c r="F96" s="12"/>
      <c r="G96" s="3"/>
    </row>
    <row r="97" spans="1:7" s="1" customFormat="1" ht="12.75" customHeight="1" x14ac:dyDescent="0.25">
      <c r="A97" s="9" t="s">
        <v>154</v>
      </c>
      <c r="B97" s="13" t="s">
        <v>195</v>
      </c>
      <c r="C97" s="11" t="s">
        <v>196</v>
      </c>
      <c r="D97" s="11">
        <v>120</v>
      </c>
      <c r="E97" s="12"/>
      <c r="F97" s="12"/>
      <c r="G97" s="3"/>
    </row>
    <row r="98" spans="1:7" s="1" customFormat="1" ht="26" x14ac:dyDescent="0.25">
      <c r="A98" s="9" t="s">
        <v>155</v>
      </c>
      <c r="B98" s="13" t="s">
        <v>199</v>
      </c>
      <c r="C98" s="11" t="s">
        <v>196</v>
      </c>
      <c r="D98" s="11">
        <v>200</v>
      </c>
      <c r="E98" s="12"/>
      <c r="F98" s="12"/>
      <c r="G98" s="3"/>
    </row>
    <row r="99" spans="1:7" s="1" customFormat="1" ht="12.75" customHeight="1" x14ac:dyDescent="0.25">
      <c r="A99" s="9" t="s">
        <v>156</v>
      </c>
      <c r="B99" s="13" t="s">
        <v>200</v>
      </c>
      <c r="C99" s="11" t="s">
        <v>9</v>
      </c>
      <c r="D99" s="11">
        <v>2</v>
      </c>
      <c r="E99" s="12"/>
      <c r="F99" s="12"/>
      <c r="G99" s="3"/>
    </row>
    <row r="100" spans="1:7" s="1" customFormat="1" ht="12.75" customHeight="1" x14ac:dyDescent="0.25">
      <c r="A100" s="9" t="s">
        <v>159</v>
      </c>
      <c r="B100" s="13" t="s">
        <v>201</v>
      </c>
      <c r="C100" s="11" t="s">
        <v>9</v>
      </c>
      <c r="D100" s="11">
        <v>4</v>
      </c>
      <c r="E100" s="12"/>
      <c r="F100" s="12"/>
      <c r="G100" s="3"/>
    </row>
    <row r="101" spans="1:7" s="1" customFormat="1" ht="26" x14ac:dyDescent="0.25">
      <c r="A101" s="9" t="s">
        <v>172</v>
      </c>
      <c r="B101" s="13" t="s">
        <v>202</v>
      </c>
      <c r="C101" s="11" t="s">
        <v>9</v>
      </c>
      <c r="D101" s="11">
        <v>1</v>
      </c>
      <c r="E101" s="12"/>
      <c r="F101" s="12"/>
      <c r="G101" s="3"/>
    </row>
    <row r="102" spans="1:7" s="1" customFormat="1" ht="12.75" customHeight="1" x14ac:dyDescent="0.25">
      <c r="A102" s="9" t="s">
        <v>178</v>
      </c>
      <c r="B102" s="13" t="s">
        <v>203</v>
      </c>
      <c r="C102" s="11" t="s">
        <v>9</v>
      </c>
      <c r="D102" s="11">
        <v>4</v>
      </c>
      <c r="E102" s="12"/>
      <c r="F102" s="12"/>
      <c r="G102" s="3"/>
    </row>
    <row r="103" spans="1:7" x14ac:dyDescent="0.3">
      <c r="A103" s="9" t="s">
        <v>179</v>
      </c>
      <c r="B103" s="13" t="s">
        <v>164</v>
      </c>
      <c r="C103" s="11" t="s">
        <v>8</v>
      </c>
      <c r="D103" s="11">
        <v>20</v>
      </c>
      <c r="E103" s="12"/>
      <c r="F103" s="12"/>
    </row>
    <row r="104" spans="1:7" x14ac:dyDescent="0.3">
      <c r="A104" s="9" t="s">
        <v>186</v>
      </c>
      <c r="B104" s="13" t="s">
        <v>214</v>
      </c>
      <c r="C104" s="11" t="s">
        <v>8</v>
      </c>
      <c r="D104" s="11">
        <v>80</v>
      </c>
      <c r="E104" s="12"/>
      <c r="F104" s="12"/>
    </row>
    <row r="105" spans="1:7" x14ac:dyDescent="0.3">
      <c r="A105" s="9" t="s">
        <v>187</v>
      </c>
      <c r="B105" s="13" t="s">
        <v>119</v>
      </c>
      <c r="C105" s="11" t="s">
        <v>0</v>
      </c>
      <c r="D105" s="11">
        <v>15</v>
      </c>
      <c r="E105" s="12"/>
      <c r="F105" s="12"/>
    </row>
    <row r="106" spans="1:7" x14ac:dyDescent="0.3">
      <c r="A106" s="9" t="s">
        <v>188</v>
      </c>
      <c r="B106" s="13" t="s">
        <v>204</v>
      </c>
      <c r="C106" s="11" t="s">
        <v>1</v>
      </c>
      <c r="D106" s="11">
        <v>200</v>
      </c>
      <c r="E106" s="12"/>
      <c r="F106" s="12"/>
    </row>
    <row r="107" spans="1:7" x14ac:dyDescent="0.3">
      <c r="A107" s="9" t="s">
        <v>198</v>
      </c>
      <c r="B107" s="15" t="s">
        <v>217</v>
      </c>
      <c r="C107" s="16" t="s">
        <v>8</v>
      </c>
      <c r="D107" s="11">
        <v>2</v>
      </c>
      <c r="E107" s="12"/>
      <c r="F107" s="12"/>
    </row>
    <row r="108" spans="1:7" x14ac:dyDescent="0.3">
      <c r="A108" s="9" t="s">
        <v>215</v>
      </c>
      <c r="B108" s="13" t="s">
        <v>189</v>
      </c>
      <c r="C108" s="11" t="s">
        <v>0</v>
      </c>
      <c r="D108" s="11">
        <v>1000</v>
      </c>
      <c r="E108" s="12"/>
      <c r="F108" s="12"/>
    </row>
    <row r="109" spans="1:7" ht="13.5" thickBot="1" x14ac:dyDescent="0.35">
      <c r="A109" s="9" t="s">
        <v>216</v>
      </c>
      <c r="B109" s="10" t="s">
        <v>184</v>
      </c>
      <c r="C109" s="11" t="s">
        <v>9</v>
      </c>
      <c r="D109" s="11">
        <v>1</v>
      </c>
      <c r="E109" s="12"/>
      <c r="F109" s="12"/>
    </row>
    <row r="110" spans="1:7" ht="24.9" customHeight="1" thickBot="1" x14ac:dyDescent="0.45">
      <c r="A110" s="17" t="s">
        <v>218</v>
      </c>
      <c r="B110" s="18"/>
      <c r="C110" s="18"/>
      <c r="D110" s="19"/>
      <c r="E110" s="25"/>
      <c r="F110" s="26"/>
    </row>
    <row r="111" spans="1:7" ht="24.9" customHeight="1" thickBot="1" x14ac:dyDescent="0.45">
      <c r="A111" s="17" t="s">
        <v>40</v>
      </c>
      <c r="B111" s="18"/>
      <c r="C111" s="18"/>
      <c r="D111" s="19"/>
      <c r="E111" s="25"/>
      <c r="F111" s="26"/>
    </row>
    <row r="112" spans="1:7" ht="24.9" customHeight="1" thickBot="1" x14ac:dyDescent="0.45">
      <c r="A112" s="17" t="s">
        <v>41</v>
      </c>
      <c r="B112" s="18"/>
      <c r="C112" s="18"/>
      <c r="D112" s="19"/>
      <c r="E112" s="20"/>
      <c r="F112" s="21"/>
    </row>
  </sheetData>
  <mergeCells count="18">
    <mergeCell ref="A2:F2"/>
    <mergeCell ref="A6:B6"/>
    <mergeCell ref="A32:B32"/>
    <mergeCell ref="A40:B40"/>
    <mergeCell ref="A112:D112"/>
    <mergeCell ref="E112:F112"/>
    <mergeCell ref="A3:F3"/>
    <mergeCell ref="A4:F4"/>
    <mergeCell ref="A110:D110"/>
    <mergeCell ref="E110:F110"/>
    <mergeCell ref="A111:D111"/>
    <mergeCell ref="E111:F111"/>
    <mergeCell ref="A45:B45"/>
    <mergeCell ref="A53:B53"/>
    <mergeCell ref="A68:B68"/>
    <mergeCell ref="A82:B82"/>
    <mergeCell ref="A85:B85"/>
    <mergeCell ref="A89:B89"/>
  </mergeCells>
  <pageMargins left="0.43307086614173229" right="0.23622047244094491" top="0.39370078740157483" bottom="0.39370078740157483" header="0.19685039370078741" footer="0.27559055118110237"/>
  <pageSetup paperSize="9" scale="98" fitToHeight="0" orientation="portrait" r:id="rId1"/>
  <headerFooter alignWithMargins="0">
    <oddFooter>Page &amp;P de &amp;N</oddFooter>
  </headerFooter>
  <rowBreaks count="2" manualBreakCount="2">
    <brk id="39" max="5" man="1"/>
    <brk id="8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 </vt:lpstr>
      <vt:lpstr>'BORDEREAU '!Impression_des_titres</vt:lpstr>
      <vt:lpstr>'BORDEREAU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ahmad elgoumri</cp:lastModifiedBy>
  <cp:lastPrinted>2026-08-19T13:43:33Z</cp:lastPrinted>
  <dcterms:created xsi:type="dcterms:W3CDTF">2010-12-11T12:31:18Z</dcterms:created>
  <dcterms:modified xsi:type="dcterms:W3CDTF">2026-08-19T13:43:36Z</dcterms:modified>
</cp:coreProperties>
</file>