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halid.Boughroum\Desktop\AO 204-205-2026-2026 ouverture du 17-09-2026\AO 204-2026\DAO 181-2026\"/>
    </mc:Choice>
  </mc:AlternateContent>
  <xr:revisionPtr revIDLastSave="0" documentId="13_ncr:1_{19B567D9-591B-4593-ADD1-11EAE1A744D8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Feuil1" sheetId="1" state="hidden" r:id="rId1"/>
    <sheet name="Consistance_LOT1" sheetId="12" state="hidden" r:id="rId2"/>
    <sheet name="Consistance_LOT2" sheetId="13" state="hidden" r:id="rId3"/>
    <sheet name="BP " sheetId="21" r:id="rId4"/>
  </sheets>
  <definedNames>
    <definedName name="_xlnm.Print_Area" localSheetId="3">'BP 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3" l="1"/>
  <c r="F75" i="13"/>
  <c r="F64" i="12"/>
  <c r="F29" i="1"/>
  <c r="F28" i="1"/>
  <c r="F27" i="1"/>
  <c r="F24" i="1"/>
  <c r="F20" i="1"/>
  <c r="F19" i="1"/>
  <c r="F17" i="1"/>
  <c r="F16" i="1"/>
  <c r="F13" i="1"/>
  <c r="F12" i="1"/>
  <c r="F9" i="1"/>
  <c r="F8" i="1"/>
  <c r="F7" i="1"/>
  <c r="F3" i="1"/>
  <c r="F2" i="1"/>
  <c r="F49" i="12" l="1"/>
  <c r="F67" i="12"/>
  <c r="F60" i="13"/>
  <c r="F29" i="13"/>
  <c r="F20" i="12"/>
  <c r="E143" i="1" l="1"/>
  <c r="E136" i="1"/>
  <c r="E74" i="1"/>
  <c r="E30" i="1"/>
  <c r="E133" i="1"/>
</calcChain>
</file>

<file path=xl/sharedStrings.xml><?xml version="1.0" encoding="utf-8"?>
<sst xmlns="http://schemas.openxmlformats.org/spreadsheetml/2006/main" count="817" uniqueCount="211">
  <si>
    <t>ETABLISSEMENT</t>
  </si>
  <si>
    <t>COMMUNE</t>
  </si>
  <si>
    <t>C. Alanouar</t>
  </si>
  <si>
    <t>C.Ouled Bouaaza</t>
  </si>
  <si>
    <t>C.Araouajih</t>
  </si>
  <si>
    <t>Ouled Moulate</t>
  </si>
  <si>
    <t>Ouled Ssi Belghit</t>
  </si>
  <si>
    <t>Lamtifa</t>
  </si>
  <si>
    <t>Ouled Jobair</t>
  </si>
  <si>
    <t>Nadour</t>
  </si>
  <si>
    <t>C.Ouled Ahmed</t>
  </si>
  <si>
    <t>Lamjarma</t>
  </si>
  <si>
    <t>C.Ouled Ziyane</t>
  </si>
  <si>
    <t>C. Ouled Ali</t>
  </si>
  <si>
    <t>Ouled Riah</t>
  </si>
  <si>
    <t>C.Ahl Souss</t>
  </si>
  <si>
    <t>G.E Ouled Ruiaa</t>
  </si>
  <si>
    <t>C.Ouled Abdoun</t>
  </si>
  <si>
    <t>Ait Al Arabi Soussi</t>
  </si>
  <si>
    <t>Ouazif 1</t>
  </si>
  <si>
    <t>C.Ouled Aissa Eloued</t>
  </si>
  <si>
    <t>Ouled Rmich Yahya</t>
  </si>
  <si>
    <t>Ouled Aissa 1</t>
  </si>
  <si>
    <t>Ouled Rahou</t>
  </si>
  <si>
    <t>C.Ouled Ayloul</t>
  </si>
  <si>
    <t>Ouled Aimrane</t>
  </si>
  <si>
    <t>C.Ouled Aferj</t>
  </si>
  <si>
    <t>Lycée collègial Abou Tamam</t>
  </si>
  <si>
    <t>Lycée collègial Okba Ibn Nafii</t>
  </si>
  <si>
    <t>Lycée collègial Al Mokhtar Soussi</t>
  </si>
  <si>
    <t>Souk Sebt Ouled Nemma (municipalité)</t>
  </si>
  <si>
    <t>Ouled Bourahmoun</t>
  </si>
  <si>
    <t>Ouled Zemmam</t>
  </si>
  <si>
    <t>Sidi Aissa Ben Ali</t>
  </si>
  <si>
    <t>Beni Chegdal</t>
  </si>
  <si>
    <t>Beni Ouakil</t>
  </si>
  <si>
    <t>Bradia</t>
  </si>
  <si>
    <t>Hel Merbaa</t>
  </si>
  <si>
    <t>Krifate</t>
  </si>
  <si>
    <t>Dar Old Zidouh</t>
  </si>
  <si>
    <t>Had Boumoussa</t>
  </si>
  <si>
    <t>Ouled Nacer</t>
  </si>
  <si>
    <t>E. Imam Boukhari</t>
  </si>
  <si>
    <t>Maamal</t>
  </si>
  <si>
    <t>E. Alanoaur</t>
  </si>
  <si>
    <t>Ecole Ouled Zemmam</t>
  </si>
  <si>
    <t>Ouarejden</t>
  </si>
  <si>
    <t>C.Dar Elfellah</t>
  </si>
  <si>
    <t>Dehara</t>
  </si>
  <si>
    <t>C.Elmrabta</t>
  </si>
  <si>
    <t>C. Ain Zerka</t>
  </si>
  <si>
    <t>Ouled Zehra</t>
  </si>
  <si>
    <t>C.Ouled Amrah</t>
  </si>
  <si>
    <t>Alhaoud</t>
  </si>
  <si>
    <t>C.Alinbiaat</t>
  </si>
  <si>
    <t>C.Deroua</t>
  </si>
  <si>
    <t>C.Ouled Attou</t>
  </si>
  <si>
    <t>C.Almagherib Alarabi</t>
  </si>
  <si>
    <t>Deroua</t>
  </si>
  <si>
    <t>Lablane</t>
  </si>
  <si>
    <t>C.Beni Oukil</t>
  </si>
  <si>
    <t>Ouled Ziyane 3</t>
  </si>
  <si>
    <t>Ouled Ziyane 2</t>
  </si>
  <si>
    <t>C.Ouled Ghanem</t>
  </si>
  <si>
    <t>C.Ouled Ali</t>
  </si>
  <si>
    <t>C.Alaajana</t>
  </si>
  <si>
    <t>Elhelalma</t>
  </si>
  <si>
    <t>C.Hel Merbaa</t>
  </si>
  <si>
    <t>G.E Ouled Rgiaa</t>
  </si>
  <si>
    <t>C.krifate</t>
  </si>
  <si>
    <t>C.Ouled Slimane</t>
  </si>
  <si>
    <t>Ouled Nifaoui</t>
  </si>
  <si>
    <t>E.Had Boumoussa</t>
  </si>
  <si>
    <t>C.Ouled Rmich</t>
  </si>
  <si>
    <t>Ouled Rmich Eloued</t>
  </si>
  <si>
    <t>C.Ouled Soultane</t>
  </si>
  <si>
    <t>C.Sakia Elhamra</t>
  </si>
  <si>
    <t>Touiza</t>
  </si>
  <si>
    <t>Fquih Ben Salah</t>
  </si>
  <si>
    <t>Fquih Ben Salah (municipalité)</t>
  </si>
  <si>
    <t>Ouled Ayad (municipalité)</t>
  </si>
  <si>
    <t>Sidi Hammadi</t>
  </si>
  <si>
    <t>Khalfia</t>
  </si>
  <si>
    <t>Beni Oukil</t>
  </si>
  <si>
    <t xml:space="preserve">Nbre </t>
  </si>
  <si>
    <t>E. Imam Malik</t>
  </si>
  <si>
    <t>E.Zerktouni</t>
  </si>
  <si>
    <t>E.Alkaoussim</t>
  </si>
  <si>
    <t>E.Alkhanssa</t>
  </si>
  <si>
    <t>E.Ibn Zidoune</t>
  </si>
  <si>
    <t>E.Arraja</t>
  </si>
  <si>
    <t>E.Allal Ben Abdellah</t>
  </si>
  <si>
    <t>E.Imam Boukhari</t>
  </si>
  <si>
    <t>E.Moussa Ibn Noucair</t>
  </si>
  <si>
    <t>E.Hassan Ibn Thabit</t>
  </si>
  <si>
    <t>E.Naziha</t>
  </si>
  <si>
    <t>E.Ouled Sidi Chennan 1</t>
  </si>
  <si>
    <t>E.Ouled Sidi Chennan 2</t>
  </si>
  <si>
    <t>E.Charif Alidrissi</t>
  </si>
  <si>
    <t>E.Dakhla</t>
  </si>
  <si>
    <t>E.Alanouar</t>
  </si>
  <si>
    <t>E.Alandalous</t>
  </si>
  <si>
    <t>C.Elkraza</t>
  </si>
  <si>
    <t>Semir</t>
  </si>
  <si>
    <t>Ouled Said 2</t>
  </si>
  <si>
    <t>Dahraouiya</t>
  </si>
  <si>
    <t>Centre agricole</t>
  </si>
  <si>
    <t>Coopérative Saiida</t>
  </si>
  <si>
    <t>Ouled Khancha</t>
  </si>
  <si>
    <t>Ouled zahra</t>
  </si>
  <si>
    <t>Ouazif</t>
  </si>
  <si>
    <t>C.Mrabta</t>
  </si>
  <si>
    <t>C.Ouled Boukhdou</t>
  </si>
  <si>
    <t>Jalal</t>
  </si>
  <si>
    <t>E.Bradia Centre</t>
  </si>
  <si>
    <t>Hajjaj</t>
  </si>
  <si>
    <t>Hadran</t>
  </si>
  <si>
    <t>Ouled Mbarek</t>
  </si>
  <si>
    <t>Sarij</t>
  </si>
  <si>
    <t>Elkdiat</t>
  </si>
  <si>
    <t>Brahma</t>
  </si>
  <si>
    <t>Jbala</t>
  </si>
  <si>
    <t>Jbala Ait Salem</t>
  </si>
  <si>
    <t>E 6 Novembre</t>
  </si>
  <si>
    <t>E Ouled Abd Nabi</t>
  </si>
  <si>
    <t>Khalid Ibn Oualid</t>
  </si>
  <si>
    <t>C.Ouled Afia</t>
  </si>
  <si>
    <t>Ouled Zair Ghaba</t>
  </si>
  <si>
    <t>Ouled Mahmoud</t>
  </si>
  <si>
    <t>Oued Elghazi</t>
  </si>
  <si>
    <t>Takhsaite</t>
  </si>
  <si>
    <t>Ait Ben Said</t>
  </si>
  <si>
    <t>Ecole Bradia Jdida</t>
  </si>
  <si>
    <t>CONSTRUCTION DE 60 SALLES PRESCOLAIRE</t>
  </si>
  <si>
    <t>Annexe Ouled Jabri</t>
  </si>
  <si>
    <t>E.Imam Malik</t>
  </si>
  <si>
    <t xml:space="preserve">Semir </t>
  </si>
  <si>
    <t>Ouled Aissa Ouadi</t>
  </si>
  <si>
    <t>Ecole Saada</t>
  </si>
  <si>
    <t>Lycée Mouahidin</t>
  </si>
  <si>
    <t xml:space="preserve">Fquih Ben Salah </t>
  </si>
  <si>
    <t>SANITAIRE</t>
  </si>
  <si>
    <t>MURS DE CLOTURE</t>
  </si>
  <si>
    <t>TOTAL</t>
  </si>
  <si>
    <t xml:space="preserve">ECOLE PRIMAIRE </t>
  </si>
  <si>
    <t>Bilal ibn Rabah</t>
  </si>
  <si>
    <t xml:space="preserve">Lycée collègial </t>
  </si>
  <si>
    <t>Alqods</t>
  </si>
  <si>
    <t>Remplacement 125 salles</t>
  </si>
  <si>
    <t>C.Ouled Abdellah</t>
  </si>
  <si>
    <t>C.Ouled Bourahmoun</t>
  </si>
  <si>
    <t xml:space="preserve">Ouled Ziyane </t>
  </si>
  <si>
    <t>C.Ouled Jabri</t>
  </si>
  <si>
    <t>C.Ouled Said</t>
  </si>
  <si>
    <t>C.Ouled Soltane</t>
  </si>
  <si>
    <t>C. Alanoaur</t>
  </si>
  <si>
    <t>C.Ouled Ayad</t>
  </si>
  <si>
    <t>C. Centre Agrcole</t>
  </si>
  <si>
    <t>C.Meseghouna</t>
  </si>
  <si>
    <t>N°</t>
  </si>
  <si>
    <t xml:space="preserve">C.Ouled Aissa </t>
  </si>
  <si>
    <t>Imam Malik</t>
  </si>
  <si>
    <t>Zerktouni</t>
  </si>
  <si>
    <t>Alkaoussim</t>
  </si>
  <si>
    <t>Alkhanssa</t>
  </si>
  <si>
    <t>Ibn Zidoune</t>
  </si>
  <si>
    <t>Arraja</t>
  </si>
  <si>
    <t>Allal Ben Abdellah</t>
  </si>
  <si>
    <t>Imam Boukhari</t>
  </si>
  <si>
    <t>Moussa Ibn Noucair</t>
  </si>
  <si>
    <t>Ouled Sidi Chennan 1</t>
  </si>
  <si>
    <t>Hassan Ibn Thabit</t>
  </si>
  <si>
    <t>Naziha</t>
  </si>
  <si>
    <t>Ouled Sidi Chennan 2</t>
  </si>
  <si>
    <t>Charif Alidrissi</t>
  </si>
  <si>
    <t>Dakhla</t>
  </si>
  <si>
    <t>Alanouar</t>
  </si>
  <si>
    <t>Alandalous</t>
  </si>
  <si>
    <t>Elkraza</t>
  </si>
  <si>
    <t>C.Lahababis</t>
  </si>
  <si>
    <t>C.Chehab</t>
  </si>
  <si>
    <t>6 novembre</t>
  </si>
  <si>
    <t>Ouled Abd Nabi</t>
  </si>
  <si>
    <t>C.Laadadcha</t>
  </si>
  <si>
    <t>C.Lakhlalta</t>
  </si>
  <si>
    <t>C.Bradia Jdida</t>
  </si>
  <si>
    <t>Primaire</t>
  </si>
  <si>
    <t xml:space="preserve">Ecole primaire </t>
  </si>
  <si>
    <t>Bilal Ibn Rabah</t>
  </si>
  <si>
    <t>Al Quods</t>
  </si>
  <si>
    <t>Ouled Naceur</t>
  </si>
  <si>
    <t>N° du Poste</t>
  </si>
  <si>
    <t>Désignation de la prestation</t>
  </si>
  <si>
    <t>Unité</t>
  </si>
  <si>
    <t>Quantité</t>
  </si>
  <si>
    <t>Prix Unitaire en DH Hors TVA</t>
  </si>
  <si>
    <t>U</t>
  </si>
  <si>
    <t>TOTAL HORS TVA</t>
  </si>
  <si>
    <t>TAUX TVA (20%)</t>
  </si>
  <si>
    <t>TOTAL TTC</t>
  </si>
  <si>
    <t>Remplacement des salles</t>
  </si>
  <si>
    <t>Salles des Préscolaires</t>
  </si>
  <si>
    <t>EXTENSION DES SALLES DE CLASSE</t>
  </si>
  <si>
    <t>Cycle primaire</t>
  </si>
  <si>
    <t>CONSTRUCTION DE30SALLES PRESCOLAIRE</t>
  </si>
  <si>
    <t>ROYAUME DU MAROC
MINISTRÈRE DE L'INTÉRIEUR
RÉGION BENI MELLAL KHENIFRA
AGENCE REGIONALE D'EXECUTION DES PROJETS</t>
  </si>
  <si>
    <t>Prix total en DH Hors TVA</t>
  </si>
  <si>
    <t>ETUDES TECHNIQUES ET SUIVI DES TRAVAUX DE CONSTRUCTION DES SALLES DE PRESCOLAIRE.</t>
  </si>
  <si>
    <t>BORDEREAU DES PRIX DETAIL ESTIMATIF</t>
  </si>
  <si>
    <t xml:space="preserve">ETUDES TECHNIQUES ET SUIVI DES TRAVAUX DE CONSTRUCTION DES SALLES DE PRESCOLAIRE RELEVANT DES PROVINCES DE FQUIH BEN SALAH, KHOURIBGA ET KHENIFRA PA 2026 – EN LOT UNIQUE-	</t>
  </si>
  <si>
    <t>AO Nº204AREP-BK/2026
MARCHÉ Nº…..........AREP-BK/2026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</si>
</sst>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name val="Century"/>
      <family val="1"/>
    </font>
    <font>
      <sz val="11"/>
      <name val="Century"/>
      <family val="1"/>
    </font>
    <font>
      <b/>
      <sz val="11"/>
      <name val="Times New Roman"/>
      <family val="1"/>
    </font>
    <font>
      <u val="double"/>
      <sz val="12"/>
      <color indexed="8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43" fontId="0" fillId="0" borderId="0" xfId="1" applyFont="1"/>
    <xf numFmtId="0" fontId="9" fillId="4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3404973</xdr:colOff>
      <xdr:row>4</xdr:row>
      <xdr:rowOff>65378</xdr:rowOff>
    </xdr:from>
    <xdr:to>
      <xdr:col>2</xdr:col>
      <xdr:colOff>557077</xdr:colOff>
      <xdr:row>9</xdr:row>
      <xdr:rowOff>202826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CD1E915-8E5C-473B-B87C-43F4F2395B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3648" y="827378"/>
          <a:ext cx="1419304" cy="8518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opLeftCell="A31" workbookViewId="0">
      <selection activeCell="A89" sqref="A89"/>
    </sheetView>
  </sheetViews>
  <sheetFormatPr baseColWidth="10" defaultColWidth="9.140625" defaultRowHeight="15" x14ac:dyDescent="0.25"/>
  <cols>
    <col min="1" max="1" width="34.85546875" customWidth="1"/>
    <col min="2" max="3" width="30.42578125" bestFit="1" customWidth="1"/>
    <col min="4" max="4" width="36.7109375" bestFit="1" customWidth="1"/>
  </cols>
  <sheetData>
    <row r="1" spans="1:6" x14ac:dyDescent="0.25">
      <c r="A1" s="1" t="s">
        <v>159</v>
      </c>
      <c r="B1" s="1" t="s">
        <v>0</v>
      </c>
      <c r="C1" s="1" t="s">
        <v>0</v>
      </c>
      <c r="D1" s="1" t="s">
        <v>1</v>
      </c>
      <c r="E1" s="1" t="s">
        <v>84</v>
      </c>
    </row>
    <row r="2" spans="1:6" ht="15" customHeight="1" x14ac:dyDescent="0.25">
      <c r="A2" s="9">
        <v>1</v>
      </c>
      <c r="B2" s="2" t="s">
        <v>2</v>
      </c>
      <c r="C2" s="2" t="s">
        <v>2</v>
      </c>
      <c r="D2" s="2" t="s">
        <v>30</v>
      </c>
      <c r="E2" s="3">
        <v>2</v>
      </c>
      <c r="F2">
        <f>E2</f>
        <v>2</v>
      </c>
    </row>
    <row r="3" spans="1:6" ht="15" customHeight="1" x14ac:dyDescent="0.25">
      <c r="A3" s="9">
        <v>2</v>
      </c>
      <c r="B3" s="2" t="s">
        <v>3</v>
      </c>
      <c r="C3" s="2" t="s">
        <v>3</v>
      </c>
      <c r="D3" s="2" t="s">
        <v>31</v>
      </c>
      <c r="E3" s="3">
        <v>2</v>
      </c>
      <c r="F3" s="51">
        <f>E3+E4+E5+E6</f>
        <v>7</v>
      </c>
    </row>
    <row r="4" spans="1:6" ht="15" customHeight="1" x14ac:dyDescent="0.25">
      <c r="A4" s="9">
        <v>3</v>
      </c>
      <c r="B4" s="2" t="s">
        <v>4</v>
      </c>
      <c r="C4" s="2" t="s">
        <v>4</v>
      </c>
      <c r="D4" s="2" t="s">
        <v>31</v>
      </c>
      <c r="E4" s="3">
        <v>2</v>
      </c>
      <c r="F4" s="51"/>
    </row>
    <row r="5" spans="1:6" ht="15" customHeight="1" x14ac:dyDescent="0.25">
      <c r="A5" s="9">
        <v>4</v>
      </c>
      <c r="B5" s="2" t="s">
        <v>5</v>
      </c>
      <c r="C5" s="2" t="s">
        <v>4</v>
      </c>
      <c r="D5" s="2" t="s">
        <v>31</v>
      </c>
      <c r="E5" s="3">
        <v>1</v>
      </c>
      <c r="F5" s="51"/>
    </row>
    <row r="6" spans="1:6" ht="15" customHeight="1" x14ac:dyDescent="0.25">
      <c r="A6" s="9">
        <v>5</v>
      </c>
      <c r="B6" s="2" t="s">
        <v>6</v>
      </c>
      <c r="C6" s="2" t="s">
        <v>150</v>
      </c>
      <c r="D6" s="2" t="s">
        <v>31</v>
      </c>
      <c r="E6" s="3">
        <v>2</v>
      </c>
      <c r="F6" s="51"/>
    </row>
    <row r="7" spans="1:6" ht="15" customHeight="1" x14ac:dyDescent="0.25">
      <c r="A7" s="9">
        <v>6</v>
      </c>
      <c r="B7" s="2" t="s">
        <v>7</v>
      </c>
      <c r="C7" s="2" t="s">
        <v>49</v>
      </c>
      <c r="D7" s="2" t="s">
        <v>32</v>
      </c>
      <c r="E7" s="3">
        <v>2</v>
      </c>
      <c r="F7">
        <f>E7</f>
        <v>2</v>
      </c>
    </row>
    <row r="8" spans="1:6" ht="15" customHeight="1" x14ac:dyDescent="0.25">
      <c r="A8" s="9">
        <v>7</v>
      </c>
      <c r="B8" s="2" t="s">
        <v>8</v>
      </c>
      <c r="C8" s="2" t="s">
        <v>54</v>
      </c>
      <c r="D8" s="2" t="s">
        <v>33</v>
      </c>
      <c r="E8" s="3">
        <v>2</v>
      </c>
      <c r="F8">
        <f>E8</f>
        <v>2</v>
      </c>
    </row>
    <row r="9" spans="1:6" ht="15" customHeight="1" x14ac:dyDescent="0.25">
      <c r="A9" s="9">
        <v>8</v>
      </c>
      <c r="B9" s="2" t="s">
        <v>9</v>
      </c>
      <c r="C9" s="2" t="s">
        <v>160</v>
      </c>
      <c r="D9" s="2" t="s">
        <v>34</v>
      </c>
      <c r="E9" s="3">
        <v>4</v>
      </c>
      <c r="F9" s="51">
        <f>E9+E10+E11</f>
        <v>8</v>
      </c>
    </row>
    <row r="10" spans="1:6" ht="15" customHeight="1" x14ac:dyDescent="0.25">
      <c r="A10" s="9">
        <v>9</v>
      </c>
      <c r="B10" s="2" t="s">
        <v>10</v>
      </c>
      <c r="C10" s="2" t="s">
        <v>10</v>
      </c>
      <c r="D10" s="2" t="s">
        <v>34</v>
      </c>
      <c r="E10" s="3">
        <v>2</v>
      </c>
      <c r="F10" s="51"/>
    </row>
    <row r="11" spans="1:6" ht="15" customHeight="1" x14ac:dyDescent="0.25">
      <c r="A11" s="9">
        <v>10</v>
      </c>
      <c r="B11" s="2" t="s">
        <v>11</v>
      </c>
      <c r="C11" s="2" t="s">
        <v>10</v>
      </c>
      <c r="D11" s="2" t="s">
        <v>34</v>
      </c>
      <c r="E11" s="3">
        <v>2</v>
      </c>
      <c r="F11" s="51"/>
    </row>
    <row r="12" spans="1:6" ht="15" customHeight="1" x14ac:dyDescent="0.25">
      <c r="A12" s="9">
        <v>11</v>
      </c>
      <c r="B12" s="2" t="s">
        <v>12</v>
      </c>
      <c r="C12" s="2" t="s">
        <v>12</v>
      </c>
      <c r="D12" s="2" t="s">
        <v>35</v>
      </c>
      <c r="E12" s="3">
        <v>4</v>
      </c>
      <c r="F12">
        <f>E12</f>
        <v>4</v>
      </c>
    </row>
    <row r="13" spans="1:6" ht="15" customHeight="1" x14ac:dyDescent="0.25">
      <c r="A13" s="9">
        <v>12</v>
      </c>
      <c r="B13" s="2" t="s">
        <v>13</v>
      </c>
      <c r="C13" s="2" t="s">
        <v>13</v>
      </c>
      <c r="D13" s="2" t="s">
        <v>36</v>
      </c>
      <c r="E13" s="3">
        <v>2</v>
      </c>
      <c r="F13" s="51">
        <f>E13+E14+E15</f>
        <v>6</v>
      </c>
    </row>
    <row r="14" spans="1:6" ht="15" customHeight="1" x14ac:dyDescent="0.25">
      <c r="A14" s="9">
        <v>13</v>
      </c>
      <c r="B14" s="2" t="s">
        <v>14</v>
      </c>
      <c r="C14" s="2" t="s">
        <v>65</v>
      </c>
      <c r="D14" s="2" t="s">
        <v>36</v>
      </c>
      <c r="E14" s="3">
        <v>2</v>
      </c>
      <c r="F14" s="51"/>
    </row>
    <row r="15" spans="1:6" ht="15" customHeight="1" x14ac:dyDescent="0.25">
      <c r="A15" s="9">
        <v>14</v>
      </c>
      <c r="B15" s="2" t="s">
        <v>15</v>
      </c>
      <c r="C15" s="2" t="s">
        <v>15</v>
      </c>
      <c r="D15" s="2" t="s">
        <v>36</v>
      </c>
      <c r="E15" s="3">
        <v>2</v>
      </c>
      <c r="F15" s="51"/>
    </row>
    <row r="16" spans="1:6" ht="15" customHeight="1" x14ac:dyDescent="0.25">
      <c r="A16" s="9">
        <v>15</v>
      </c>
      <c r="B16" s="2" t="s">
        <v>16</v>
      </c>
      <c r="C16" s="2" t="s">
        <v>16</v>
      </c>
      <c r="D16" s="2" t="s">
        <v>37</v>
      </c>
      <c r="E16" s="3">
        <v>3</v>
      </c>
      <c r="F16">
        <f>E16</f>
        <v>3</v>
      </c>
    </row>
    <row r="17" spans="1:6" ht="15" customHeight="1" x14ac:dyDescent="0.25">
      <c r="A17" s="9">
        <v>16</v>
      </c>
      <c r="B17" s="2" t="s">
        <v>17</v>
      </c>
      <c r="C17" s="2" t="s">
        <v>17</v>
      </c>
      <c r="D17" s="2" t="s">
        <v>38</v>
      </c>
      <c r="E17" s="3">
        <v>2</v>
      </c>
      <c r="F17" s="51">
        <f>E17+E18</f>
        <v>4</v>
      </c>
    </row>
    <row r="18" spans="1:6" ht="15" customHeight="1" x14ac:dyDescent="0.25">
      <c r="A18" s="9">
        <v>17</v>
      </c>
      <c r="B18" s="2" t="s">
        <v>18</v>
      </c>
      <c r="C18" s="2" t="s">
        <v>17</v>
      </c>
      <c r="D18" s="2" t="s">
        <v>38</v>
      </c>
      <c r="E18" s="3">
        <v>2</v>
      </c>
      <c r="F18" s="51"/>
    </row>
    <row r="19" spans="1:6" ht="15" customHeight="1" x14ac:dyDescent="0.25">
      <c r="A19" s="9">
        <v>18</v>
      </c>
      <c r="B19" s="2" t="s">
        <v>19</v>
      </c>
      <c r="C19" s="2" t="s">
        <v>70</v>
      </c>
      <c r="D19" s="2" t="s">
        <v>39</v>
      </c>
      <c r="E19" s="3">
        <v>2</v>
      </c>
      <c r="F19">
        <f>E19</f>
        <v>2</v>
      </c>
    </row>
    <row r="20" spans="1:6" ht="15" customHeight="1" x14ac:dyDescent="0.25">
      <c r="A20" s="9">
        <v>19</v>
      </c>
      <c r="B20" s="2" t="s">
        <v>20</v>
      </c>
      <c r="C20" s="2" t="s">
        <v>20</v>
      </c>
      <c r="D20" s="2" t="s">
        <v>40</v>
      </c>
      <c r="E20" s="3">
        <v>2</v>
      </c>
      <c r="F20" s="51">
        <f>SUM(E20:E23)</f>
        <v>7</v>
      </c>
    </row>
    <row r="21" spans="1:6" ht="15" customHeight="1" x14ac:dyDescent="0.25">
      <c r="A21" s="9">
        <v>20</v>
      </c>
      <c r="B21" s="2" t="s">
        <v>21</v>
      </c>
      <c r="C21" s="2" t="s">
        <v>20</v>
      </c>
      <c r="D21" s="2" t="s">
        <v>40</v>
      </c>
      <c r="E21" s="3">
        <v>1</v>
      </c>
      <c r="F21" s="51"/>
    </row>
    <row r="22" spans="1:6" ht="15" customHeight="1" x14ac:dyDescent="0.25">
      <c r="A22" s="9">
        <v>21</v>
      </c>
      <c r="B22" s="2" t="s">
        <v>22</v>
      </c>
      <c r="C22" s="2" t="s">
        <v>20</v>
      </c>
      <c r="D22" s="2" t="s">
        <v>40</v>
      </c>
      <c r="E22" s="3">
        <v>2</v>
      </c>
      <c r="F22" s="51"/>
    </row>
    <row r="23" spans="1:6" ht="15" customHeight="1" x14ac:dyDescent="0.25">
      <c r="A23" s="9">
        <v>22</v>
      </c>
      <c r="B23" s="2" t="s">
        <v>23</v>
      </c>
      <c r="C23" s="2" t="s">
        <v>154</v>
      </c>
      <c r="D23" s="2" t="s">
        <v>40</v>
      </c>
      <c r="E23" s="3">
        <v>2</v>
      </c>
      <c r="F23" s="51"/>
    </row>
    <row r="24" spans="1:6" ht="15" customHeight="1" x14ac:dyDescent="0.25">
      <c r="A24" s="9">
        <v>23</v>
      </c>
      <c r="B24" s="2" t="s">
        <v>24</v>
      </c>
      <c r="C24" s="2" t="s">
        <v>24</v>
      </c>
      <c r="D24" s="2" t="s">
        <v>41</v>
      </c>
      <c r="E24" s="3">
        <v>2</v>
      </c>
      <c r="F24" s="51">
        <f>E24+E25+E26</f>
        <v>7</v>
      </c>
    </row>
    <row r="25" spans="1:6" ht="15" customHeight="1" x14ac:dyDescent="0.25">
      <c r="A25" s="9">
        <v>24</v>
      </c>
      <c r="B25" s="2" t="s">
        <v>25</v>
      </c>
      <c r="C25" s="2" t="s">
        <v>24</v>
      </c>
      <c r="D25" s="2" t="s">
        <v>41</v>
      </c>
      <c r="E25" s="3">
        <v>2</v>
      </c>
      <c r="F25" s="51"/>
    </row>
    <row r="26" spans="1:6" ht="15" customHeight="1" x14ac:dyDescent="0.25">
      <c r="A26" s="9">
        <v>25</v>
      </c>
      <c r="B26" s="2" t="s">
        <v>26</v>
      </c>
      <c r="C26" s="2" t="s">
        <v>26</v>
      </c>
      <c r="D26" s="2" t="s">
        <v>41</v>
      </c>
      <c r="E26" s="3">
        <v>3</v>
      </c>
      <c r="F26" s="51"/>
    </row>
    <row r="27" spans="1:6" ht="15" customHeight="1" x14ac:dyDescent="0.25">
      <c r="A27" s="9">
        <v>26</v>
      </c>
      <c r="B27" s="2" t="s">
        <v>27</v>
      </c>
      <c r="C27" s="2" t="s">
        <v>27</v>
      </c>
      <c r="D27" s="2" t="s">
        <v>40</v>
      </c>
      <c r="E27" s="3">
        <v>2</v>
      </c>
      <c r="F27">
        <f>E27</f>
        <v>2</v>
      </c>
    </row>
    <row r="28" spans="1:6" ht="15" customHeight="1" x14ac:dyDescent="0.25">
      <c r="A28" s="9">
        <v>27</v>
      </c>
      <c r="B28" s="2" t="s">
        <v>28</v>
      </c>
      <c r="C28" s="2" t="s">
        <v>28</v>
      </c>
      <c r="D28" s="2" t="s">
        <v>33</v>
      </c>
      <c r="E28" s="3">
        <v>6</v>
      </c>
      <c r="F28">
        <f>E28</f>
        <v>6</v>
      </c>
    </row>
    <row r="29" spans="1:6" ht="15" customHeight="1" x14ac:dyDescent="0.25">
      <c r="A29" s="9">
        <v>28</v>
      </c>
      <c r="B29" s="2" t="s">
        <v>29</v>
      </c>
      <c r="C29" s="2" t="s">
        <v>29</v>
      </c>
      <c r="D29" s="2" t="s">
        <v>37</v>
      </c>
      <c r="E29" s="3">
        <v>4</v>
      </c>
      <c r="F29">
        <f>E29</f>
        <v>4</v>
      </c>
    </row>
    <row r="30" spans="1:6" ht="21" x14ac:dyDescent="0.25">
      <c r="A30" s="48" t="s">
        <v>143</v>
      </c>
      <c r="B30" s="49"/>
      <c r="C30" s="49"/>
      <c r="D30" s="50"/>
      <c r="E30" s="4">
        <f>SUM(E2:E29)</f>
        <v>66</v>
      </c>
    </row>
    <row r="31" spans="1:6" ht="15" customHeight="1" x14ac:dyDescent="0.25">
      <c r="A31" s="45" t="s">
        <v>148</v>
      </c>
      <c r="B31" s="2" t="s">
        <v>42</v>
      </c>
      <c r="C31" s="2" t="s">
        <v>42</v>
      </c>
      <c r="D31" s="2" t="s">
        <v>79</v>
      </c>
      <c r="E31" s="3">
        <v>2</v>
      </c>
    </row>
    <row r="32" spans="1:6" x14ac:dyDescent="0.25">
      <c r="A32" s="46"/>
      <c r="B32" s="2" t="s">
        <v>43</v>
      </c>
      <c r="C32" s="2" t="s">
        <v>156</v>
      </c>
      <c r="D32" s="2" t="s">
        <v>80</v>
      </c>
      <c r="E32" s="3">
        <v>2</v>
      </c>
    </row>
    <row r="33" spans="1:5" x14ac:dyDescent="0.25">
      <c r="A33" s="46"/>
      <c r="B33" s="2" t="s">
        <v>44</v>
      </c>
      <c r="C33" s="2" t="s">
        <v>155</v>
      </c>
      <c r="D33" s="2" t="s">
        <v>30</v>
      </c>
      <c r="E33" s="3">
        <v>2</v>
      </c>
    </row>
    <row r="34" spans="1:5" x14ac:dyDescent="0.25">
      <c r="A34" s="46"/>
      <c r="B34" s="2" t="s">
        <v>45</v>
      </c>
      <c r="C34" s="2" t="s">
        <v>45</v>
      </c>
      <c r="D34" s="2" t="s">
        <v>32</v>
      </c>
      <c r="E34" s="3">
        <v>6</v>
      </c>
    </row>
    <row r="35" spans="1:5" x14ac:dyDescent="0.25">
      <c r="A35" s="46"/>
      <c r="B35" s="2" t="s">
        <v>46</v>
      </c>
      <c r="C35" s="2" t="s">
        <v>157</v>
      </c>
      <c r="D35" s="2" t="s">
        <v>32</v>
      </c>
      <c r="E35" s="3">
        <v>2</v>
      </c>
    </row>
    <row r="36" spans="1:5" x14ac:dyDescent="0.25">
      <c r="A36" s="46"/>
      <c r="B36" s="2" t="s">
        <v>47</v>
      </c>
      <c r="C36" s="2" t="s">
        <v>47</v>
      </c>
      <c r="D36" s="2" t="s">
        <v>32</v>
      </c>
      <c r="E36" s="3">
        <v>1</v>
      </c>
    </row>
    <row r="37" spans="1:5" x14ac:dyDescent="0.25">
      <c r="A37" s="46"/>
      <c r="B37" s="2" t="s">
        <v>48</v>
      </c>
      <c r="C37" s="2" t="s">
        <v>158</v>
      </c>
      <c r="D37" s="2" t="s">
        <v>32</v>
      </c>
      <c r="E37" s="3">
        <v>1</v>
      </c>
    </row>
    <row r="38" spans="1:5" x14ac:dyDescent="0.25">
      <c r="A38" s="46"/>
      <c r="B38" s="2" t="s">
        <v>49</v>
      </c>
      <c r="C38" s="2" t="s">
        <v>49</v>
      </c>
      <c r="D38" s="2" t="s">
        <v>32</v>
      </c>
      <c r="E38" s="3">
        <v>3</v>
      </c>
    </row>
    <row r="39" spans="1:5" x14ac:dyDescent="0.25">
      <c r="A39" s="46"/>
      <c r="B39" s="2" t="s">
        <v>50</v>
      </c>
      <c r="C39" s="2" t="s">
        <v>50</v>
      </c>
      <c r="D39" s="2" t="s">
        <v>33</v>
      </c>
      <c r="E39" s="3">
        <v>2</v>
      </c>
    </row>
    <row r="40" spans="1:5" x14ac:dyDescent="0.25">
      <c r="A40" s="46"/>
      <c r="B40" s="2" t="s">
        <v>51</v>
      </c>
      <c r="C40" s="2" t="s">
        <v>50</v>
      </c>
      <c r="D40" s="2" t="s">
        <v>33</v>
      </c>
      <c r="E40" s="3">
        <v>1</v>
      </c>
    </row>
    <row r="41" spans="1:5" x14ac:dyDescent="0.25">
      <c r="A41" s="46"/>
      <c r="B41" s="2" t="s">
        <v>52</v>
      </c>
      <c r="C41" s="2" t="s">
        <v>52</v>
      </c>
      <c r="D41" s="2" t="s">
        <v>33</v>
      </c>
      <c r="E41" s="3">
        <v>6</v>
      </c>
    </row>
    <row r="42" spans="1:5" x14ac:dyDescent="0.25">
      <c r="A42" s="46"/>
      <c r="B42" s="2" t="s">
        <v>53</v>
      </c>
      <c r="C42" s="2" t="s">
        <v>52</v>
      </c>
      <c r="D42" s="2" t="s">
        <v>33</v>
      </c>
      <c r="E42" s="3">
        <v>1</v>
      </c>
    </row>
    <row r="43" spans="1:5" x14ac:dyDescent="0.25">
      <c r="A43" s="46"/>
      <c r="B43" s="2" t="s">
        <v>54</v>
      </c>
      <c r="C43" s="2" t="s">
        <v>54</v>
      </c>
      <c r="D43" s="2" t="s">
        <v>33</v>
      </c>
      <c r="E43" s="3">
        <v>1</v>
      </c>
    </row>
    <row r="44" spans="1:5" x14ac:dyDescent="0.25">
      <c r="A44" s="46"/>
      <c r="B44" s="2" t="s">
        <v>41</v>
      </c>
      <c r="C44" s="2" t="s">
        <v>54</v>
      </c>
      <c r="D44" s="2" t="s">
        <v>33</v>
      </c>
      <c r="E44" s="3">
        <v>1</v>
      </c>
    </row>
    <row r="45" spans="1:5" x14ac:dyDescent="0.25">
      <c r="A45" s="46"/>
      <c r="B45" s="2" t="s">
        <v>55</v>
      </c>
      <c r="C45" s="2" t="s">
        <v>55</v>
      </c>
      <c r="D45" s="2" t="s">
        <v>33</v>
      </c>
      <c r="E45" s="3">
        <v>3</v>
      </c>
    </row>
    <row r="46" spans="1:5" x14ac:dyDescent="0.25">
      <c r="A46" s="46"/>
      <c r="B46" s="2" t="s">
        <v>56</v>
      </c>
      <c r="C46" s="2" t="s">
        <v>56</v>
      </c>
      <c r="D46" s="2" t="s">
        <v>81</v>
      </c>
      <c r="E46" s="3">
        <v>3</v>
      </c>
    </row>
    <row r="47" spans="1:5" x14ac:dyDescent="0.25">
      <c r="A47" s="46"/>
      <c r="B47" s="2" t="s">
        <v>57</v>
      </c>
      <c r="C47" s="2" t="s">
        <v>57</v>
      </c>
      <c r="D47" s="2" t="s">
        <v>81</v>
      </c>
      <c r="E47" s="3">
        <v>1</v>
      </c>
    </row>
    <row r="48" spans="1:5" x14ac:dyDescent="0.25">
      <c r="A48" s="46"/>
      <c r="B48" s="2" t="s">
        <v>58</v>
      </c>
      <c r="C48" s="2" t="s">
        <v>57</v>
      </c>
      <c r="D48" s="2" t="s">
        <v>81</v>
      </c>
      <c r="E48" s="3">
        <v>2</v>
      </c>
    </row>
    <row r="49" spans="1:5" x14ac:dyDescent="0.25">
      <c r="A49" s="46"/>
      <c r="B49" s="2" t="s">
        <v>59</v>
      </c>
      <c r="C49" s="2" t="s">
        <v>149</v>
      </c>
      <c r="D49" s="2" t="s">
        <v>82</v>
      </c>
      <c r="E49" s="3">
        <v>1</v>
      </c>
    </row>
    <row r="50" spans="1:5" x14ac:dyDescent="0.25">
      <c r="A50" s="46"/>
      <c r="B50" s="2" t="s">
        <v>60</v>
      </c>
      <c r="C50" s="2" t="s">
        <v>60</v>
      </c>
      <c r="D50" s="2" t="s">
        <v>83</v>
      </c>
      <c r="E50" s="3">
        <v>2</v>
      </c>
    </row>
    <row r="51" spans="1:5" x14ac:dyDescent="0.25">
      <c r="A51" s="46"/>
      <c r="B51" s="2" t="s">
        <v>61</v>
      </c>
      <c r="C51" s="2" t="s">
        <v>151</v>
      </c>
      <c r="D51" s="2" t="s">
        <v>83</v>
      </c>
      <c r="E51" s="3">
        <v>1</v>
      </c>
    </row>
    <row r="52" spans="1:5" x14ac:dyDescent="0.25">
      <c r="A52" s="46"/>
      <c r="B52" s="2" t="s">
        <v>62</v>
      </c>
      <c r="C52" s="2" t="s">
        <v>151</v>
      </c>
      <c r="D52" s="2" t="s">
        <v>83</v>
      </c>
      <c r="E52" s="3">
        <v>1</v>
      </c>
    </row>
    <row r="53" spans="1:5" x14ac:dyDescent="0.25">
      <c r="A53" s="46"/>
      <c r="B53" s="2" t="s">
        <v>63</v>
      </c>
      <c r="C53" s="2" t="s">
        <v>63</v>
      </c>
      <c r="D53" s="2" t="s">
        <v>36</v>
      </c>
      <c r="E53" s="3">
        <v>4</v>
      </c>
    </row>
    <row r="54" spans="1:5" x14ac:dyDescent="0.25">
      <c r="A54" s="46"/>
      <c r="B54" s="2" t="s">
        <v>64</v>
      </c>
      <c r="C54" s="2" t="s">
        <v>64</v>
      </c>
      <c r="D54" s="2" t="s">
        <v>36</v>
      </c>
      <c r="E54" s="3">
        <v>6</v>
      </c>
    </row>
    <row r="55" spans="1:5" x14ac:dyDescent="0.25">
      <c r="A55" s="46"/>
      <c r="B55" s="2" t="s">
        <v>65</v>
      </c>
      <c r="C55" s="2" t="s">
        <v>65</v>
      </c>
      <c r="D55" s="2" t="s">
        <v>36</v>
      </c>
      <c r="E55" s="3">
        <v>6</v>
      </c>
    </row>
    <row r="56" spans="1:5" x14ac:dyDescent="0.25">
      <c r="A56" s="46"/>
      <c r="B56" s="2" t="s">
        <v>66</v>
      </c>
      <c r="C56" s="2" t="s">
        <v>65</v>
      </c>
      <c r="D56" s="2" t="s">
        <v>36</v>
      </c>
      <c r="E56" s="3">
        <v>4</v>
      </c>
    </row>
    <row r="57" spans="1:5" x14ac:dyDescent="0.25">
      <c r="A57" s="46"/>
      <c r="B57" s="2" t="s">
        <v>15</v>
      </c>
      <c r="C57" s="2" t="s">
        <v>15</v>
      </c>
      <c r="D57" s="2" t="s">
        <v>36</v>
      </c>
      <c r="E57" s="3">
        <v>2</v>
      </c>
    </row>
    <row r="58" spans="1:5" x14ac:dyDescent="0.25">
      <c r="A58" s="46"/>
      <c r="B58" s="2" t="s">
        <v>67</v>
      </c>
      <c r="C58" s="2" t="s">
        <v>67</v>
      </c>
      <c r="D58" s="2" t="s">
        <v>37</v>
      </c>
      <c r="E58" s="3">
        <v>6</v>
      </c>
    </row>
    <row r="59" spans="1:5" x14ac:dyDescent="0.25">
      <c r="A59" s="46"/>
      <c r="B59" s="2" t="s">
        <v>68</v>
      </c>
      <c r="C59" s="2" t="s">
        <v>68</v>
      </c>
      <c r="D59" s="2" t="s">
        <v>37</v>
      </c>
      <c r="E59" s="3">
        <v>6</v>
      </c>
    </row>
    <row r="60" spans="1:5" x14ac:dyDescent="0.25">
      <c r="A60" s="46"/>
      <c r="B60" s="2" t="s">
        <v>18</v>
      </c>
      <c r="C60" s="2" t="s">
        <v>17</v>
      </c>
      <c r="D60" s="2" t="s">
        <v>38</v>
      </c>
      <c r="E60" s="3">
        <v>1</v>
      </c>
    </row>
    <row r="61" spans="1:5" x14ac:dyDescent="0.25">
      <c r="A61" s="46"/>
      <c r="B61" s="2" t="s">
        <v>69</v>
      </c>
      <c r="C61" s="2" t="s">
        <v>69</v>
      </c>
      <c r="D61" s="2" t="s">
        <v>38</v>
      </c>
      <c r="E61" s="3">
        <v>8</v>
      </c>
    </row>
    <row r="62" spans="1:5" x14ac:dyDescent="0.25">
      <c r="A62" s="46"/>
      <c r="B62" s="2" t="s">
        <v>70</v>
      </c>
      <c r="C62" s="2" t="s">
        <v>70</v>
      </c>
      <c r="D62" s="2" t="s">
        <v>39</v>
      </c>
      <c r="E62" s="3">
        <v>4</v>
      </c>
    </row>
    <row r="63" spans="1:5" x14ac:dyDescent="0.25">
      <c r="A63" s="46"/>
      <c r="B63" s="2" t="s">
        <v>71</v>
      </c>
      <c r="C63" s="2" t="s">
        <v>71</v>
      </c>
      <c r="D63" s="2" t="s">
        <v>39</v>
      </c>
      <c r="E63" s="3">
        <v>1</v>
      </c>
    </row>
    <row r="64" spans="1:5" x14ac:dyDescent="0.25">
      <c r="A64" s="46"/>
      <c r="B64" s="2" t="s">
        <v>72</v>
      </c>
      <c r="C64" s="2" t="s">
        <v>72</v>
      </c>
      <c r="D64" s="2" t="s">
        <v>40</v>
      </c>
      <c r="E64" s="3">
        <v>4</v>
      </c>
    </row>
    <row r="65" spans="1:5" x14ac:dyDescent="0.25">
      <c r="A65" s="46"/>
      <c r="B65" s="2" t="s">
        <v>73</v>
      </c>
      <c r="C65" s="2" t="s">
        <v>73</v>
      </c>
      <c r="D65" s="2" t="s">
        <v>40</v>
      </c>
      <c r="E65" s="3">
        <v>4</v>
      </c>
    </row>
    <row r="66" spans="1:5" x14ac:dyDescent="0.25">
      <c r="A66" s="46"/>
      <c r="B66" s="2" t="s">
        <v>74</v>
      </c>
      <c r="C66" s="2" t="s">
        <v>73</v>
      </c>
      <c r="D66" s="2" t="s">
        <v>40</v>
      </c>
      <c r="E66" s="3">
        <v>1</v>
      </c>
    </row>
    <row r="67" spans="1:5" x14ac:dyDescent="0.25">
      <c r="A67" s="46"/>
      <c r="B67" s="2" t="s">
        <v>20</v>
      </c>
      <c r="C67" s="2" t="s">
        <v>20</v>
      </c>
      <c r="D67" s="2" t="s">
        <v>40</v>
      </c>
      <c r="E67" s="3">
        <v>3</v>
      </c>
    </row>
    <row r="68" spans="1:5" x14ac:dyDescent="0.25">
      <c r="A68" s="46"/>
      <c r="B68" s="2" t="s">
        <v>75</v>
      </c>
      <c r="C68" s="2" t="s">
        <v>75</v>
      </c>
      <c r="D68" s="2" t="s">
        <v>40</v>
      </c>
      <c r="E68" s="3">
        <v>4</v>
      </c>
    </row>
    <row r="69" spans="1:5" x14ac:dyDescent="0.25">
      <c r="A69" s="46"/>
      <c r="B69" s="2" t="s">
        <v>23</v>
      </c>
      <c r="C69" s="2" t="s">
        <v>75</v>
      </c>
      <c r="D69" s="2" t="s">
        <v>40</v>
      </c>
      <c r="E69" s="3">
        <v>2</v>
      </c>
    </row>
    <row r="70" spans="1:5" x14ac:dyDescent="0.25">
      <c r="A70" s="46"/>
      <c r="B70" s="2" t="s">
        <v>76</v>
      </c>
      <c r="C70" s="2" t="s">
        <v>76</v>
      </c>
      <c r="D70" s="2" t="s">
        <v>40</v>
      </c>
      <c r="E70" s="3">
        <v>2</v>
      </c>
    </row>
    <row r="71" spans="1:5" x14ac:dyDescent="0.25">
      <c r="A71" s="46"/>
      <c r="B71" s="2" t="s">
        <v>77</v>
      </c>
      <c r="C71" s="2" t="s">
        <v>76</v>
      </c>
      <c r="D71" s="2" t="s">
        <v>40</v>
      </c>
      <c r="E71" s="3">
        <v>4</v>
      </c>
    </row>
    <row r="72" spans="1:5" x14ac:dyDescent="0.25">
      <c r="A72" s="46"/>
      <c r="B72" s="2" t="s">
        <v>24</v>
      </c>
      <c r="C72" s="2" t="s">
        <v>24</v>
      </c>
      <c r="D72" s="2" t="s">
        <v>41</v>
      </c>
      <c r="E72" s="3">
        <v>4</v>
      </c>
    </row>
    <row r="73" spans="1:5" x14ac:dyDescent="0.25">
      <c r="A73" s="47"/>
      <c r="B73" s="2" t="s">
        <v>25</v>
      </c>
      <c r="C73" s="2" t="s">
        <v>24</v>
      </c>
      <c r="D73" s="2" t="s">
        <v>41</v>
      </c>
      <c r="E73" s="3">
        <v>4</v>
      </c>
    </row>
    <row r="74" spans="1:5" ht="18.75" x14ac:dyDescent="0.25">
      <c r="A74" s="42" t="s">
        <v>143</v>
      </c>
      <c r="B74" s="43"/>
      <c r="C74" s="43"/>
      <c r="D74" s="44"/>
      <c r="E74" s="4">
        <f>SUM(E31:E73)</f>
        <v>125</v>
      </c>
    </row>
    <row r="75" spans="1:5" ht="15" customHeight="1" x14ac:dyDescent="0.25">
      <c r="A75" s="8">
        <v>1</v>
      </c>
      <c r="B75" s="2" t="s">
        <v>85</v>
      </c>
      <c r="C75" s="2" t="s">
        <v>161</v>
      </c>
      <c r="D75" s="2" t="s">
        <v>79</v>
      </c>
      <c r="E75" s="3">
        <v>1</v>
      </c>
    </row>
    <row r="76" spans="1:5" ht="15" customHeight="1" x14ac:dyDescent="0.25">
      <c r="A76" s="8">
        <v>2</v>
      </c>
      <c r="B76" s="2" t="s">
        <v>86</v>
      </c>
      <c r="C76" s="2" t="s">
        <v>162</v>
      </c>
      <c r="D76" s="2" t="s">
        <v>79</v>
      </c>
      <c r="E76" s="3">
        <v>1</v>
      </c>
    </row>
    <row r="77" spans="1:5" ht="15" customHeight="1" x14ac:dyDescent="0.25">
      <c r="A77" s="8">
        <v>3</v>
      </c>
      <c r="B77" s="2" t="s">
        <v>87</v>
      </c>
      <c r="C77" s="2" t="s">
        <v>163</v>
      </c>
      <c r="D77" s="2" t="s">
        <v>79</v>
      </c>
      <c r="E77" s="3">
        <v>1</v>
      </c>
    </row>
    <row r="78" spans="1:5" ht="15" customHeight="1" x14ac:dyDescent="0.25">
      <c r="A78" s="8">
        <v>4</v>
      </c>
      <c r="B78" s="2" t="s">
        <v>88</v>
      </c>
      <c r="C78" s="2" t="s">
        <v>164</v>
      </c>
      <c r="D78" s="2" t="s">
        <v>79</v>
      </c>
      <c r="E78" s="3">
        <v>1</v>
      </c>
    </row>
    <row r="79" spans="1:5" ht="15" customHeight="1" x14ac:dyDescent="0.25">
      <c r="A79" s="8">
        <v>5</v>
      </c>
      <c r="B79" s="2" t="s">
        <v>89</v>
      </c>
      <c r="C79" s="2" t="s">
        <v>165</v>
      </c>
      <c r="D79" s="2" t="s">
        <v>79</v>
      </c>
      <c r="E79" s="3">
        <v>1</v>
      </c>
    </row>
    <row r="80" spans="1:5" ht="15" customHeight="1" x14ac:dyDescent="0.25">
      <c r="A80" s="8">
        <v>6</v>
      </c>
      <c r="B80" s="2" t="s">
        <v>90</v>
      </c>
      <c r="C80" s="2" t="s">
        <v>166</v>
      </c>
      <c r="D80" s="2" t="s">
        <v>79</v>
      </c>
      <c r="E80" s="3">
        <v>2</v>
      </c>
    </row>
    <row r="81" spans="1:5" ht="15" customHeight="1" x14ac:dyDescent="0.25">
      <c r="A81" s="8">
        <v>7</v>
      </c>
      <c r="B81" s="2" t="s">
        <v>91</v>
      </c>
      <c r="C81" s="2" t="s">
        <v>167</v>
      </c>
      <c r="D81" s="2" t="s">
        <v>79</v>
      </c>
      <c r="E81" s="3">
        <v>1</v>
      </c>
    </row>
    <row r="82" spans="1:5" ht="15" customHeight="1" x14ac:dyDescent="0.25">
      <c r="A82" s="8">
        <v>8</v>
      </c>
      <c r="B82" s="2" t="s">
        <v>92</v>
      </c>
      <c r="C82" s="2" t="s">
        <v>168</v>
      </c>
      <c r="D82" s="2" t="s">
        <v>79</v>
      </c>
      <c r="E82" s="3">
        <v>1</v>
      </c>
    </row>
    <row r="83" spans="1:5" ht="15" customHeight="1" x14ac:dyDescent="0.25">
      <c r="A83" s="8">
        <v>9</v>
      </c>
      <c r="B83" s="2" t="s">
        <v>93</v>
      </c>
      <c r="C83" s="2" t="s">
        <v>169</v>
      </c>
      <c r="D83" s="2" t="s">
        <v>79</v>
      </c>
      <c r="E83" s="3">
        <v>1</v>
      </c>
    </row>
    <row r="84" spans="1:5" ht="15" customHeight="1" x14ac:dyDescent="0.25">
      <c r="A84" s="8">
        <v>10</v>
      </c>
      <c r="B84" s="2" t="s">
        <v>96</v>
      </c>
      <c r="C84" s="2" t="s">
        <v>170</v>
      </c>
      <c r="D84" s="2" t="s">
        <v>79</v>
      </c>
      <c r="E84" s="3">
        <v>1</v>
      </c>
    </row>
    <row r="85" spans="1:5" ht="15" customHeight="1" x14ac:dyDescent="0.25">
      <c r="A85" s="8">
        <v>11</v>
      </c>
      <c r="B85" s="2" t="s">
        <v>94</v>
      </c>
      <c r="C85" s="2" t="s">
        <v>171</v>
      </c>
      <c r="D85" s="2" t="s">
        <v>79</v>
      </c>
      <c r="E85" s="3">
        <v>1</v>
      </c>
    </row>
    <row r="86" spans="1:5" ht="15" customHeight="1" x14ac:dyDescent="0.25">
      <c r="A86" s="8">
        <v>12</v>
      </c>
      <c r="B86" s="2" t="s">
        <v>95</v>
      </c>
      <c r="C86" s="2" t="s">
        <v>172</v>
      </c>
      <c r="D86" s="2" t="s">
        <v>79</v>
      </c>
      <c r="E86" s="3">
        <v>1</v>
      </c>
    </row>
    <row r="87" spans="1:5" ht="15" customHeight="1" x14ac:dyDescent="0.25">
      <c r="A87" s="8">
        <v>13</v>
      </c>
      <c r="B87" s="2" t="s">
        <v>97</v>
      </c>
      <c r="C87" s="2" t="s">
        <v>173</v>
      </c>
      <c r="D87" s="2" t="s">
        <v>79</v>
      </c>
      <c r="E87" s="3">
        <v>1</v>
      </c>
    </row>
    <row r="88" spans="1:5" ht="15" customHeight="1" x14ac:dyDescent="0.25">
      <c r="A88" s="8">
        <v>14</v>
      </c>
      <c r="B88" s="2" t="s">
        <v>98</v>
      </c>
      <c r="C88" s="2" t="s">
        <v>174</v>
      </c>
      <c r="D88" s="2" t="s">
        <v>79</v>
      </c>
      <c r="E88" s="3">
        <v>1</v>
      </c>
    </row>
    <row r="89" spans="1:5" ht="15" customHeight="1" x14ac:dyDescent="0.25">
      <c r="A89" s="8">
        <v>15</v>
      </c>
      <c r="B89" s="2" t="s">
        <v>99</v>
      </c>
      <c r="C89" s="2" t="s">
        <v>175</v>
      </c>
      <c r="D89" s="2" t="s">
        <v>30</v>
      </c>
      <c r="E89" s="3">
        <v>1</v>
      </c>
    </row>
    <row r="90" spans="1:5" ht="15" customHeight="1" x14ac:dyDescent="0.25">
      <c r="A90" s="8">
        <v>16</v>
      </c>
      <c r="B90" s="2" t="s">
        <v>100</v>
      </c>
      <c r="C90" s="2" t="s">
        <v>176</v>
      </c>
      <c r="D90" s="2" t="s">
        <v>30</v>
      </c>
      <c r="E90" s="3">
        <v>1</v>
      </c>
    </row>
    <row r="91" spans="1:5" ht="15" customHeight="1" x14ac:dyDescent="0.25">
      <c r="A91" s="8">
        <v>17</v>
      </c>
      <c r="B91" s="2" t="s">
        <v>101</v>
      </c>
      <c r="C91" s="2" t="s">
        <v>177</v>
      </c>
      <c r="D91" s="2" t="s">
        <v>30</v>
      </c>
      <c r="E91" s="3">
        <v>1</v>
      </c>
    </row>
    <row r="92" spans="1:5" ht="15" customHeight="1" x14ac:dyDescent="0.25">
      <c r="A92" s="8">
        <v>18</v>
      </c>
      <c r="B92" s="2" t="s">
        <v>43</v>
      </c>
      <c r="C92" s="2" t="s">
        <v>43</v>
      </c>
      <c r="D92" s="2" t="s">
        <v>30</v>
      </c>
      <c r="E92" s="3">
        <v>1</v>
      </c>
    </row>
    <row r="93" spans="1:5" ht="15" customHeight="1" x14ac:dyDescent="0.25">
      <c r="A93" s="8">
        <v>19</v>
      </c>
      <c r="B93" s="2" t="s">
        <v>102</v>
      </c>
      <c r="C93" s="2" t="s">
        <v>178</v>
      </c>
      <c r="D93" s="2" t="s">
        <v>81</v>
      </c>
      <c r="E93" s="3">
        <v>1</v>
      </c>
    </row>
    <row r="94" spans="1:5" ht="15" customHeight="1" x14ac:dyDescent="0.25">
      <c r="A94" s="8">
        <v>20</v>
      </c>
      <c r="B94" s="2" t="s">
        <v>153</v>
      </c>
      <c r="C94" s="2" t="s">
        <v>153</v>
      </c>
      <c r="D94" s="2" t="s">
        <v>81</v>
      </c>
      <c r="E94" s="3">
        <v>1</v>
      </c>
    </row>
    <row r="95" spans="1:5" ht="15" customHeight="1" x14ac:dyDescent="0.25">
      <c r="A95" s="8">
        <v>21</v>
      </c>
      <c r="B95" s="2" t="s">
        <v>103</v>
      </c>
      <c r="C95" s="2" t="s">
        <v>153</v>
      </c>
      <c r="D95" s="2" t="s">
        <v>81</v>
      </c>
      <c r="E95" s="3">
        <v>1</v>
      </c>
    </row>
    <row r="96" spans="1:5" ht="15" customHeight="1" x14ac:dyDescent="0.25">
      <c r="A96" s="8">
        <v>22</v>
      </c>
      <c r="B96" s="2" t="s">
        <v>104</v>
      </c>
      <c r="C96" s="2" t="s">
        <v>153</v>
      </c>
      <c r="D96" s="2" t="s">
        <v>81</v>
      </c>
      <c r="E96" s="3">
        <v>1</v>
      </c>
    </row>
    <row r="97" spans="1:5" ht="15" customHeight="1" x14ac:dyDescent="0.25">
      <c r="A97" s="8">
        <v>23</v>
      </c>
      <c r="B97" s="2" t="s">
        <v>105</v>
      </c>
      <c r="C97" s="2" t="s">
        <v>179</v>
      </c>
      <c r="D97" s="2" t="s">
        <v>81</v>
      </c>
      <c r="E97" s="3">
        <v>1</v>
      </c>
    </row>
    <row r="98" spans="1:5" ht="15" customHeight="1" x14ac:dyDescent="0.25">
      <c r="A98" s="8">
        <v>24</v>
      </c>
      <c r="B98" s="2" t="s">
        <v>58</v>
      </c>
      <c r="C98" s="2" t="s">
        <v>57</v>
      </c>
      <c r="D98" s="2" t="s">
        <v>81</v>
      </c>
      <c r="E98" s="3">
        <v>1</v>
      </c>
    </row>
    <row r="99" spans="1:5" ht="15" customHeight="1" x14ac:dyDescent="0.25">
      <c r="A99" s="8">
        <v>25</v>
      </c>
      <c r="B99" s="2" t="s">
        <v>106</v>
      </c>
      <c r="C99" s="2" t="s">
        <v>57</v>
      </c>
      <c r="D99" s="2" t="s">
        <v>81</v>
      </c>
      <c r="E99" s="3">
        <v>1</v>
      </c>
    </row>
    <row r="100" spans="1:5" ht="15" customHeight="1" x14ac:dyDescent="0.25">
      <c r="A100" s="8">
        <v>26</v>
      </c>
      <c r="B100" s="2" t="s">
        <v>4</v>
      </c>
      <c r="C100" s="2"/>
      <c r="D100" s="2" t="s">
        <v>31</v>
      </c>
      <c r="E100" s="3">
        <v>1</v>
      </c>
    </row>
    <row r="101" spans="1:5" ht="15" customHeight="1" x14ac:dyDescent="0.25">
      <c r="A101" s="8">
        <v>27</v>
      </c>
      <c r="B101" s="2" t="s">
        <v>107</v>
      </c>
      <c r="C101" s="2" t="s">
        <v>150</v>
      </c>
      <c r="D101" s="2" t="s">
        <v>31</v>
      </c>
      <c r="E101" s="3">
        <v>1</v>
      </c>
    </row>
    <row r="102" spans="1:5" ht="15" customHeight="1" x14ac:dyDescent="0.25">
      <c r="A102" s="8">
        <v>28</v>
      </c>
      <c r="B102" s="2" t="s">
        <v>52</v>
      </c>
      <c r="C102" s="2"/>
      <c r="D102" s="2" t="s">
        <v>33</v>
      </c>
      <c r="E102" s="3">
        <v>1</v>
      </c>
    </row>
    <row r="103" spans="1:5" ht="15" customHeight="1" x14ac:dyDescent="0.25">
      <c r="A103" s="8">
        <v>29</v>
      </c>
      <c r="B103" s="2" t="s">
        <v>108</v>
      </c>
      <c r="C103" s="2" t="s">
        <v>52</v>
      </c>
      <c r="D103" s="2" t="s">
        <v>33</v>
      </c>
      <c r="E103" s="3">
        <v>1</v>
      </c>
    </row>
    <row r="104" spans="1:5" ht="15" customHeight="1" x14ac:dyDescent="0.25">
      <c r="A104" s="8">
        <v>30</v>
      </c>
      <c r="B104" s="2" t="s">
        <v>109</v>
      </c>
      <c r="C104" s="2" t="s">
        <v>47</v>
      </c>
      <c r="D104" s="2" t="s">
        <v>32</v>
      </c>
      <c r="E104" s="3">
        <v>1</v>
      </c>
    </row>
    <row r="105" spans="1:5" ht="15" customHeight="1" x14ac:dyDescent="0.25">
      <c r="A105" s="8">
        <v>31</v>
      </c>
      <c r="B105" s="2" t="s">
        <v>110</v>
      </c>
      <c r="C105" s="2" t="s">
        <v>158</v>
      </c>
      <c r="D105" s="2" t="s">
        <v>32</v>
      </c>
      <c r="E105" s="3">
        <v>1</v>
      </c>
    </row>
    <row r="106" spans="1:5" ht="15" customHeight="1" x14ac:dyDescent="0.25">
      <c r="A106" s="8">
        <v>32</v>
      </c>
      <c r="B106" s="2" t="s">
        <v>111</v>
      </c>
      <c r="C106" s="2" t="s">
        <v>49</v>
      </c>
      <c r="D106" s="2" t="s">
        <v>32</v>
      </c>
      <c r="E106" s="3">
        <v>1</v>
      </c>
    </row>
    <row r="107" spans="1:5" ht="15" customHeight="1" x14ac:dyDescent="0.25">
      <c r="A107" s="8">
        <v>33</v>
      </c>
      <c r="B107" s="2" t="s">
        <v>69</v>
      </c>
      <c r="C107" s="2" t="s">
        <v>69</v>
      </c>
      <c r="D107" s="2" t="s">
        <v>38</v>
      </c>
      <c r="E107" s="3">
        <v>1</v>
      </c>
    </row>
    <row r="108" spans="1:5" ht="15" customHeight="1" x14ac:dyDescent="0.25">
      <c r="A108" s="8">
        <v>34</v>
      </c>
      <c r="B108" s="2" t="s">
        <v>112</v>
      </c>
      <c r="C108" s="2" t="s">
        <v>112</v>
      </c>
      <c r="D108" s="2" t="s">
        <v>38</v>
      </c>
      <c r="E108" s="3">
        <v>1</v>
      </c>
    </row>
    <row r="109" spans="1:5" ht="15" customHeight="1" x14ac:dyDescent="0.25">
      <c r="A109" s="8">
        <v>35</v>
      </c>
      <c r="B109" s="2" t="s">
        <v>113</v>
      </c>
      <c r="C109" s="2" t="s">
        <v>149</v>
      </c>
      <c r="D109" s="2" t="s">
        <v>82</v>
      </c>
      <c r="E109" s="3">
        <v>1</v>
      </c>
    </row>
    <row r="110" spans="1:5" ht="15" customHeight="1" x14ac:dyDescent="0.25">
      <c r="A110" s="8">
        <v>36</v>
      </c>
      <c r="B110" s="2" t="s">
        <v>114</v>
      </c>
      <c r="C110" s="2"/>
      <c r="D110" s="2" t="s">
        <v>36</v>
      </c>
      <c r="E110" s="3">
        <v>1</v>
      </c>
    </row>
    <row r="111" spans="1:5" ht="15" customHeight="1" x14ac:dyDescent="0.25">
      <c r="A111" s="8">
        <v>37</v>
      </c>
      <c r="B111" s="2" t="s">
        <v>115</v>
      </c>
      <c r="C111" s="2" t="s">
        <v>63</v>
      </c>
      <c r="D111" s="2" t="s">
        <v>36</v>
      </c>
      <c r="E111" s="3">
        <v>1</v>
      </c>
    </row>
    <row r="112" spans="1:5" ht="15" customHeight="1" x14ac:dyDescent="0.25">
      <c r="A112" s="8">
        <v>38</v>
      </c>
      <c r="B112" s="2" t="s">
        <v>116</v>
      </c>
      <c r="C112" s="2" t="s">
        <v>64</v>
      </c>
      <c r="D112" s="2" t="s">
        <v>36</v>
      </c>
      <c r="E112" s="3">
        <v>1</v>
      </c>
    </row>
    <row r="113" spans="1:5" ht="15" customHeight="1" x14ac:dyDescent="0.25">
      <c r="A113" s="8">
        <v>39</v>
      </c>
      <c r="B113" s="2" t="s">
        <v>117</v>
      </c>
      <c r="C113" s="2" t="s">
        <v>64</v>
      </c>
      <c r="D113" s="2" t="s">
        <v>36</v>
      </c>
      <c r="E113" s="3">
        <v>1</v>
      </c>
    </row>
    <row r="114" spans="1:5" ht="15" customHeight="1" x14ac:dyDescent="0.25">
      <c r="A114" s="8">
        <v>40</v>
      </c>
      <c r="B114" s="2" t="s">
        <v>15</v>
      </c>
      <c r="C114" s="2" t="s">
        <v>15</v>
      </c>
      <c r="D114" s="2" t="s">
        <v>36</v>
      </c>
      <c r="E114" s="3">
        <v>1</v>
      </c>
    </row>
    <row r="115" spans="1:5" ht="15" customHeight="1" x14ac:dyDescent="0.25">
      <c r="A115" s="8">
        <v>41</v>
      </c>
      <c r="B115" s="2" t="s">
        <v>10</v>
      </c>
      <c r="C115" s="2" t="s">
        <v>10</v>
      </c>
      <c r="D115" s="2" t="s">
        <v>34</v>
      </c>
      <c r="E115" s="3">
        <v>1</v>
      </c>
    </row>
    <row r="116" spans="1:5" ht="15" customHeight="1" x14ac:dyDescent="0.25">
      <c r="A116" s="8">
        <v>42</v>
      </c>
      <c r="B116" s="2" t="s">
        <v>118</v>
      </c>
      <c r="C116" s="2" t="s">
        <v>60</v>
      </c>
      <c r="D116" s="2" t="s">
        <v>83</v>
      </c>
      <c r="E116" s="3">
        <v>1</v>
      </c>
    </row>
    <row r="117" spans="1:5" ht="15" customHeight="1" x14ac:dyDescent="0.25">
      <c r="A117" s="8">
        <v>43</v>
      </c>
      <c r="B117" s="2" t="s">
        <v>119</v>
      </c>
      <c r="C117" s="2" t="s">
        <v>60</v>
      </c>
      <c r="D117" s="2" t="s">
        <v>83</v>
      </c>
      <c r="E117" s="3">
        <v>1</v>
      </c>
    </row>
    <row r="118" spans="1:5" ht="15" customHeight="1" x14ac:dyDescent="0.25">
      <c r="A118" s="8">
        <v>44</v>
      </c>
      <c r="B118" s="2" t="s">
        <v>120</v>
      </c>
      <c r="C118" s="2" t="s">
        <v>12</v>
      </c>
      <c r="D118" s="2" t="s">
        <v>83</v>
      </c>
      <c r="E118" s="3">
        <v>1</v>
      </c>
    </row>
    <row r="119" spans="1:5" ht="15" customHeight="1" x14ac:dyDescent="0.25">
      <c r="A119" s="8">
        <v>45</v>
      </c>
      <c r="B119" s="2" t="s">
        <v>121</v>
      </c>
      <c r="C119" s="10" t="s">
        <v>180</v>
      </c>
      <c r="D119" s="2" t="s">
        <v>83</v>
      </c>
      <c r="E119" s="3">
        <v>1</v>
      </c>
    </row>
    <row r="120" spans="1:5" ht="15" customHeight="1" x14ac:dyDescent="0.25">
      <c r="A120" s="8">
        <v>46</v>
      </c>
      <c r="B120" s="2" t="s">
        <v>122</v>
      </c>
      <c r="C120" s="10" t="s">
        <v>180</v>
      </c>
      <c r="D120" s="2" t="s">
        <v>83</v>
      </c>
      <c r="E120" s="3">
        <v>1</v>
      </c>
    </row>
    <row r="121" spans="1:5" ht="15" customHeight="1" x14ac:dyDescent="0.25">
      <c r="A121" s="8">
        <v>47</v>
      </c>
      <c r="B121" s="2" t="s">
        <v>123</v>
      </c>
      <c r="C121" s="10" t="s">
        <v>181</v>
      </c>
      <c r="D121" s="2" t="s">
        <v>39</v>
      </c>
      <c r="E121" s="3">
        <v>1</v>
      </c>
    </row>
    <row r="122" spans="1:5" ht="15" customHeight="1" x14ac:dyDescent="0.25">
      <c r="A122" s="8">
        <v>48</v>
      </c>
      <c r="B122" s="2" t="s">
        <v>124</v>
      </c>
      <c r="C122" s="2" t="s">
        <v>182</v>
      </c>
      <c r="D122" s="2" t="s">
        <v>39</v>
      </c>
      <c r="E122" s="3">
        <v>1</v>
      </c>
    </row>
    <row r="123" spans="1:5" ht="15" customHeight="1" x14ac:dyDescent="0.25">
      <c r="A123" s="8">
        <v>49</v>
      </c>
      <c r="B123" s="2" t="s">
        <v>71</v>
      </c>
      <c r="C123" s="2" t="s">
        <v>71</v>
      </c>
      <c r="D123" s="2" t="s">
        <v>39</v>
      </c>
      <c r="E123" s="3">
        <v>1</v>
      </c>
    </row>
    <row r="124" spans="1:5" ht="15" customHeight="1" x14ac:dyDescent="0.25">
      <c r="A124" s="8">
        <v>50</v>
      </c>
      <c r="B124" s="2" t="s">
        <v>72</v>
      </c>
      <c r="C124" s="2" t="s">
        <v>40</v>
      </c>
      <c r="D124" s="2" t="s">
        <v>40</v>
      </c>
      <c r="E124" s="3">
        <v>1</v>
      </c>
    </row>
    <row r="125" spans="1:5" ht="15" customHeight="1" x14ac:dyDescent="0.25">
      <c r="A125" s="8">
        <v>51</v>
      </c>
      <c r="B125" s="2" t="s">
        <v>125</v>
      </c>
      <c r="C125" s="2" t="s">
        <v>125</v>
      </c>
      <c r="D125" s="2" t="s">
        <v>40</v>
      </c>
      <c r="E125" s="3">
        <v>1</v>
      </c>
    </row>
    <row r="126" spans="1:5" ht="15" customHeight="1" x14ac:dyDescent="0.25">
      <c r="A126" s="8">
        <v>52</v>
      </c>
      <c r="B126" s="2" t="s">
        <v>126</v>
      </c>
      <c r="C126" s="2" t="s">
        <v>126</v>
      </c>
      <c r="D126" s="2" t="s">
        <v>40</v>
      </c>
      <c r="E126" s="3">
        <v>1</v>
      </c>
    </row>
    <row r="127" spans="1:5" ht="15" customHeight="1" x14ac:dyDescent="0.25">
      <c r="A127" s="8">
        <v>53</v>
      </c>
      <c r="B127" s="2" t="s">
        <v>127</v>
      </c>
      <c r="C127" s="2" t="s">
        <v>126</v>
      </c>
      <c r="D127" s="2" t="s">
        <v>40</v>
      </c>
      <c r="E127" s="3">
        <v>1</v>
      </c>
    </row>
    <row r="128" spans="1:5" ht="15" customHeight="1" x14ac:dyDescent="0.25">
      <c r="A128" s="8">
        <v>54</v>
      </c>
      <c r="B128" s="2" t="s">
        <v>128</v>
      </c>
      <c r="C128" s="2" t="s">
        <v>126</v>
      </c>
      <c r="D128" s="2" t="s">
        <v>40</v>
      </c>
      <c r="E128" s="3">
        <v>1</v>
      </c>
    </row>
    <row r="129" spans="1:5" ht="15" customHeight="1" x14ac:dyDescent="0.25">
      <c r="A129" s="8">
        <v>55</v>
      </c>
      <c r="B129" s="2" t="s">
        <v>129</v>
      </c>
      <c r="C129" s="2" t="s">
        <v>183</v>
      </c>
      <c r="D129" s="2" t="s">
        <v>40</v>
      </c>
      <c r="E129" s="3">
        <v>1</v>
      </c>
    </row>
    <row r="130" spans="1:5" ht="15" customHeight="1" x14ac:dyDescent="0.25">
      <c r="A130" s="8">
        <v>56</v>
      </c>
      <c r="B130" s="2" t="s">
        <v>130</v>
      </c>
      <c r="C130" s="2" t="s">
        <v>152</v>
      </c>
      <c r="D130" s="2" t="s">
        <v>41</v>
      </c>
      <c r="E130" s="3">
        <v>1</v>
      </c>
    </row>
    <row r="131" spans="1:5" ht="15" customHeight="1" x14ac:dyDescent="0.25">
      <c r="A131" s="8">
        <v>57</v>
      </c>
      <c r="B131" s="2" t="s">
        <v>131</v>
      </c>
      <c r="C131" s="2" t="s">
        <v>184</v>
      </c>
      <c r="D131" s="2" t="s">
        <v>41</v>
      </c>
      <c r="E131" s="3">
        <v>1</v>
      </c>
    </row>
    <row r="132" spans="1:5" ht="15" customHeight="1" x14ac:dyDescent="0.25">
      <c r="A132" s="8">
        <v>58</v>
      </c>
      <c r="B132" s="2" t="s">
        <v>132</v>
      </c>
      <c r="C132" s="2" t="s">
        <v>185</v>
      </c>
      <c r="D132" s="2" t="s">
        <v>36</v>
      </c>
      <c r="E132" s="3">
        <v>2</v>
      </c>
    </row>
    <row r="133" spans="1:5" ht="21" customHeight="1" x14ac:dyDescent="0.25">
      <c r="A133" s="42" t="s">
        <v>143</v>
      </c>
      <c r="B133" s="43"/>
      <c r="C133" s="43"/>
      <c r="D133" s="44"/>
      <c r="E133" s="4">
        <f>SUM(E75:E132)</f>
        <v>60</v>
      </c>
    </row>
    <row r="134" spans="1:5" ht="15" customHeight="1" x14ac:dyDescent="0.25">
      <c r="A134" s="8">
        <v>1</v>
      </c>
      <c r="B134" s="2" t="s">
        <v>52</v>
      </c>
      <c r="C134" s="3"/>
      <c r="D134" s="2" t="s">
        <v>33</v>
      </c>
      <c r="E134" s="3">
        <v>8</v>
      </c>
    </row>
    <row r="135" spans="1:5" ht="15" customHeight="1" x14ac:dyDescent="0.25">
      <c r="A135" s="8">
        <v>2</v>
      </c>
      <c r="B135" s="2" t="s">
        <v>134</v>
      </c>
      <c r="C135" s="3"/>
      <c r="D135" s="2" t="s">
        <v>41</v>
      </c>
      <c r="E135" s="3">
        <v>4</v>
      </c>
    </row>
    <row r="136" spans="1:5" ht="18.75" x14ac:dyDescent="0.25">
      <c r="A136" s="42" t="s">
        <v>143</v>
      </c>
      <c r="B136" s="43"/>
      <c r="C136" s="43"/>
      <c r="D136" s="44"/>
      <c r="E136" s="4">
        <f>SUM(E134:E135)</f>
        <v>12</v>
      </c>
    </row>
    <row r="137" spans="1:5" ht="15" customHeight="1" x14ac:dyDescent="0.25">
      <c r="A137" s="8">
        <v>1</v>
      </c>
      <c r="B137" s="2" t="s">
        <v>135</v>
      </c>
      <c r="C137" s="2" t="s">
        <v>186</v>
      </c>
      <c r="D137" s="2" t="s">
        <v>140</v>
      </c>
      <c r="E137" s="3">
        <v>1</v>
      </c>
    </row>
    <row r="138" spans="1:5" ht="15" customHeight="1" x14ac:dyDescent="0.25">
      <c r="A138" s="8">
        <v>2</v>
      </c>
      <c r="B138" s="2" t="s">
        <v>136</v>
      </c>
      <c r="C138" s="2" t="s">
        <v>186</v>
      </c>
      <c r="D138" s="2" t="s">
        <v>81</v>
      </c>
      <c r="E138" s="3">
        <v>1</v>
      </c>
    </row>
    <row r="139" spans="1:5" ht="15" customHeight="1" x14ac:dyDescent="0.25">
      <c r="A139" s="8">
        <v>3</v>
      </c>
      <c r="B139" s="2" t="s">
        <v>137</v>
      </c>
      <c r="C139" s="2" t="s">
        <v>186</v>
      </c>
      <c r="D139" s="2" t="s">
        <v>40</v>
      </c>
      <c r="E139" s="3">
        <v>1</v>
      </c>
    </row>
    <row r="140" spans="1:5" ht="15" customHeight="1" x14ac:dyDescent="0.25">
      <c r="A140" s="8">
        <v>4</v>
      </c>
      <c r="B140" s="2" t="s">
        <v>52</v>
      </c>
      <c r="C140" s="2" t="s">
        <v>186</v>
      </c>
      <c r="D140" s="2" t="s">
        <v>33</v>
      </c>
      <c r="E140" s="3">
        <v>1</v>
      </c>
    </row>
    <row r="141" spans="1:5" ht="15" customHeight="1" x14ac:dyDescent="0.25">
      <c r="A141" s="8">
        <v>5</v>
      </c>
      <c r="B141" s="2" t="s">
        <v>138</v>
      </c>
      <c r="C141" s="2" t="s">
        <v>186</v>
      </c>
      <c r="D141" s="2" t="s">
        <v>140</v>
      </c>
      <c r="E141" s="3">
        <v>1</v>
      </c>
    </row>
    <row r="142" spans="1:5" ht="15" customHeight="1" x14ac:dyDescent="0.25">
      <c r="A142" s="8">
        <v>6</v>
      </c>
      <c r="B142" s="2" t="s">
        <v>139</v>
      </c>
      <c r="C142" s="2" t="s">
        <v>186</v>
      </c>
      <c r="D142" s="2" t="s">
        <v>82</v>
      </c>
      <c r="E142" s="3">
        <v>1</v>
      </c>
    </row>
    <row r="143" spans="1:5" ht="18.75" x14ac:dyDescent="0.25">
      <c r="A143" s="42" t="s">
        <v>143</v>
      </c>
      <c r="B143" s="43"/>
      <c r="C143" s="43"/>
      <c r="D143" s="44"/>
      <c r="E143" s="4">
        <f>SUM(E137:E142)</f>
        <v>6</v>
      </c>
    </row>
    <row r="145" spans="1:5" x14ac:dyDescent="0.25">
      <c r="A145" s="2"/>
      <c r="B145" s="2" t="s">
        <v>187</v>
      </c>
      <c r="C145" s="2" t="s">
        <v>188</v>
      </c>
      <c r="D145" s="2" t="s">
        <v>78</v>
      </c>
      <c r="E145" s="3">
        <v>1</v>
      </c>
    </row>
    <row r="146" spans="1:5" x14ac:dyDescent="0.25">
      <c r="A146" s="2"/>
      <c r="B146" s="2" t="s">
        <v>146</v>
      </c>
      <c r="C146" s="2" t="s">
        <v>189</v>
      </c>
      <c r="D146" s="2" t="s">
        <v>190</v>
      </c>
      <c r="E146" s="3">
        <v>1</v>
      </c>
    </row>
  </sheetData>
  <mergeCells count="12">
    <mergeCell ref="F24:F26"/>
    <mergeCell ref="F3:F6"/>
    <mergeCell ref="F9:F11"/>
    <mergeCell ref="F13:F15"/>
    <mergeCell ref="F17:F18"/>
    <mergeCell ref="F20:F23"/>
    <mergeCell ref="A143:D143"/>
    <mergeCell ref="A31:A73"/>
    <mergeCell ref="A30:D30"/>
    <mergeCell ref="A74:D74"/>
    <mergeCell ref="A133:D133"/>
    <mergeCell ref="A136:D1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topLeftCell="A46" zoomScale="80" zoomScaleNormal="80" workbookViewId="0">
      <selection activeCell="D14" sqref="D14"/>
    </sheetView>
  </sheetViews>
  <sheetFormatPr baseColWidth="10" defaultColWidth="9.140625" defaultRowHeight="15" x14ac:dyDescent="0.25"/>
  <cols>
    <col min="1" max="1" width="31.85546875" customWidth="1"/>
    <col min="2" max="2" width="12.7109375" customWidth="1"/>
    <col min="3" max="3" width="31.42578125" customWidth="1"/>
    <col min="4" max="4" width="32.140625" customWidth="1"/>
    <col min="5" max="5" width="35" customWidth="1"/>
    <col min="6" max="6" width="12.85546875" customWidth="1"/>
  </cols>
  <sheetData>
    <row r="1" spans="1:6" ht="15.75" thickBot="1" x14ac:dyDescent="0.3">
      <c r="A1" s="58" t="s">
        <v>159</v>
      </c>
      <c r="B1" s="59"/>
      <c r="C1" s="21" t="s">
        <v>0</v>
      </c>
      <c r="D1" s="21" t="s">
        <v>0</v>
      </c>
      <c r="E1" s="21" t="s">
        <v>1</v>
      </c>
      <c r="F1" s="21" t="s">
        <v>84</v>
      </c>
    </row>
    <row r="2" spans="1:6" ht="15.75" thickBot="1" x14ac:dyDescent="0.3">
      <c r="A2" s="56" t="s">
        <v>144</v>
      </c>
      <c r="B2" s="57"/>
      <c r="C2" s="22" t="s">
        <v>145</v>
      </c>
      <c r="D2" s="23"/>
      <c r="E2" s="22" t="s">
        <v>78</v>
      </c>
      <c r="F2" s="24">
        <v>1</v>
      </c>
    </row>
    <row r="3" spans="1:6" x14ac:dyDescent="0.25">
      <c r="A3" s="60" t="s">
        <v>200</v>
      </c>
      <c r="B3" s="7">
        <v>1</v>
      </c>
      <c r="C3" s="16" t="s">
        <v>42</v>
      </c>
      <c r="D3" s="16" t="s">
        <v>42</v>
      </c>
      <c r="E3" s="16" t="s">
        <v>79</v>
      </c>
      <c r="F3" s="17">
        <v>2</v>
      </c>
    </row>
    <row r="4" spans="1:6" x14ac:dyDescent="0.25">
      <c r="A4" s="61"/>
      <c r="B4" s="8">
        <v>2</v>
      </c>
      <c r="C4" s="2" t="s">
        <v>46</v>
      </c>
      <c r="D4" s="2" t="s">
        <v>157</v>
      </c>
      <c r="E4" s="2" t="s">
        <v>32</v>
      </c>
      <c r="F4" s="3">
        <v>2</v>
      </c>
    </row>
    <row r="5" spans="1:6" x14ac:dyDescent="0.25">
      <c r="A5" s="61"/>
      <c r="B5" s="8">
        <v>3</v>
      </c>
      <c r="C5" s="2" t="s">
        <v>59</v>
      </c>
      <c r="D5" s="2" t="s">
        <v>149</v>
      </c>
      <c r="E5" s="2" t="s">
        <v>82</v>
      </c>
      <c r="F5" s="3">
        <v>1</v>
      </c>
    </row>
    <row r="6" spans="1:6" x14ac:dyDescent="0.25">
      <c r="A6" s="61"/>
      <c r="B6" s="8">
        <v>4</v>
      </c>
      <c r="C6" s="2" t="s">
        <v>60</v>
      </c>
      <c r="D6" s="2" t="s">
        <v>60</v>
      </c>
      <c r="E6" s="2" t="s">
        <v>83</v>
      </c>
      <c r="F6" s="3">
        <v>2</v>
      </c>
    </row>
    <row r="7" spans="1:6" x14ac:dyDescent="0.25">
      <c r="A7" s="61"/>
      <c r="B7" s="8">
        <v>5</v>
      </c>
      <c r="C7" s="2" t="s">
        <v>61</v>
      </c>
      <c r="D7" s="2" t="s">
        <v>151</v>
      </c>
      <c r="E7" s="2" t="s">
        <v>83</v>
      </c>
      <c r="F7" s="3">
        <v>1</v>
      </c>
    </row>
    <row r="8" spans="1:6" x14ac:dyDescent="0.25">
      <c r="A8" s="61"/>
      <c r="B8" s="8">
        <v>6</v>
      </c>
      <c r="C8" s="2" t="s">
        <v>62</v>
      </c>
      <c r="D8" s="2" t="s">
        <v>151</v>
      </c>
      <c r="E8" s="2" t="s">
        <v>83</v>
      </c>
      <c r="F8" s="3">
        <v>1</v>
      </c>
    </row>
    <row r="9" spans="1:6" x14ac:dyDescent="0.25">
      <c r="A9" s="61"/>
      <c r="B9" s="8">
        <v>7</v>
      </c>
      <c r="C9" s="2" t="s">
        <v>63</v>
      </c>
      <c r="D9" s="2" t="s">
        <v>63</v>
      </c>
      <c r="E9" s="2" t="s">
        <v>36</v>
      </c>
      <c r="F9" s="3">
        <v>4</v>
      </c>
    </row>
    <row r="10" spans="1:6" x14ac:dyDescent="0.25">
      <c r="A10" s="61"/>
      <c r="B10" s="8">
        <v>8</v>
      </c>
      <c r="C10" s="2" t="s">
        <v>64</v>
      </c>
      <c r="D10" s="2" t="s">
        <v>64</v>
      </c>
      <c r="E10" s="2" t="s">
        <v>36</v>
      </c>
      <c r="F10" s="3">
        <v>6</v>
      </c>
    </row>
    <row r="11" spans="1:6" x14ac:dyDescent="0.25">
      <c r="A11" s="61"/>
      <c r="B11" s="8">
        <v>9</v>
      </c>
      <c r="C11" s="2" t="s">
        <v>65</v>
      </c>
      <c r="D11" s="2" t="s">
        <v>65</v>
      </c>
      <c r="E11" s="2" t="s">
        <v>36</v>
      </c>
      <c r="F11" s="3">
        <v>6</v>
      </c>
    </row>
    <row r="12" spans="1:6" x14ac:dyDescent="0.25">
      <c r="A12" s="61"/>
      <c r="B12" s="8">
        <v>10</v>
      </c>
      <c r="C12" s="2" t="s">
        <v>66</v>
      </c>
      <c r="D12" s="2" t="s">
        <v>65</v>
      </c>
      <c r="E12" s="2" t="s">
        <v>36</v>
      </c>
      <c r="F12" s="3">
        <v>4</v>
      </c>
    </row>
    <row r="13" spans="1:6" x14ac:dyDescent="0.25">
      <c r="A13" s="61"/>
      <c r="B13" s="8">
        <v>11</v>
      </c>
      <c r="C13" s="2" t="s">
        <v>15</v>
      </c>
      <c r="D13" s="2" t="s">
        <v>15</v>
      </c>
      <c r="E13" s="2" t="s">
        <v>36</v>
      </c>
      <c r="F13" s="3">
        <v>2</v>
      </c>
    </row>
    <row r="14" spans="1:6" x14ac:dyDescent="0.25">
      <c r="A14" s="61"/>
      <c r="B14" s="8">
        <v>12</v>
      </c>
      <c r="C14" s="2" t="s">
        <v>67</v>
      </c>
      <c r="D14" s="2" t="s">
        <v>67</v>
      </c>
      <c r="E14" s="2" t="s">
        <v>37</v>
      </c>
      <c r="F14" s="3">
        <v>6</v>
      </c>
    </row>
    <row r="15" spans="1:6" x14ac:dyDescent="0.25">
      <c r="A15" s="61"/>
      <c r="B15" s="8">
        <v>13</v>
      </c>
      <c r="C15" s="2" t="s">
        <v>68</v>
      </c>
      <c r="D15" s="2" t="s">
        <v>68</v>
      </c>
      <c r="E15" s="2" t="s">
        <v>37</v>
      </c>
      <c r="F15" s="3">
        <v>6</v>
      </c>
    </row>
    <row r="16" spans="1:6" x14ac:dyDescent="0.25">
      <c r="A16" s="61"/>
      <c r="B16" s="8">
        <v>14</v>
      </c>
      <c r="C16" s="2" t="s">
        <v>18</v>
      </c>
      <c r="D16" s="2" t="s">
        <v>17</v>
      </c>
      <c r="E16" s="2" t="s">
        <v>38</v>
      </c>
      <c r="F16" s="3">
        <v>1</v>
      </c>
    </row>
    <row r="17" spans="1:6" x14ac:dyDescent="0.25">
      <c r="A17" s="61"/>
      <c r="B17" s="8">
        <v>15</v>
      </c>
      <c r="C17" s="2" t="s">
        <v>69</v>
      </c>
      <c r="D17" s="2" t="s">
        <v>69</v>
      </c>
      <c r="E17" s="2" t="s">
        <v>38</v>
      </c>
      <c r="F17" s="3">
        <v>8</v>
      </c>
    </row>
    <row r="18" spans="1:6" x14ac:dyDescent="0.25">
      <c r="A18" s="61"/>
      <c r="B18" s="8">
        <v>16</v>
      </c>
      <c r="C18" s="2" t="s">
        <v>24</v>
      </c>
      <c r="D18" s="2" t="s">
        <v>24</v>
      </c>
      <c r="E18" s="2" t="s">
        <v>41</v>
      </c>
      <c r="F18" s="3">
        <v>4</v>
      </c>
    </row>
    <row r="19" spans="1:6" ht="15.75" thickBot="1" x14ac:dyDescent="0.3">
      <c r="A19" s="61"/>
      <c r="B19" s="8">
        <v>17</v>
      </c>
      <c r="C19" s="13" t="s">
        <v>25</v>
      </c>
      <c r="D19" s="13" t="s">
        <v>24</v>
      </c>
      <c r="E19" s="13" t="s">
        <v>41</v>
      </c>
      <c r="F19" s="14">
        <v>4</v>
      </c>
    </row>
    <row r="20" spans="1:6" ht="15.75" customHeight="1" thickBot="1" x14ac:dyDescent="0.35">
      <c r="A20" s="66" t="s">
        <v>200</v>
      </c>
      <c r="B20" s="67"/>
      <c r="C20" s="67"/>
      <c r="D20" s="67"/>
      <c r="E20" s="68"/>
      <c r="F20" s="18">
        <f>SUM(F3:F19)</f>
        <v>60</v>
      </c>
    </row>
    <row r="21" spans="1:6" ht="19.5" customHeight="1" x14ac:dyDescent="0.25">
      <c r="A21" s="60" t="s">
        <v>133</v>
      </c>
      <c r="B21" s="12">
        <v>1</v>
      </c>
      <c r="C21" s="16" t="s">
        <v>89</v>
      </c>
      <c r="D21" s="16"/>
      <c r="E21" s="16" t="s">
        <v>79</v>
      </c>
      <c r="F21" s="17">
        <v>1</v>
      </c>
    </row>
    <row r="22" spans="1:6" ht="15" customHeight="1" x14ac:dyDescent="0.25">
      <c r="A22" s="61"/>
      <c r="B22" s="12">
        <v>2</v>
      </c>
      <c r="C22" s="2" t="s">
        <v>90</v>
      </c>
      <c r="D22" s="2"/>
      <c r="E22" s="2" t="s">
        <v>79</v>
      </c>
      <c r="F22" s="3">
        <v>2</v>
      </c>
    </row>
    <row r="23" spans="1:6" ht="15" customHeight="1" x14ac:dyDescent="0.25">
      <c r="A23" s="61"/>
      <c r="B23" s="12">
        <v>3</v>
      </c>
      <c r="C23" s="2" t="s">
        <v>91</v>
      </c>
      <c r="D23" s="2"/>
      <c r="E23" s="2" t="s">
        <v>79</v>
      </c>
      <c r="F23" s="3">
        <v>1</v>
      </c>
    </row>
    <row r="24" spans="1:6" ht="15" customHeight="1" x14ac:dyDescent="0.25">
      <c r="A24" s="61"/>
      <c r="B24" s="12">
        <v>4</v>
      </c>
      <c r="C24" s="2" t="s">
        <v>92</v>
      </c>
      <c r="D24" s="2"/>
      <c r="E24" s="2" t="s">
        <v>79</v>
      </c>
      <c r="F24" s="3">
        <v>1</v>
      </c>
    </row>
    <row r="25" spans="1:6" ht="15" customHeight="1" x14ac:dyDescent="0.25">
      <c r="A25" s="61"/>
      <c r="B25" s="12">
        <v>5</v>
      </c>
      <c r="C25" s="2" t="s">
        <v>93</v>
      </c>
      <c r="D25" s="2"/>
      <c r="E25" s="2" t="s">
        <v>79</v>
      </c>
      <c r="F25" s="3">
        <v>1</v>
      </c>
    </row>
    <row r="26" spans="1:6" ht="15" customHeight="1" x14ac:dyDescent="0.25">
      <c r="A26" s="61"/>
      <c r="B26" s="12">
        <v>6</v>
      </c>
      <c r="C26" s="2" t="s">
        <v>96</v>
      </c>
      <c r="D26" s="2"/>
      <c r="E26" s="2" t="s">
        <v>79</v>
      </c>
      <c r="F26" s="3">
        <v>1</v>
      </c>
    </row>
    <row r="27" spans="1:6" ht="15" customHeight="1" x14ac:dyDescent="0.25">
      <c r="A27" s="61"/>
      <c r="B27" s="12">
        <v>7</v>
      </c>
      <c r="C27" s="2" t="s">
        <v>94</v>
      </c>
      <c r="D27" s="2"/>
      <c r="E27" s="2" t="s">
        <v>79</v>
      </c>
      <c r="F27" s="3">
        <v>1</v>
      </c>
    </row>
    <row r="28" spans="1:6" ht="15" customHeight="1" x14ac:dyDescent="0.25">
      <c r="A28" s="61"/>
      <c r="B28" s="12">
        <v>8</v>
      </c>
      <c r="C28" s="2" t="s">
        <v>95</v>
      </c>
      <c r="D28" s="2"/>
      <c r="E28" s="2" t="s">
        <v>79</v>
      </c>
      <c r="F28" s="3">
        <v>1</v>
      </c>
    </row>
    <row r="29" spans="1:6" ht="15" customHeight="1" x14ac:dyDescent="0.25">
      <c r="A29" s="61"/>
      <c r="B29" s="12">
        <v>9</v>
      </c>
      <c r="C29" s="2" t="s">
        <v>97</v>
      </c>
      <c r="D29" s="2"/>
      <c r="E29" s="2" t="s">
        <v>79</v>
      </c>
      <c r="F29" s="3">
        <v>1</v>
      </c>
    </row>
    <row r="30" spans="1:6" ht="15" customHeight="1" x14ac:dyDescent="0.25">
      <c r="A30" s="61"/>
      <c r="B30" s="12">
        <v>10</v>
      </c>
      <c r="C30" s="2" t="s">
        <v>98</v>
      </c>
      <c r="D30" s="2"/>
      <c r="E30" s="2" t="s">
        <v>79</v>
      </c>
      <c r="F30" s="3">
        <v>1</v>
      </c>
    </row>
    <row r="31" spans="1:6" ht="15" customHeight="1" x14ac:dyDescent="0.25">
      <c r="A31" s="61"/>
      <c r="B31" s="12">
        <v>11</v>
      </c>
      <c r="C31" s="2" t="s">
        <v>4</v>
      </c>
      <c r="D31" s="2"/>
      <c r="E31" s="2" t="s">
        <v>31</v>
      </c>
      <c r="F31" s="3">
        <v>1</v>
      </c>
    </row>
    <row r="32" spans="1:6" ht="15" customHeight="1" x14ac:dyDescent="0.25">
      <c r="A32" s="61"/>
      <c r="B32" s="12">
        <v>12</v>
      </c>
      <c r="C32" s="2" t="s">
        <v>107</v>
      </c>
      <c r="D32" s="2"/>
      <c r="E32" s="2" t="s">
        <v>31</v>
      </c>
      <c r="F32" s="3">
        <v>1</v>
      </c>
    </row>
    <row r="33" spans="1:6" ht="15" customHeight="1" x14ac:dyDescent="0.25">
      <c r="A33" s="61"/>
      <c r="B33" s="12">
        <v>13</v>
      </c>
      <c r="C33" s="2" t="s">
        <v>69</v>
      </c>
      <c r="D33" s="2"/>
      <c r="E33" s="2" t="s">
        <v>38</v>
      </c>
      <c r="F33" s="3">
        <v>1</v>
      </c>
    </row>
    <row r="34" spans="1:6" ht="15" customHeight="1" x14ac:dyDescent="0.25">
      <c r="A34" s="61"/>
      <c r="B34" s="12">
        <v>14</v>
      </c>
      <c r="C34" s="2" t="s">
        <v>112</v>
      </c>
      <c r="D34" s="2"/>
      <c r="E34" s="2" t="s">
        <v>38</v>
      </c>
      <c r="F34" s="3">
        <v>1</v>
      </c>
    </row>
    <row r="35" spans="1:6" ht="15" customHeight="1" x14ac:dyDescent="0.25">
      <c r="A35" s="61"/>
      <c r="B35" s="12">
        <v>15</v>
      </c>
      <c r="C35" s="2" t="s">
        <v>113</v>
      </c>
      <c r="D35" s="2"/>
      <c r="E35" s="2" t="s">
        <v>82</v>
      </c>
      <c r="F35" s="3">
        <v>1</v>
      </c>
    </row>
    <row r="36" spans="1:6" ht="15" customHeight="1" x14ac:dyDescent="0.25">
      <c r="A36" s="61"/>
      <c r="B36" s="12">
        <v>16</v>
      </c>
      <c r="C36" s="2" t="s">
        <v>114</v>
      </c>
      <c r="D36" s="2"/>
      <c r="E36" s="2" t="s">
        <v>36</v>
      </c>
      <c r="F36" s="3">
        <v>1</v>
      </c>
    </row>
    <row r="37" spans="1:6" ht="15" customHeight="1" x14ac:dyDescent="0.25">
      <c r="A37" s="61"/>
      <c r="B37" s="12">
        <v>17</v>
      </c>
      <c r="C37" s="2" t="s">
        <v>115</v>
      </c>
      <c r="D37" s="2"/>
      <c r="E37" s="2" t="s">
        <v>36</v>
      </c>
      <c r="F37" s="3">
        <v>1</v>
      </c>
    </row>
    <row r="38" spans="1:6" ht="15" customHeight="1" x14ac:dyDescent="0.25">
      <c r="A38" s="61"/>
      <c r="B38" s="12">
        <v>18</v>
      </c>
      <c r="C38" s="2" t="s">
        <v>116</v>
      </c>
      <c r="D38" s="2"/>
      <c r="E38" s="2" t="s">
        <v>36</v>
      </c>
      <c r="F38" s="3">
        <v>1</v>
      </c>
    </row>
    <row r="39" spans="1:6" ht="15" customHeight="1" x14ac:dyDescent="0.25">
      <c r="A39" s="61"/>
      <c r="B39" s="12">
        <v>19</v>
      </c>
      <c r="C39" s="2" t="s">
        <v>117</v>
      </c>
      <c r="D39" s="2"/>
      <c r="E39" s="2" t="s">
        <v>36</v>
      </c>
      <c r="F39" s="3">
        <v>1</v>
      </c>
    </row>
    <row r="40" spans="1:6" ht="15" customHeight="1" x14ac:dyDescent="0.25">
      <c r="A40" s="61"/>
      <c r="B40" s="12">
        <v>20</v>
      </c>
      <c r="C40" s="2" t="s">
        <v>15</v>
      </c>
      <c r="D40" s="2"/>
      <c r="E40" s="2" t="s">
        <v>36</v>
      </c>
      <c r="F40" s="3">
        <v>1</v>
      </c>
    </row>
    <row r="41" spans="1:6" ht="15" customHeight="1" x14ac:dyDescent="0.25">
      <c r="A41" s="61"/>
      <c r="B41" s="12">
        <v>21</v>
      </c>
      <c r="C41" s="2" t="s">
        <v>118</v>
      </c>
      <c r="D41" s="2"/>
      <c r="E41" s="2" t="s">
        <v>83</v>
      </c>
      <c r="F41" s="3">
        <v>1</v>
      </c>
    </row>
    <row r="42" spans="1:6" ht="15" customHeight="1" x14ac:dyDescent="0.25">
      <c r="A42" s="61"/>
      <c r="B42" s="12">
        <v>22</v>
      </c>
      <c r="C42" s="2" t="s">
        <v>119</v>
      </c>
      <c r="D42" s="2"/>
      <c r="E42" s="2" t="s">
        <v>83</v>
      </c>
      <c r="F42" s="3">
        <v>1</v>
      </c>
    </row>
    <row r="43" spans="1:6" ht="15" customHeight="1" x14ac:dyDescent="0.25">
      <c r="A43" s="61"/>
      <c r="B43" s="12">
        <v>23</v>
      </c>
      <c r="C43" s="2" t="s">
        <v>120</v>
      </c>
      <c r="D43" s="2"/>
      <c r="E43" s="2" t="s">
        <v>83</v>
      </c>
      <c r="F43" s="3">
        <v>1</v>
      </c>
    </row>
    <row r="44" spans="1:6" ht="15" customHeight="1" x14ac:dyDescent="0.25">
      <c r="A44" s="61"/>
      <c r="B44" s="12">
        <v>24</v>
      </c>
      <c r="C44" s="2" t="s">
        <v>121</v>
      </c>
      <c r="D44" s="2"/>
      <c r="E44" s="2" t="s">
        <v>83</v>
      </c>
      <c r="F44" s="3">
        <v>1</v>
      </c>
    </row>
    <row r="45" spans="1:6" ht="15" customHeight="1" x14ac:dyDescent="0.25">
      <c r="A45" s="61"/>
      <c r="B45" s="12">
        <v>25</v>
      </c>
      <c r="C45" s="2" t="s">
        <v>122</v>
      </c>
      <c r="D45" s="2"/>
      <c r="E45" s="2" t="s">
        <v>83</v>
      </c>
      <c r="F45" s="3">
        <v>1</v>
      </c>
    </row>
    <row r="46" spans="1:6" ht="15" customHeight="1" x14ac:dyDescent="0.25">
      <c r="A46" s="61"/>
      <c r="B46" s="12">
        <v>26</v>
      </c>
      <c r="C46" s="2" t="s">
        <v>130</v>
      </c>
      <c r="D46" s="2"/>
      <c r="E46" s="2" t="s">
        <v>41</v>
      </c>
      <c r="F46" s="3">
        <v>1</v>
      </c>
    </row>
    <row r="47" spans="1:6" ht="15" customHeight="1" x14ac:dyDescent="0.25">
      <c r="A47" s="61"/>
      <c r="B47" s="12">
        <v>27</v>
      </c>
      <c r="C47" s="2" t="s">
        <v>131</v>
      </c>
      <c r="D47" s="2"/>
      <c r="E47" s="2" t="s">
        <v>41</v>
      </c>
      <c r="F47" s="3">
        <v>1</v>
      </c>
    </row>
    <row r="48" spans="1:6" ht="15" customHeight="1" thickBot="1" x14ac:dyDescent="0.3">
      <c r="A48" s="62"/>
      <c r="B48" s="12">
        <v>28</v>
      </c>
      <c r="C48" s="13" t="s">
        <v>132</v>
      </c>
      <c r="D48" s="13"/>
      <c r="E48" s="13" t="s">
        <v>36</v>
      </c>
      <c r="F48" s="14">
        <v>2</v>
      </c>
    </row>
    <row r="49" spans="1:12" ht="15.75" customHeight="1" thickBot="1" x14ac:dyDescent="0.35">
      <c r="A49" s="66" t="s">
        <v>201</v>
      </c>
      <c r="B49" s="67"/>
      <c r="C49" s="67"/>
      <c r="D49" s="67"/>
      <c r="E49" s="68"/>
      <c r="F49" s="18">
        <f>SUM(F21:F48)</f>
        <v>30</v>
      </c>
    </row>
    <row r="50" spans="1:12" ht="15" customHeight="1" x14ac:dyDescent="0.25">
      <c r="A50" s="60" t="s">
        <v>202</v>
      </c>
      <c r="B50" s="15">
        <v>1</v>
      </c>
      <c r="C50" s="16" t="s">
        <v>4</v>
      </c>
      <c r="D50" s="16" t="s">
        <v>4</v>
      </c>
      <c r="E50" s="16" t="s">
        <v>31</v>
      </c>
      <c r="F50" s="17">
        <v>2</v>
      </c>
      <c r="L50" s="11"/>
    </row>
    <row r="51" spans="1:12" ht="15" customHeight="1" x14ac:dyDescent="0.25">
      <c r="A51" s="61"/>
      <c r="B51" s="9">
        <v>2</v>
      </c>
      <c r="C51" s="2" t="s">
        <v>5</v>
      </c>
      <c r="D51" s="2" t="s">
        <v>4</v>
      </c>
      <c r="E51" s="2" t="s">
        <v>31</v>
      </c>
      <c r="F51" s="3">
        <v>1</v>
      </c>
      <c r="L51" s="11"/>
    </row>
    <row r="52" spans="1:12" ht="15" customHeight="1" x14ac:dyDescent="0.25">
      <c r="A52" s="61"/>
      <c r="B52" s="15">
        <v>3</v>
      </c>
      <c r="C52" s="2" t="s">
        <v>6</v>
      </c>
      <c r="D52" s="2" t="s">
        <v>150</v>
      </c>
      <c r="E52" s="2" t="s">
        <v>31</v>
      </c>
      <c r="F52" s="3">
        <v>2</v>
      </c>
      <c r="L52" s="11"/>
    </row>
    <row r="53" spans="1:12" ht="15" customHeight="1" x14ac:dyDescent="0.25">
      <c r="A53" s="61"/>
      <c r="B53" s="9">
        <v>4</v>
      </c>
      <c r="C53" s="2" t="s">
        <v>12</v>
      </c>
      <c r="D53" s="2" t="s">
        <v>12</v>
      </c>
      <c r="E53" s="2" t="s">
        <v>35</v>
      </c>
      <c r="F53" s="3">
        <v>4</v>
      </c>
      <c r="L53" s="11"/>
    </row>
    <row r="54" spans="1:12" ht="15" customHeight="1" x14ac:dyDescent="0.25">
      <c r="A54" s="61"/>
      <c r="B54" s="15">
        <v>5</v>
      </c>
      <c r="C54" s="2" t="s">
        <v>13</v>
      </c>
      <c r="D54" s="2" t="s">
        <v>13</v>
      </c>
      <c r="E54" s="2" t="s">
        <v>36</v>
      </c>
      <c r="F54" s="3">
        <v>2</v>
      </c>
      <c r="L54" s="11"/>
    </row>
    <row r="55" spans="1:12" ht="15" customHeight="1" x14ac:dyDescent="0.25">
      <c r="A55" s="61"/>
      <c r="B55" s="9">
        <v>6</v>
      </c>
      <c r="C55" s="2" t="s">
        <v>14</v>
      </c>
      <c r="D55" s="2" t="s">
        <v>65</v>
      </c>
      <c r="E55" s="2" t="s">
        <v>36</v>
      </c>
      <c r="F55" s="3">
        <v>2</v>
      </c>
      <c r="L55" s="11"/>
    </row>
    <row r="56" spans="1:12" ht="15" customHeight="1" x14ac:dyDescent="0.25">
      <c r="A56" s="61"/>
      <c r="B56" s="15">
        <v>7</v>
      </c>
      <c r="C56" s="2" t="s">
        <v>15</v>
      </c>
      <c r="D56" s="2" t="s">
        <v>15</v>
      </c>
      <c r="E56" s="2" t="s">
        <v>36</v>
      </c>
      <c r="F56" s="3">
        <v>2</v>
      </c>
      <c r="L56" s="11"/>
    </row>
    <row r="57" spans="1:12" ht="15" customHeight="1" x14ac:dyDescent="0.25">
      <c r="A57" s="61"/>
      <c r="B57" s="9">
        <v>8</v>
      </c>
      <c r="C57" s="2" t="s">
        <v>16</v>
      </c>
      <c r="D57" s="2" t="s">
        <v>16</v>
      </c>
      <c r="E57" s="2" t="s">
        <v>37</v>
      </c>
      <c r="F57" s="3">
        <v>3</v>
      </c>
      <c r="L57" s="11"/>
    </row>
    <row r="58" spans="1:12" ht="15" customHeight="1" x14ac:dyDescent="0.25">
      <c r="A58" s="61"/>
      <c r="B58" s="15">
        <v>9</v>
      </c>
      <c r="C58" s="2" t="s">
        <v>17</v>
      </c>
      <c r="D58" s="2" t="s">
        <v>17</v>
      </c>
      <c r="E58" s="2" t="s">
        <v>38</v>
      </c>
      <c r="F58" s="3">
        <v>2</v>
      </c>
      <c r="L58" s="11"/>
    </row>
    <row r="59" spans="1:12" ht="15" customHeight="1" x14ac:dyDescent="0.25">
      <c r="A59" s="61"/>
      <c r="B59" s="9">
        <v>10</v>
      </c>
      <c r="C59" s="2" t="s">
        <v>18</v>
      </c>
      <c r="D59" s="2" t="s">
        <v>17</v>
      </c>
      <c r="E59" s="2" t="s">
        <v>38</v>
      </c>
      <c r="F59" s="3">
        <v>2</v>
      </c>
      <c r="L59" s="11"/>
    </row>
    <row r="60" spans="1:12" ht="15" customHeight="1" x14ac:dyDescent="0.25">
      <c r="A60" s="61"/>
      <c r="B60" s="15">
        <v>11</v>
      </c>
      <c r="C60" s="2" t="s">
        <v>24</v>
      </c>
      <c r="D60" s="2" t="s">
        <v>24</v>
      </c>
      <c r="E60" s="2" t="s">
        <v>41</v>
      </c>
      <c r="F60" s="3">
        <v>2</v>
      </c>
      <c r="L60" s="11"/>
    </row>
    <row r="61" spans="1:12" ht="15" customHeight="1" x14ac:dyDescent="0.25">
      <c r="A61" s="61"/>
      <c r="B61" s="9">
        <v>12</v>
      </c>
      <c r="C61" s="2" t="s">
        <v>25</v>
      </c>
      <c r="D61" s="2" t="s">
        <v>24</v>
      </c>
      <c r="E61" s="2" t="s">
        <v>41</v>
      </c>
      <c r="F61" s="3">
        <v>2</v>
      </c>
      <c r="L61" s="11"/>
    </row>
    <row r="62" spans="1:12" ht="15" customHeight="1" x14ac:dyDescent="0.25">
      <c r="A62" s="61"/>
      <c r="B62" s="15">
        <v>13</v>
      </c>
      <c r="C62" s="2" t="s">
        <v>26</v>
      </c>
      <c r="D62" s="2" t="s">
        <v>26</v>
      </c>
      <c r="E62" s="2" t="s">
        <v>41</v>
      </c>
      <c r="F62" s="3">
        <v>3</v>
      </c>
      <c r="L62" s="11"/>
    </row>
    <row r="63" spans="1:12" ht="15.75" customHeight="1" thickBot="1" x14ac:dyDescent="0.3">
      <c r="A63" s="62"/>
      <c r="B63" s="8">
        <v>14</v>
      </c>
      <c r="C63" s="13" t="s">
        <v>29</v>
      </c>
      <c r="D63" s="13" t="s">
        <v>29</v>
      </c>
      <c r="E63" s="13" t="s">
        <v>37</v>
      </c>
      <c r="F63" s="14">
        <v>4</v>
      </c>
      <c r="L63" s="11"/>
    </row>
    <row r="64" spans="1:12" ht="21.75" thickBot="1" x14ac:dyDescent="0.3">
      <c r="A64" s="63" t="s">
        <v>143</v>
      </c>
      <c r="B64" s="64"/>
      <c r="C64" s="64"/>
      <c r="D64" s="64"/>
      <c r="E64" s="65"/>
      <c r="F64" s="19">
        <f>SUM(F50:F63)</f>
        <v>33</v>
      </c>
      <c r="L64" s="11"/>
    </row>
    <row r="65" spans="1:6" ht="21" x14ac:dyDescent="0.25">
      <c r="A65" s="52" t="s">
        <v>141</v>
      </c>
      <c r="B65" s="6">
        <v>1</v>
      </c>
      <c r="C65" s="16" t="s">
        <v>52</v>
      </c>
      <c r="D65" s="16" t="s">
        <v>203</v>
      </c>
      <c r="E65" s="16" t="s">
        <v>33</v>
      </c>
      <c r="F65" s="17">
        <v>8</v>
      </c>
    </row>
    <row r="66" spans="1:6" ht="21.75" thickBot="1" x14ac:dyDescent="0.3">
      <c r="A66" s="52"/>
      <c r="B66" s="6">
        <v>2</v>
      </c>
      <c r="C66" s="13" t="s">
        <v>134</v>
      </c>
      <c r="D66" s="13" t="s">
        <v>203</v>
      </c>
      <c r="E66" s="13" t="s">
        <v>41</v>
      </c>
      <c r="F66" s="14">
        <v>4</v>
      </c>
    </row>
    <row r="67" spans="1:6" ht="19.5" thickBot="1" x14ac:dyDescent="0.3">
      <c r="A67" s="53" t="s">
        <v>143</v>
      </c>
      <c r="B67" s="54"/>
      <c r="C67" s="54"/>
      <c r="D67" s="54"/>
      <c r="E67" s="55"/>
      <c r="F67" s="19">
        <f>SUM(F65:F66)</f>
        <v>12</v>
      </c>
    </row>
  </sheetData>
  <mergeCells count="10">
    <mergeCell ref="A65:A66"/>
    <mergeCell ref="A67:E67"/>
    <mergeCell ref="A2:B2"/>
    <mergeCell ref="A1:B1"/>
    <mergeCell ref="A50:A63"/>
    <mergeCell ref="A64:E64"/>
    <mergeCell ref="A3:A19"/>
    <mergeCell ref="A20:E20"/>
    <mergeCell ref="A21:A48"/>
    <mergeCell ref="A49:E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2"/>
  <sheetViews>
    <sheetView workbookViewId="0">
      <selection activeCell="H78" sqref="H78"/>
    </sheetView>
  </sheetViews>
  <sheetFormatPr baseColWidth="10" defaultColWidth="9.140625" defaultRowHeight="15" x14ac:dyDescent="0.25"/>
  <cols>
    <col min="1" max="1" width="26.140625" customWidth="1"/>
    <col min="2" max="2" width="14.42578125" customWidth="1"/>
    <col min="3" max="3" width="30.42578125" bestFit="1" customWidth="1"/>
    <col min="4" max="4" width="33.7109375" customWidth="1"/>
    <col min="5" max="5" width="41.7109375" customWidth="1"/>
    <col min="6" max="6" width="18.140625" customWidth="1"/>
  </cols>
  <sheetData>
    <row r="1" spans="1:6" ht="15.75" thickBot="1" x14ac:dyDescent="0.3">
      <c r="A1" s="71" t="s">
        <v>159</v>
      </c>
      <c r="B1" s="72"/>
      <c r="C1" s="20" t="s">
        <v>0</v>
      </c>
      <c r="D1" s="20" t="s">
        <v>0</v>
      </c>
      <c r="E1" s="20" t="s">
        <v>1</v>
      </c>
      <c r="F1" s="20" t="s">
        <v>84</v>
      </c>
    </row>
    <row r="2" spans="1:6" ht="15.75" customHeight="1" thickBot="1" x14ac:dyDescent="0.3">
      <c r="A2" s="53" t="s">
        <v>146</v>
      </c>
      <c r="B2" s="55"/>
      <c r="C2" s="22" t="s">
        <v>147</v>
      </c>
      <c r="D2" s="22"/>
      <c r="E2" s="22" t="s">
        <v>41</v>
      </c>
      <c r="F2" s="19">
        <v>1</v>
      </c>
    </row>
    <row r="3" spans="1:6" x14ac:dyDescent="0.25">
      <c r="A3" s="46" t="s">
        <v>200</v>
      </c>
      <c r="B3" s="7">
        <v>1</v>
      </c>
      <c r="C3" s="16" t="s">
        <v>43</v>
      </c>
      <c r="D3" s="16" t="s">
        <v>156</v>
      </c>
      <c r="E3" s="16" t="s">
        <v>80</v>
      </c>
      <c r="F3" s="17">
        <v>2</v>
      </c>
    </row>
    <row r="4" spans="1:6" x14ac:dyDescent="0.25">
      <c r="A4" s="46"/>
      <c r="B4" s="7">
        <v>2</v>
      </c>
      <c r="C4" s="2" t="s">
        <v>44</v>
      </c>
      <c r="D4" s="2" t="s">
        <v>155</v>
      </c>
      <c r="E4" s="2" t="s">
        <v>30</v>
      </c>
      <c r="F4" s="3">
        <v>2</v>
      </c>
    </row>
    <row r="5" spans="1:6" x14ac:dyDescent="0.25">
      <c r="A5" s="46"/>
      <c r="B5" s="7">
        <v>3</v>
      </c>
      <c r="C5" s="2" t="s">
        <v>45</v>
      </c>
      <c r="D5" s="2" t="s">
        <v>45</v>
      </c>
      <c r="E5" s="2" t="s">
        <v>32</v>
      </c>
      <c r="F5" s="3">
        <v>6</v>
      </c>
    </row>
    <row r="6" spans="1:6" x14ac:dyDescent="0.25">
      <c r="A6" s="46"/>
      <c r="B6" s="7">
        <v>4</v>
      </c>
      <c r="C6" s="2" t="s">
        <v>47</v>
      </c>
      <c r="D6" s="2" t="s">
        <v>47</v>
      </c>
      <c r="E6" s="2" t="s">
        <v>32</v>
      </c>
      <c r="F6" s="3">
        <v>1</v>
      </c>
    </row>
    <row r="7" spans="1:6" x14ac:dyDescent="0.25">
      <c r="A7" s="46"/>
      <c r="B7" s="7">
        <v>5</v>
      </c>
      <c r="C7" s="2" t="s">
        <v>48</v>
      </c>
      <c r="D7" s="2" t="s">
        <v>158</v>
      </c>
      <c r="E7" s="2" t="s">
        <v>32</v>
      </c>
      <c r="F7" s="3">
        <v>1</v>
      </c>
    </row>
    <row r="8" spans="1:6" x14ac:dyDescent="0.25">
      <c r="A8" s="46"/>
      <c r="B8" s="7">
        <v>6</v>
      </c>
      <c r="C8" s="2" t="s">
        <v>49</v>
      </c>
      <c r="D8" s="2" t="s">
        <v>49</v>
      </c>
      <c r="E8" s="2" t="s">
        <v>32</v>
      </c>
      <c r="F8" s="3">
        <v>3</v>
      </c>
    </row>
    <row r="9" spans="1:6" x14ac:dyDescent="0.25">
      <c r="A9" s="46"/>
      <c r="B9" s="7">
        <v>7</v>
      </c>
      <c r="C9" s="2" t="s">
        <v>50</v>
      </c>
      <c r="D9" s="2" t="s">
        <v>50</v>
      </c>
      <c r="E9" s="2" t="s">
        <v>33</v>
      </c>
      <c r="F9" s="3">
        <v>2</v>
      </c>
    </row>
    <row r="10" spans="1:6" x14ac:dyDescent="0.25">
      <c r="A10" s="46"/>
      <c r="B10" s="7">
        <v>8</v>
      </c>
      <c r="C10" s="2" t="s">
        <v>51</v>
      </c>
      <c r="D10" s="2" t="s">
        <v>50</v>
      </c>
      <c r="E10" s="2" t="s">
        <v>33</v>
      </c>
      <c r="F10" s="3">
        <v>1</v>
      </c>
    </row>
    <row r="11" spans="1:6" x14ac:dyDescent="0.25">
      <c r="A11" s="46"/>
      <c r="B11" s="7">
        <v>9</v>
      </c>
      <c r="C11" s="2" t="s">
        <v>52</v>
      </c>
      <c r="D11" s="2" t="s">
        <v>52</v>
      </c>
      <c r="E11" s="2" t="s">
        <v>33</v>
      </c>
      <c r="F11" s="3">
        <v>6</v>
      </c>
    </row>
    <row r="12" spans="1:6" x14ac:dyDescent="0.25">
      <c r="A12" s="46"/>
      <c r="B12" s="7">
        <v>10</v>
      </c>
      <c r="C12" s="2" t="s">
        <v>53</v>
      </c>
      <c r="D12" s="2" t="s">
        <v>52</v>
      </c>
      <c r="E12" s="2" t="s">
        <v>33</v>
      </c>
      <c r="F12" s="3">
        <v>1</v>
      </c>
    </row>
    <row r="13" spans="1:6" x14ac:dyDescent="0.25">
      <c r="A13" s="46"/>
      <c r="B13" s="7">
        <v>11</v>
      </c>
      <c r="C13" s="2" t="s">
        <v>54</v>
      </c>
      <c r="D13" s="2" t="s">
        <v>54</v>
      </c>
      <c r="E13" s="2" t="s">
        <v>33</v>
      </c>
      <c r="F13" s="3">
        <v>1</v>
      </c>
    </row>
    <row r="14" spans="1:6" x14ac:dyDescent="0.25">
      <c r="A14" s="46"/>
      <c r="B14" s="7">
        <v>12</v>
      </c>
      <c r="C14" s="2" t="s">
        <v>41</v>
      </c>
      <c r="D14" s="2" t="s">
        <v>54</v>
      </c>
      <c r="E14" s="2" t="s">
        <v>33</v>
      </c>
      <c r="F14" s="3">
        <v>1</v>
      </c>
    </row>
    <row r="15" spans="1:6" x14ac:dyDescent="0.25">
      <c r="A15" s="46"/>
      <c r="B15" s="7">
        <v>13</v>
      </c>
      <c r="C15" s="2" t="s">
        <v>55</v>
      </c>
      <c r="D15" s="2" t="s">
        <v>55</v>
      </c>
      <c r="E15" s="2" t="s">
        <v>33</v>
      </c>
      <c r="F15" s="3">
        <v>3</v>
      </c>
    </row>
    <row r="16" spans="1:6" x14ac:dyDescent="0.25">
      <c r="A16" s="46"/>
      <c r="B16" s="7">
        <v>14</v>
      </c>
      <c r="C16" s="2" t="s">
        <v>56</v>
      </c>
      <c r="D16" s="2" t="s">
        <v>56</v>
      </c>
      <c r="E16" s="2" t="s">
        <v>81</v>
      </c>
      <c r="F16" s="3">
        <v>3</v>
      </c>
    </row>
    <row r="17" spans="1:6" x14ac:dyDescent="0.25">
      <c r="A17" s="46"/>
      <c r="B17" s="7">
        <v>15</v>
      </c>
      <c r="C17" s="2" t="s">
        <v>57</v>
      </c>
      <c r="D17" s="2" t="s">
        <v>57</v>
      </c>
      <c r="E17" s="2" t="s">
        <v>81</v>
      </c>
      <c r="F17" s="3">
        <v>1</v>
      </c>
    </row>
    <row r="18" spans="1:6" x14ac:dyDescent="0.25">
      <c r="A18" s="46"/>
      <c r="B18" s="7">
        <v>16</v>
      </c>
      <c r="C18" s="2" t="s">
        <v>58</v>
      </c>
      <c r="D18" s="2" t="s">
        <v>57</v>
      </c>
      <c r="E18" s="2" t="s">
        <v>81</v>
      </c>
      <c r="F18" s="3">
        <v>2</v>
      </c>
    </row>
    <row r="19" spans="1:6" x14ac:dyDescent="0.25">
      <c r="A19" s="46"/>
      <c r="B19" s="7">
        <v>17</v>
      </c>
      <c r="C19" s="2" t="s">
        <v>70</v>
      </c>
      <c r="D19" s="2" t="s">
        <v>70</v>
      </c>
      <c r="E19" s="2" t="s">
        <v>39</v>
      </c>
      <c r="F19" s="3">
        <v>4</v>
      </c>
    </row>
    <row r="20" spans="1:6" x14ac:dyDescent="0.25">
      <c r="A20" s="46"/>
      <c r="B20" s="7">
        <v>18</v>
      </c>
      <c r="C20" s="2" t="s">
        <v>71</v>
      </c>
      <c r="D20" s="2" t="s">
        <v>71</v>
      </c>
      <c r="E20" s="2" t="s">
        <v>39</v>
      </c>
      <c r="F20" s="3">
        <v>1</v>
      </c>
    </row>
    <row r="21" spans="1:6" x14ac:dyDescent="0.25">
      <c r="A21" s="46"/>
      <c r="B21" s="7">
        <v>19</v>
      </c>
      <c r="C21" s="2" t="s">
        <v>72</v>
      </c>
      <c r="D21" s="2" t="s">
        <v>72</v>
      </c>
      <c r="E21" s="2" t="s">
        <v>40</v>
      </c>
      <c r="F21" s="3">
        <v>4</v>
      </c>
    </row>
    <row r="22" spans="1:6" x14ac:dyDescent="0.25">
      <c r="A22" s="46"/>
      <c r="B22" s="7">
        <v>20</v>
      </c>
      <c r="C22" s="2" t="s">
        <v>73</v>
      </c>
      <c r="D22" s="2" t="s">
        <v>73</v>
      </c>
      <c r="E22" s="2" t="s">
        <v>40</v>
      </c>
      <c r="F22" s="3">
        <v>4</v>
      </c>
    </row>
    <row r="23" spans="1:6" x14ac:dyDescent="0.25">
      <c r="A23" s="46"/>
      <c r="B23" s="7">
        <v>21</v>
      </c>
      <c r="C23" s="2" t="s">
        <v>74</v>
      </c>
      <c r="D23" s="2" t="s">
        <v>73</v>
      </c>
      <c r="E23" s="2" t="s">
        <v>40</v>
      </c>
      <c r="F23" s="3">
        <v>1</v>
      </c>
    </row>
    <row r="24" spans="1:6" x14ac:dyDescent="0.25">
      <c r="A24" s="46"/>
      <c r="B24" s="7">
        <v>22</v>
      </c>
      <c r="C24" s="2" t="s">
        <v>20</v>
      </c>
      <c r="D24" s="2" t="s">
        <v>20</v>
      </c>
      <c r="E24" s="2" t="s">
        <v>40</v>
      </c>
      <c r="F24" s="3">
        <v>3</v>
      </c>
    </row>
    <row r="25" spans="1:6" x14ac:dyDescent="0.25">
      <c r="A25" s="46"/>
      <c r="B25" s="7">
        <v>23</v>
      </c>
      <c r="C25" s="2" t="s">
        <v>75</v>
      </c>
      <c r="D25" s="2" t="s">
        <v>75</v>
      </c>
      <c r="E25" s="2" t="s">
        <v>40</v>
      </c>
      <c r="F25" s="3">
        <v>4</v>
      </c>
    </row>
    <row r="26" spans="1:6" x14ac:dyDescent="0.25">
      <c r="A26" s="46"/>
      <c r="B26" s="7">
        <v>24</v>
      </c>
      <c r="C26" s="2" t="s">
        <v>23</v>
      </c>
      <c r="D26" s="2" t="s">
        <v>75</v>
      </c>
      <c r="E26" s="2" t="s">
        <v>40</v>
      </c>
      <c r="F26" s="3">
        <v>2</v>
      </c>
    </row>
    <row r="27" spans="1:6" x14ac:dyDescent="0.25">
      <c r="A27" s="46"/>
      <c r="B27" s="7">
        <v>25</v>
      </c>
      <c r="C27" s="2" t="s">
        <v>76</v>
      </c>
      <c r="D27" s="2" t="s">
        <v>76</v>
      </c>
      <c r="E27" s="2" t="s">
        <v>40</v>
      </c>
      <c r="F27" s="3">
        <v>2</v>
      </c>
    </row>
    <row r="28" spans="1:6" ht="15.75" thickBot="1" x14ac:dyDescent="0.3">
      <c r="A28" s="46"/>
      <c r="B28" s="7">
        <v>26</v>
      </c>
      <c r="C28" s="13" t="s">
        <v>77</v>
      </c>
      <c r="D28" s="13" t="s">
        <v>76</v>
      </c>
      <c r="E28" s="13" t="s">
        <v>40</v>
      </c>
      <c r="F28" s="14">
        <v>4</v>
      </c>
    </row>
    <row r="29" spans="1:6" ht="16.5" customHeight="1" thickBot="1" x14ac:dyDescent="0.3">
      <c r="A29" s="53" t="s">
        <v>143</v>
      </c>
      <c r="B29" s="54"/>
      <c r="C29" s="54"/>
      <c r="D29" s="54"/>
      <c r="E29" s="70"/>
      <c r="F29" s="25">
        <f>SUM(F3:F28)</f>
        <v>65</v>
      </c>
    </row>
    <row r="30" spans="1:6" x14ac:dyDescent="0.25">
      <c r="A30" s="46" t="s">
        <v>204</v>
      </c>
      <c r="B30" s="26">
        <v>1</v>
      </c>
      <c r="C30" s="16" t="s">
        <v>85</v>
      </c>
      <c r="D30" s="16"/>
      <c r="E30" s="16" t="s">
        <v>79</v>
      </c>
      <c r="F30" s="17">
        <v>1</v>
      </c>
    </row>
    <row r="31" spans="1:6" x14ac:dyDescent="0.25">
      <c r="A31" s="46"/>
      <c r="B31" s="26">
        <v>2</v>
      </c>
      <c r="C31" s="2" t="s">
        <v>86</v>
      </c>
      <c r="D31" s="2"/>
      <c r="E31" s="2" t="s">
        <v>79</v>
      </c>
      <c r="F31" s="3">
        <v>1</v>
      </c>
    </row>
    <row r="32" spans="1:6" x14ac:dyDescent="0.25">
      <c r="A32" s="46"/>
      <c r="B32" s="26">
        <v>3</v>
      </c>
      <c r="C32" s="2" t="s">
        <v>87</v>
      </c>
      <c r="D32" s="2"/>
      <c r="E32" s="2" t="s">
        <v>79</v>
      </c>
      <c r="F32" s="3">
        <v>1</v>
      </c>
    </row>
    <row r="33" spans="1:6" x14ac:dyDescent="0.25">
      <c r="A33" s="46"/>
      <c r="B33" s="26">
        <v>4</v>
      </c>
      <c r="C33" s="2" t="s">
        <v>88</v>
      </c>
      <c r="D33" s="2"/>
      <c r="E33" s="2" t="s">
        <v>79</v>
      </c>
      <c r="F33" s="3">
        <v>1</v>
      </c>
    </row>
    <row r="34" spans="1:6" x14ac:dyDescent="0.25">
      <c r="A34" s="46"/>
      <c r="B34" s="26">
        <v>5</v>
      </c>
      <c r="C34" s="2" t="s">
        <v>99</v>
      </c>
      <c r="D34" s="2"/>
      <c r="E34" s="2" t="s">
        <v>30</v>
      </c>
      <c r="F34" s="3">
        <v>1</v>
      </c>
    </row>
    <row r="35" spans="1:6" x14ac:dyDescent="0.25">
      <c r="A35" s="46"/>
      <c r="B35" s="26">
        <v>6</v>
      </c>
      <c r="C35" s="2" t="s">
        <v>100</v>
      </c>
      <c r="D35" s="2"/>
      <c r="E35" s="2" t="s">
        <v>30</v>
      </c>
      <c r="F35" s="3">
        <v>1</v>
      </c>
    </row>
    <row r="36" spans="1:6" x14ac:dyDescent="0.25">
      <c r="A36" s="46"/>
      <c r="B36" s="26">
        <v>7</v>
      </c>
      <c r="C36" s="2" t="s">
        <v>101</v>
      </c>
      <c r="D36" s="2"/>
      <c r="E36" s="2" t="s">
        <v>30</v>
      </c>
      <c r="F36" s="3">
        <v>1</v>
      </c>
    </row>
    <row r="37" spans="1:6" x14ac:dyDescent="0.25">
      <c r="A37" s="46"/>
      <c r="B37" s="26">
        <v>8</v>
      </c>
      <c r="C37" s="2" t="s">
        <v>43</v>
      </c>
      <c r="D37" s="2"/>
      <c r="E37" s="2" t="s">
        <v>30</v>
      </c>
      <c r="F37" s="3">
        <v>1</v>
      </c>
    </row>
    <row r="38" spans="1:6" x14ac:dyDescent="0.25">
      <c r="A38" s="46"/>
      <c r="B38" s="26">
        <v>9</v>
      </c>
      <c r="C38" s="2" t="s">
        <v>102</v>
      </c>
      <c r="D38" s="2"/>
      <c r="E38" s="2" t="s">
        <v>81</v>
      </c>
      <c r="F38" s="3">
        <v>1</v>
      </c>
    </row>
    <row r="39" spans="1:6" x14ac:dyDescent="0.25">
      <c r="A39" s="46"/>
      <c r="B39" s="26">
        <v>10</v>
      </c>
      <c r="C39" s="2" t="s">
        <v>153</v>
      </c>
      <c r="D39" s="2"/>
      <c r="E39" s="2" t="s">
        <v>81</v>
      </c>
      <c r="F39" s="3">
        <v>1</v>
      </c>
    </row>
    <row r="40" spans="1:6" x14ac:dyDescent="0.25">
      <c r="A40" s="46"/>
      <c r="B40" s="26">
        <v>11</v>
      </c>
      <c r="C40" s="2" t="s">
        <v>103</v>
      </c>
      <c r="D40" s="2"/>
      <c r="E40" s="2" t="s">
        <v>81</v>
      </c>
      <c r="F40" s="3">
        <v>1</v>
      </c>
    </row>
    <row r="41" spans="1:6" x14ac:dyDescent="0.25">
      <c r="A41" s="46"/>
      <c r="B41" s="26">
        <v>12</v>
      </c>
      <c r="C41" s="2" t="s">
        <v>104</v>
      </c>
      <c r="D41" s="2"/>
      <c r="E41" s="2" t="s">
        <v>81</v>
      </c>
      <c r="F41" s="3">
        <v>1</v>
      </c>
    </row>
    <row r="42" spans="1:6" x14ac:dyDescent="0.25">
      <c r="A42" s="46"/>
      <c r="B42" s="26">
        <v>13</v>
      </c>
      <c r="C42" s="2" t="s">
        <v>105</v>
      </c>
      <c r="D42" s="2"/>
      <c r="E42" s="2" t="s">
        <v>81</v>
      </c>
      <c r="F42" s="3">
        <v>1</v>
      </c>
    </row>
    <row r="43" spans="1:6" x14ac:dyDescent="0.25">
      <c r="A43" s="46"/>
      <c r="B43" s="26">
        <v>14</v>
      </c>
      <c r="C43" s="2" t="s">
        <v>58</v>
      </c>
      <c r="D43" s="2"/>
      <c r="E43" s="2" t="s">
        <v>81</v>
      </c>
      <c r="F43" s="3">
        <v>1</v>
      </c>
    </row>
    <row r="44" spans="1:6" x14ac:dyDescent="0.25">
      <c r="A44" s="46"/>
      <c r="B44" s="26">
        <v>15</v>
      </c>
      <c r="C44" s="2" t="s">
        <v>106</v>
      </c>
      <c r="D44" s="2"/>
      <c r="E44" s="2" t="s">
        <v>81</v>
      </c>
      <c r="F44" s="3">
        <v>1</v>
      </c>
    </row>
    <row r="45" spans="1:6" x14ac:dyDescent="0.25">
      <c r="A45" s="46"/>
      <c r="B45" s="26">
        <v>16</v>
      </c>
      <c r="C45" s="2" t="s">
        <v>52</v>
      </c>
      <c r="D45" s="2"/>
      <c r="E45" s="2" t="s">
        <v>33</v>
      </c>
      <c r="F45" s="3">
        <v>1</v>
      </c>
    </row>
    <row r="46" spans="1:6" x14ac:dyDescent="0.25">
      <c r="A46" s="46"/>
      <c r="B46" s="26">
        <v>17</v>
      </c>
      <c r="C46" s="2" t="s">
        <v>108</v>
      </c>
      <c r="D46" s="2"/>
      <c r="E46" s="2" t="s">
        <v>33</v>
      </c>
      <c r="F46" s="3">
        <v>1</v>
      </c>
    </row>
    <row r="47" spans="1:6" x14ac:dyDescent="0.25">
      <c r="A47" s="46"/>
      <c r="B47" s="26">
        <v>18</v>
      </c>
      <c r="C47" s="2" t="s">
        <v>109</v>
      </c>
      <c r="D47" s="2"/>
      <c r="E47" s="2" t="s">
        <v>32</v>
      </c>
      <c r="F47" s="3">
        <v>1</v>
      </c>
    </row>
    <row r="48" spans="1:6" x14ac:dyDescent="0.25">
      <c r="A48" s="46"/>
      <c r="B48" s="26">
        <v>19</v>
      </c>
      <c r="C48" s="2" t="s">
        <v>110</v>
      </c>
      <c r="D48" s="2"/>
      <c r="E48" s="2" t="s">
        <v>32</v>
      </c>
      <c r="F48" s="3">
        <v>1</v>
      </c>
    </row>
    <row r="49" spans="1:6" x14ac:dyDescent="0.25">
      <c r="A49" s="46"/>
      <c r="B49" s="26">
        <v>20</v>
      </c>
      <c r="C49" s="2" t="s">
        <v>111</v>
      </c>
      <c r="D49" s="2"/>
      <c r="E49" s="2" t="s">
        <v>32</v>
      </c>
      <c r="F49" s="3">
        <v>1</v>
      </c>
    </row>
    <row r="50" spans="1:6" x14ac:dyDescent="0.25">
      <c r="A50" s="46"/>
      <c r="B50" s="26">
        <v>21</v>
      </c>
      <c r="C50" s="2" t="s">
        <v>10</v>
      </c>
      <c r="D50" s="2"/>
      <c r="E50" s="2" t="s">
        <v>34</v>
      </c>
      <c r="F50" s="3">
        <v>1</v>
      </c>
    </row>
    <row r="51" spans="1:6" x14ac:dyDescent="0.25">
      <c r="A51" s="46"/>
      <c r="B51" s="26">
        <v>22</v>
      </c>
      <c r="C51" s="2" t="s">
        <v>123</v>
      </c>
      <c r="D51" s="2"/>
      <c r="E51" s="2" t="s">
        <v>39</v>
      </c>
      <c r="F51" s="3">
        <v>1</v>
      </c>
    </row>
    <row r="52" spans="1:6" x14ac:dyDescent="0.25">
      <c r="A52" s="46"/>
      <c r="B52" s="26">
        <v>23</v>
      </c>
      <c r="C52" s="2" t="s">
        <v>124</v>
      </c>
      <c r="D52" s="2"/>
      <c r="E52" s="2" t="s">
        <v>39</v>
      </c>
      <c r="F52" s="3">
        <v>1</v>
      </c>
    </row>
    <row r="53" spans="1:6" x14ac:dyDescent="0.25">
      <c r="A53" s="46"/>
      <c r="B53" s="26">
        <v>24</v>
      </c>
      <c r="C53" s="2" t="s">
        <v>71</v>
      </c>
      <c r="D53" s="2"/>
      <c r="E53" s="2" t="s">
        <v>39</v>
      </c>
      <c r="F53" s="3">
        <v>1</v>
      </c>
    </row>
    <row r="54" spans="1:6" x14ac:dyDescent="0.25">
      <c r="A54" s="46"/>
      <c r="B54" s="26">
        <v>25</v>
      </c>
      <c r="C54" s="2" t="s">
        <v>72</v>
      </c>
      <c r="D54" s="2"/>
      <c r="E54" s="2" t="s">
        <v>40</v>
      </c>
      <c r="F54" s="3">
        <v>1</v>
      </c>
    </row>
    <row r="55" spans="1:6" x14ac:dyDescent="0.25">
      <c r="A55" s="46"/>
      <c r="B55" s="26">
        <v>26</v>
      </c>
      <c r="C55" s="2" t="s">
        <v>125</v>
      </c>
      <c r="D55" s="2"/>
      <c r="E55" s="2" t="s">
        <v>40</v>
      </c>
      <c r="F55" s="3">
        <v>1</v>
      </c>
    </row>
    <row r="56" spans="1:6" x14ac:dyDescent="0.25">
      <c r="A56" s="46"/>
      <c r="B56" s="26">
        <v>27</v>
      </c>
      <c r="C56" s="2" t="s">
        <v>126</v>
      </c>
      <c r="D56" s="2"/>
      <c r="E56" s="2" t="s">
        <v>40</v>
      </c>
      <c r="F56" s="3">
        <v>1</v>
      </c>
    </row>
    <row r="57" spans="1:6" x14ac:dyDescent="0.25">
      <c r="A57" s="46"/>
      <c r="B57" s="26">
        <v>28</v>
      </c>
      <c r="C57" s="2" t="s">
        <v>127</v>
      </c>
      <c r="D57" s="2"/>
      <c r="E57" s="2" t="s">
        <v>40</v>
      </c>
      <c r="F57" s="3">
        <v>1</v>
      </c>
    </row>
    <row r="58" spans="1:6" x14ac:dyDescent="0.25">
      <c r="A58" s="46"/>
      <c r="B58" s="26">
        <v>29</v>
      </c>
      <c r="C58" s="2" t="s">
        <v>128</v>
      </c>
      <c r="D58" s="2"/>
      <c r="E58" s="2" t="s">
        <v>40</v>
      </c>
      <c r="F58" s="3">
        <v>1</v>
      </c>
    </row>
    <row r="59" spans="1:6" ht="15.75" thickBot="1" x14ac:dyDescent="0.3">
      <c r="A59" s="46"/>
      <c r="B59" s="26">
        <v>30</v>
      </c>
      <c r="C59" s="13" t="s">
        <v>129</v>
      </c>
      <c r="D59" s="13"/>
      <c r="E59" s="13" t="s">
        <v>40</v>
      </c>
      <c r="F59" s="14">
        <v>1</v>
      </c>
    </row>
    <row r="60" spans="1:6" ht="16.5" customHeight="1" thickBot="1" x14ac:dyDescent="0.3">
      <c r="A60" s="53" t="s">
        <v>143</v>
      </c>
      <c r="B60" s="54"/>
      <c r="C60" s="54"/>
      <c r="D60" s="54"/>
      <c r="E60" s="70"/>
      <c r="F60" s="25">
        <f>SUM(F30:F59)</f>
        <v>30</v>
      </c>
    </row>
    <row r="61" spans="1:6" x14ac:dyDescent="0.25">
      <c r="A61" s="73" t="s">
        <v>202</v>
      </c>
      <c r="B61" s="15">
        <v>1</v>
      </c>
      <c r="C61" s="16" t="s">
        <v>2</v>
      </c>
      <c r="D61" s="16" t="s">
        <v>2</v>
      </c>
      <c r="E61" s="16" t="s">
        <v>30</v>
      </c>
      <c r="F61" s="17">
        <v>2</v>
      </c>
    </row>
    <row r="62" spans="1:6" x14ac:dyDescent="0.25">
      <c r="A62" s="74"/>
      <c r="B62" s="9">
        <v>2</v>
      </c>
      <c r="C62" s="2" t="s">
        <v>3</v>
      </c>
      <c r="D62" s="2" t="s">
        <v>3</v>
      </c>
      <c r="E62" s="2" t="s">
        <v>31</v>
      </c>
      <c r="F62" s="3">
        <v>2</v>
      </c>
    </row>
    <row r="63" spans="1:6" x14ac:dyDescent="0.25">
      <c r="A63" s="74"/>
      <c r="B63" s="15">
        <v>3</v>
      </c>
      <c r="C63" s="2" t="s">
        <v>7</v>
      </c>
      <c r="D63" s="2" t="s">
        <v>49</v>
      </c>
      <c r="E63" s="2" t="s">
        <v>32</v>
      </c>
      <c r="F63" s="3">
        <v>2</v>
      </c>
    </row>
    <row r="64" spans="1:6" x14ac:dyDescent="0.25">
      <c r="A64" s="74"/>
      <c r="B64" s="9">
        <v>4</v>
      </c>
      <c r="C64" s="2" t="s">
        <v>8</v>
      </c>
      <c r="D64" s="2" t="s">
        <v>54</v>
      </c>
      <c r="E64" s="2" t="s">
        <v>33</v>
      </c>
      <c r="F64" s="3">
        <v>2</v>
      </c>
    </row>
    <row r="65" spans="1:6" x14ac:dyDescent="0.25">
      <c r="A65" s="74"/>
      <c r="B65" s="15">
        <v>5</v>
      </c>
      <c r="C65" s="2" t="s">
        <v>9</v>
      </c>
      <c r="D65" s="2" t="s">
        <v>160</v>
      </c>
      <c r="E65" s="2" t="s">
        <v>34</v>
      </c>
      <c r="F65" s="3">
        <v>4</v>
      </c>
    </row>
    <row r="66" spans="1:6" x14ac:dyDescent="0.25">
      <c r="A66" s="74"/>
      <c r="B66" s="9">
        <v>6</v>
      </c>
      <c r="C66" s="2" t="s">
        <v>10</v>
      </c>
      <c r="D66" s="2" t="s">
        <v>10</v>
      </c>
      <c r="E66" s="2" t="s">
        <v>34</v>
      </c>
      <c r="F66" s="3">
        <v>2</v>
      </c>
    </row>
    <row r="67" spans="1:6" x14ac:dyDescent="0.25">
      <c r="A67" s="74"/>
      <c r="B67" s="15">
        <v>7</v>
      </c>
      <c r="C67" s="2" t="s">
        <v>11</v>
      </c>
      <c r="D67" s="2" t="s">
        <v>10</v>
      </c>
      <c r="E67" s="2" t="s">
        <v>34</v>
      </c>
      <c r="F67" s="3">
        <v>2</v>
      </c>
    </row>
    <row r="68" spans="1:6" x14ac:dyDescent="0.25">
      <c r="A68" s="74"/>
      <c r="B68" s="9">
        <v>8</v>
      </c>
      <c r="C68" s="2" t="s">
        <v>19</v>
      </c>
      <c r="D68" s="2" t="s">
        <v>70</v>
      </c>
      <c r="E68" s="2" t="s">
        <v>39</v>
      </c>
      <c r="F68" s="3">
        <v>2</v>
      </c>
    </row>
    <row r="69" spans="1:6" x14ac:dyDescent="0.25">
      <c r="A69" s="74"/>
      <c r="B69" s="15">
        <v>9</v>
      </c>
      <c r="C69" s="2" t="s">
        <v>20</v>
      </c>
      <c r="D69" s="2" t="s">
        <v>20</v>
      </c>
      <c r="E69" s="2" t="s">
        <v>40</v>
      </c>
      <c r="F69" s="3">
        <v>2</v>
      </c>
    </row>
    <row r="70" spans="1:6" x14ac:dyDescent="0.25">
      <c r="A70" s="74"/>
      <c r="B70" s="9">
        <v>10</v>
      </c>
      <c r="C70" s="2" t="s">
        <v>21</v>
      </c>
      <c r="D70" s="2" t="s">
        <v>20</v>
      </c>
      <c r="E70" s="2" t="s">
        <v>40</v>
      </c>
      <c r="F70" s="3">
        <v>1</v>
      </c>
    </row>
    <row r="71" spans="1:6" x14ac:dyDescent="0.25">
      <c r="A71" s="74"/>
      <c r="B71" s="15">
        <v>11</v>
      </c>
      <c r="C71" s="2" t="s">
        <v>22</v>
      </c>
      <c r="D71" s="2" t="s">
        <v>20</v>
      </c>
      <c r="E71" s="2" t="s">
        <v>40</v>
      </c>
      <c r="F71" s="3">
        <v>2</v>
      </c>
    </row>
    <row r="72" spans="1:6" x14ac:dyDescent="0.25">
      <c r="A72" s="74"/>
      <c r="B72" s="9">
        <v>12</v>
      </c>
      <c r="C72" s="2" t="s">
        <v>23</v>
      </c>
      <c r="D72" s="2" t="s">
        <v>154</v>
      </c>
      <c r="E72" s="2" t="s">
        <v>40</v>
      </c>
      <c r="F72" s="3">
        <v>2</v>
      </c>
    </row>
    <row r="73" spans="1:6" x14ac:dyDescent="0.25">
      <c r="A73" s="74"/>
      <c r="B73" s="15">
        <v>13</v>
      </c>
      <c r="C73" s="2" t="s">
        <v>27</v>
      </c>
      <c r="D73" s="2" t="s">
        <v>27</v>
      </c>
      <c r="E73" s="2" t="s">
        <v>40</v>
      </c>
      <c r="F73" s="3">
        <v>2</v>
      </c>
    </row>
    <row r="74" spans="1:6" ht="15.75" thickBot="1" x14ac:dyDescent="0.3">
      <c r="A74" s="74"/>
      <c r="B74" s="9">
        <v>14</v>
      </c>
      <c r="C74" s="13" t="s">
        <v>28</v>
      </c>
      <c r="D74" s="13" t="s">
        <v>28</v>
      </c>
      <c r="E74" s="13" t="s">
        <v>33</v>
      </c>
      <c r="F74" s="14">
        <v>6</v>
      </c>
    </row>
    <row r="75" spans="1:6" ht="16.5" customHeight="1" thickBot="1" x14ac:dyDescent="0.3">
      <c r="A75" s="63" t="s">
        <v>143</v>
      </c>
      <c r="B75" s="64"/>
      <c r="C75" s="64"/>
      <c r="D75" s="64"/>
      <c r="E75" s="75"/>
      <c r="F75" s="25">
        <f>SUM(F61:F74)</f>
        <v>33</v>
      </c>
    </row>
    <row r="76" spans="1:6" ht="21" x14ac:dyDescent="0.25">
      <c r="A76" s="52" t="s">
        <v>142</v>
      </c>
      <c r="B76" s="6">
        <v>1</v>
      </c>
      <c r="C76" s="16" t="s">
        <v>135</v>
      </c>
      <c r="D76" s="16"/>
      <c r="E76" s="16" t="s">
        <v>140</v>
      </c>
      <c r="F76" s="17">
        <v>1</v>
      </c>
    </row>
    <row r="77" spans="1:6" ht="21" x14ac:dyDescent="0.25">
      <c r="A77" s="52"/>
      <c r="B77" s="6">
        <v>2</v>
      </c>
      <c r="C77" s="2" t="s">
        <v>136</v>
      </c>
      <c r="D77" s="2"/>
      <c r="E77" s="2" t="s">
        <v>81</v>
      </c>
      <c r="F77" s="3">
        <v>1</v>
      </c>
    </row>
    <row r="78" spans="1:6" ht="21" x14ac:dyDescent="0.25">
      <c r="A78" s="52"/>
      <c r="B78" s="6">
        <v>3</v>
      </c>
      <c r="C78" s="2" t="s">
        <v>137</v>
      </c>
      <c r="D78" s="2"/>
      <c r="E78" s="2" t="s">
        <v>40</v>
      </c>
      <c r="F78" s="3">
        <v>1</v>
      </c>
    </row>
    <row r="79" spans="1:6" ht="21" x14ac:dyDescent="0.25">
      <c r="A79" s="52"/>
      <c r="B79" s="6">
        <v>4</v>
      </c>
      <c r="C79" s="2" t="s">
        <v>52</v>
      </c>
      <c r="D79" s="2"/>
      <c r="E79" s="2" t="s">
        <v>33</v>
      </c>
      <c r="F79" s="3">
        <v>1</v>
      </c>
    </row>
    <row r="80" spans="1:6" ht="21" x14ac:dyDescent="0.25">
      <c r="A80" s="52"/>
      <c r="B80" s="6">
        <v>5</v>
      </c>
      <c r="C80" s="2" t="s">
        <v>138</v>
      </c>
      <c r="D80" s="2"/>
      <c r="E80" s="2" t="s">
        <v>140</v>
      </c>
      <c r="F80" s="3">
        <v>1</v>
      </c>
    </row>
    <row r="81" spans="1:6" ht="21.75" thickBot="1" x14ac:dyDescent="0.3">
      <c r="A81" s="69"/>
      <c r="B81" s="5">
        <v>6</v>
      </c>
      <c r="C81" s="2" t="s">
        <v>139</v>
      </c>
      <c r="D81" s="2"/>
      <c r="E81" s="2" t="s">
        <v>82</v>
      </c>
      <c r="F81" s="14">
        <v>1</v>
      </c>
    </row>
    <row r="82" spans="1:6" ht="19.5" thickBot="1" x14ac:dyDescent="0.3">
      <c r="A82" s="53" t="s">
        <v>143</v>
      </c>
      <c r="B82" s="54"/>
      <c r="C82" s="54"/>
      <c r="D82" s="54"/>
      <c r="E82" s="54"/>
      <c r="F82" s="27">
        <f>SUM(F76:F81)</f>
        <v>6</v>
      </c>
    </row>
  </sheetData>
  <mergeCells count="10">
    <mergeCell ref="A1:B1"/>
    <mergeCell ref="A2:B2"/>
    <mergeCell ref="A60:E60"/>
    <mergeCell ref="A61:A74"/>
    <mergeCell ref="A75:E75"/>
    <mergeCell ref="A76:A81"/>
    <mergeCell ref="A82:E82"/>
    <mergeCell ref="A30:A59"/>
    <mergeCell ref="A3:A28"/>
    <mergeCell ref="A29:E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tabSelected="1" zoomScale="70" zoomScaleNormal="70" zoomScaleSheetLayoutView="70" workbookViewId="0">
      <selection activeCell="A18" sqref="A18:E18"/>
    </sheetView>
  </sheetViews>
  <sheetFormatPr baseColWidth="10" defaultColWidth="9.140625" defaultRowHeight="15" x14ac:dyDescent="0.25"/>
  <cols>
    <col min="1" max="1" width="12.42578125" customWidth="1"/>
    <col min="2" max="2" width="64" customWidth="1"/>
    <col min="3" max="3" width="13.7109375" customWidth="1"/>
    <col min="4" max="4" width="10.7109375" customWidth="1"/>
    <col min="5" max="5" width="19.28515625" customWidth="1"/>
    <col min="6" max="6" width="26.85546875" customWidth="1"/>
    <col min="7" max="7" width="22.85546875" bestFit="1" customWidth="1"/>
  </cols>
  <sheetData>
    <row r="1" spans="1:7" ht="15" customHeight="1" x14ac:dyDescent="0.25">
      <c r="A1" s="38" t="s">
        <v>205</v>
      </c>
      <c r="B1" s="38"/>
      <c r="C1" s="38"/>
      <c r="D1" s="38"/>
      <c r="E1" s="38"/>
      <c r="F1" s="38"/>
    </row>
    <row r="2" spans="1:7" ht="15" customHeight="1" x14ac:dyDescent="0.25">
      <c r="A2" s="38"/>
      <c r="B2" s="38"/>
      <c r="C2" s="38"/>
      <c r="D2" s="38"/>
      <c r="E2" s="38"/>
      <c r="F2" s="38"/>
    </row>
    <row r="3" spans="1:7" ht="15" customHeight="1" x14ac:dyDescent="0.25">
      <c r="A3" s="38"/>
      <c r="B3" s="38"/>
      <c r="C3" s="38"/>
      <c r="D3" s="38"/>
      <c r="E3" s="38"/>
      <c r="F3" s="38"/>
    </row>
    <row r="4" spans="1:7" ht="15" customHeight="1" x14ac:dyDescent="0.25">
      <c r="A4" s="38"/>
      <c r="B4" s="38"/>
      <c r="C4" s="38"/>
      <c r="D4" s="38"/>
      <c r="E4" s="38"/>
      <c r="F4" s="38"/>
    </row>
    <row r="5" spans="1:7" ht="7.5" customHeight="1" x14ac:dyDescent="0.25">
      <c r="A5" s="38"/>
      <c r="B5" s="38"/>
      <c r="C5" s="38"/>
      <c r="D5" s="38"/>
      <c r="E5" s="38"/>
      <c r="F5" s="38"/>
    </row>
    <row r="6" spans="1:7" ht="1.5" customHeight="1" x14ac:dyDescent="0.25">
      <c r="A6" s="38"/>
      <c r="B6" s="38"/>
      <c r="C6" s="38"/>
      <c r="D6" s="38"/>
      <c r="E6" s="38"/>
      <c r="F6" s="38"/>
    </row>
    <row r="7" spans="1:7" ht="15.75" x14ac:dyDescent="0.25">
      <c r="A7" s="29"/>
      <c r="B7" s="29"/>
      <c r="C7" s="29"/>
      <c r="D7" s="29"/>
      <c r="E7" s="29"/>
      <c r="F7" s="29"/>
    </row>
    <row r="8" spans="1:7" ht="15.75" x14ac:dyDescent="0.25">
      <c r="A8" s="29"/>
      <c r="B8" s="29"/>
      <c r="C8" s="29"/>
      <c r="D8" s="29"/>
      <c r="E8" s="29"/>
      <c r="F8" s="29"/>
    </row>
    <row r="9" spans="1:7" ht="15.75" x14ac:dyDescent="0.25">
      <c r="A9" s="29"/>
      <c r="B9" s="29"/>
      <c r="C9" s="29"/>
      <c r="D9" s="29"/>
      <c r="E9" s="29"/>
      <c r="F9" s="29"/>
    </row>
    <row r="10" spans="1:7" ht="24" customHeight="1" x14ac:dyDescent="0.25">
      <c r="A10" s="29"/>
      <c r="B10" s="29"/>
      <c r="C10" s="29"/>
      <c r="D10" s="29"/>
      <c r="E10" s="29"/>
      <c r="F10" s="29"/>
    </row>
    <row r="11" spans="1:7" x14ac:dyDescent="0.25">
      <c r="A11" s="39" t="s">
        <v>210</v>
      </c>
      <c r="B11" s="39"/>
      <c r="C11" s="39"/>
      <c r="D11" s="39"/>
      <c r="E11" s="39"/>
      <c r="F11" s="39"/>
    </row>
    <row r="12" spans="1:7" x14ac:dyDescent="0.25">
      <c r="A12" s="39"/>
      <c r="B12" s="39"/>
      <c r="C12" s="39"/>
      <c r="D12" s="39"/>
      <c r="E12" s="39"/>
      <c r="F12" s="39"/>
    </row>
    <row r="13" spans="1:7" ht="60.75" customHeight="1" x14ac:dyDescent="0.25">
      <c r="A13" s="40" t="s">
        <v>209</v>
      </c>
      <c r="B13" s="40"/>
      <c r="C13" s="40"/>
      <c r="D13" s="40"/>
      <c r="E13" s="40"/>
      <c r="F13" s="40"/>
    </row>
    <row r="14" spans="1:7" ht="15.75" x14ac:dyDescent="0.25">
      <c r="A14" s="41" t="s">
        <v>208</v>
      </c>
      <c r="B14" s="41"/>
      <c r="C14" s="41"/>
      <c r="D14" s="41"/>
      <c r="E14" s="41"/>
      <c r="F14" s="41"/>
    </row>
    <row r="15" spans="1:7" ht="28.5" customHeight="1" x14ac:dyDescent="0.25">
      <c r="A15" s="33" t="s">
        <v>191</v>
      </c>
      <c r="B15" s="33" t="s">
        <v>192</v>
      </c>
      <c r="C15" s="33" t="s">
        <v>193</v>
      </c>
      <c r="D15" s="33" t="s">
        <v>194</v>
      </c>
      <c r="E15" s="33" t="s">
        <v>195</v>
      </c>
      <c r="F15" s="33" t="s">
        <v>206</v>
      </c>
    </row>
    <row r="16" spans="1:7" ht="31.5" x14ac:dyDescent="0.25">
      <c r="A16" s="32">
        <v>1</v>
      </c>
      <c r="B16" s="30" t="s">
        <v>207</v>
      </c>
      <c r="C16" s="32" t="s">
        <v>196</v>
      </c>
      <c r="D16" s="31">
        <v>27</v>
      </c>
      <c r="E16" s="34"/>
      <c r="F16" s="35"/>
      <c r="G16" s="28"/>
    </row>
    <row r="17" spans="1:7" ht="17.25" customHeight="1" x14ac:dyDescent="0.25">
      <c r="A17" s="37" t="s">
        <v>197</v>
      </c>
      <c r="B17" s="37"/>
      <c r="C17" s="37"/>
      <c r="D17" s="37"/>
      <c r="E17" s="37"/>
      <c r="F17" s="36"/>
    </row>
    <row r="18" spans="1:7" ht="15" customHeight="1" x14ac:dyDescent="0.25">
      <c r="A18" s="37" t="s">
        <v>198</v>
      </c>
      <c r="B18" s="37"/>
      <c r="C18" s="37"/>
      <c r="D18" s="37"/>
      <c r="E18" s="37"/>
      <c r="F18" s="36"/>
    </row>
    <row r="19" spans="1:7" ht="15" customHeight="1" x14ac:dyDescent="0.25">
      <c r="A19" s="37" t="s">
        <v>199</v>
      </c>
      <c r="B19" s="37"/>
      <c r="C19" s="37"/>
      <c r="D19" s="37"/>
      <c r="E19" s="37"/>
      <c r="F19" s="36"/>
      <c r="G19" s="28"/>
    </row>
  </sheetData>
  <mergeCells count="7">
    <mergeCell ref="A18:E18"/>
    <mergeCell ref="A19:E19"/>
    <mergeCell ref="A1:F6"/>
    <mergeCell ref="A11:F12"/>
    <mergeCell ref="A13:F13"/>
    <mergeCell ref="A14:F14"/>
    <mergeCell ref="A17:E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0E69E26C7BAE4ABC0131984B1320FF" ma:contentTypeVersion="10" ma:contentTypeDescription="Create a new document." ma:contentTypeScope="" ma:versionID="1db35ba5f8a46aa9cd7606a5337a3968">
  <xsd:schema xmlns:xsd="http://www.w3.org/2001/XMLSchema" xmlns:xs="http://www.w3.org/2001/XMLSchema" xmlns:p="http://schemas.microsoft.com/office/2006/metadata/properties" xmlns:ns2="278dd7d9-b6ae-4989-b8e4-d06f0b022483" xmlns:ns3="3cbdd04d-5700-4f3b-ac0b-7c4b6ca46d4d" targetNamespace="http://schemas.microsoft.com/office/2006/metadata/properties" ma:root="true" ma:fieldsID="a5ebe36e40cdcf7b580c23504b560c74" ns2:_="" ns3:_="">
    <xsd:import namespace="278dd7d9-b6ae-4989-b8e4-d06f0b022483"/>
    <xsd:import namespace="3cbdd04d-5700-4f3b-ac0b-7c4b6ca46d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dd7d9-b6ae-4989-b8e4-d06f0b022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dd04d-5700-4f3b-ac0b-7c4b6ca46d4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629BEA-A181-4259-855B-E0890FA215B7}">
  <ds:schemaRefs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3cbdd04d-5700-4f3b-ac0b-7c4b6ca46d4d"/>
    <ds:schemaRef ds:uri="278dd7d9-b6ae-4989-b8e4-d06f0b02248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A01E3EE-9036-418D-8265-CC48B2E2D0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93506-4F83-429F-A4F5-72AFD571F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dd7d9-b6ae-4989-b8e4-d06f0b022483"/>
    <ds:schemaRef ds:uri="3cbdd04d-5700-4f3b-ac0b-7c4b6ca46d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Feuil1</vt:lpstr>
      <vt:lpstr>Consistance_LOT1</vt:lpstr>
      <vt:lpstr>Consistance_LOT2</vt:lpstr>
      <vt:lpstr>BP </vt:lpstr>
      <vt:lpstr>'BP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lastModifiedBy>Khalid Boughroum</cp:lastModifiedBy>
  <cp:lastPrinted>2026-08-03T11:27:07Z</cp:lastPrinted>
  <dcterms:created xsi:type="dcterms:W3CDTF">2015-06-05T18:19:34Z</dcterms:created>
  <dcterms:modified xsi:type="dcterms:W3CDTF">2026-08-24T10:54:54Z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0x010100FB0E69E26C7BAE4ABC0131984B1320FF</vt:lpwstr>
  </property>
</Properties>
</file>