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arches\INSERTIONS 2026 ZERROUKI\AOO 2026\AOO N° 20 du 17-09-2026\AOO N° 20 Du 17-09-2026\"/>
    </mc:Choice>
  </mc:AlternateContent>
  <xr:revisionPtr revIDLastSave="0" documentId="13_ncr:1_{1B5B4475-517E-4E18-8F33-518F8059CC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PDE" sheetId="14" r:id="rId1"/>
  </sheets>
  <calcPr calcId="191029"/>
</workbook>
</file>

<file path=xl/calcChain.xml><?xml version="1.0" encoding="utf-8"?>
<calcChain xmlns="http://schemas.openxmlformats.org/spreadsheetml/2006/main">
  <c r="E98" i="14" l="1"/>
  <c r="E50" i="14"/>
  <c r="E33" i="14"/>
  <c r="E23" i="14"/>
  <c r="E16" i="14"/>
  <c r="E34" i="14" l="1"/>
</calcChain>
</file>

<file path=xl/sharedStrings.xml><?xml version="1.0" encoding="utf-8"?>
<sst xmlns="http://schemas.openxmlformats.org/spreadsheetml/2006/main" count="271" uniqueCount="198">
  <si>
    <t>Désignations des prestations</t>
  </si>
  <si>
    <t>U</t>
  </si>
  <si>
    <t>M2</t>
  </si>
  <si>
    <t>ML</t>
  </si>
  <si>
    <t xml:space="preserve">U </t>
  </si>
  <si>
    <t>ENDUIT INTERIEUR AU MORTIER DE CIMENT SUR MURS ET PLAFONDS</t>
  </si>
  <si>
    <t>II- ETANCHEITE</t>
  </si>
  <si>
    <t xml:space="preserve">LAVABO SUR COLONNE </t>
  </si>
  <si>
    <t>T.V.A.20%</t>
  </si>
  <si>
    <t xml:space="preserve">N° </t>
  </si>
  <si>
    <t xml:space="preserve">TOTAL ETANCHEITE  </t>
  </si>
  <si>
    <t>M3</t>
  </si>
  <si>
    <t>ENS</t>
  </si>
  <si>
    <t>CURAGE DU RESEAU D'ASSAINISSEMENT</t>
  </si>
  <si>
    <t>REGARD NON VISITABLE DE 40X40</t>
  </si>
  <si>
    <t>REGARD VISITABLE DE 60X60</t>
  </si>
  <si>
    <t>TOTAL DEMOLITION - GROS ŒUVRE - ASSAINISSEMENT</t>
  </si>
  <si>
    <t>REVETEMENT MURAL EN CARREAUX DE FAIENCE</t>
  </si>
  <si>
    <t>ENSEIGNE DE L'ETABLISSEMENT</t>
  </si>
  <si>
    <t>TABLEAU D’AFFICHAGE EN ALUMINIUM</t>
  </si>
  <si>
    <t>CONDUITES EN P.P.R C.O.E.S DIAM 32/40</t>
  </si>
  <si>
    <t xml:space="preserve">VANNES D’ARRET POUR P.P.R DIAM 32/40                        </t>
  </si>
  <si>
    <t>EVACUATION EN FONTE DN 125</t>
  </si>
  <si>
    <t>WC A L’ANGLAISE</t>
  </si>
  <si>
    <t>SIPHON DE SOL</t>
  </si>
  <si>
    <t>PRISE INFORMATIQUE RJ45</t>
  </si>
  <si>
    <t>PEINTURE VINYLIQUE SUR MURS INTERIEURS ET PLAFONDS</t>
  </si>
  <si>
    <t>PEINTURE GLYCEROPHTALIQUE LAQUEE SUR MURS ET PLAFONDS</t>
  </si>
  <si>
    <t>MAT PORTE DRAPEAU</t>
  </si>
  <si>
    <t>PLAQUE DE SIGNALISATION</t>
  </si>
  <si>
    <t>BUSE EN PVC POUR EVACUATION Ø 200</t>
  </si>
  <si>
    <t>BUSE EN PVC POUR EVACUATION Ø 300</t>
  </si>
  <si>
    <t>QTE</t>
  </si>
  <si>
    <t>TERRASSEMENT EN PLEINE MASSE, EN TRANCHEE OU EN RIGOLE Y COMPRIS EVACUATION OU MISE EN REMBLAI</t>
  </si>
  <si>
    <t>FENETRE OU CHASSIS EN ALUMINIUM</t>
  </si>
  <si>
    <t>F</t>
  </si>
  <si>
    <t>PANNEL LED 60x60</t>
  </si>
  <si>
    <t xml:space="preserve">PRISE TELEPHONE </t>
  </si>
  <si>
    <t>PANNEL LED 30x30</t>
  </si>
  <si>
    <t>ROBINET DE SERVICE CHROME</t>
  </si>
  <si>
    <t>TOTAL GENERAL H.T</t>
  </si>
  <si>
    <t>TOTAL GENERAL T.T.C</t>
  </si>
  <si>
    <t>TRAVAUX PREPARATOIRES, DEMOLITION, DEMONTAGE, DEPOSE, DECAPAGE Y COMPRIS EVACUATION A LA DECHARGE PUBLIQUE</t>
  </si>
  <si>
    <t>FOYER LUMINEUX A SIMPLE OU DOUBLE ALUMAGE</t>
  </si>
  <si>
    <t>MISE A LA TERRE</t>
  </si>
  <si>
    <t>CIRCUIT D'EQUIPOTENTIEL</t>
  </si>
  <si>
    <t xml:space="preserve">PRISE DE COURANT 2x16A+T </t>
  </si>
  <si>
    <t>BLOC AUTONOME D'ÉCLAIRAGE DE SÉCURITÉ BAES 360 Lumens</t>
  </si>
  <si>
    <t>REMBLAIS D'APPORT EN TOUT VENANT SÉLECTIONNÉ</t>
  </si>
  <si>
    <t>CLOISON EN BRIQUE CREUSE DE 06 TROUS</t>
  </si>
  <si>
    <t>MUR EN AGGLOS CREUX DE CIMENT DE TOUTES DIMENSIONS</t>
  </si>
  <si>
    <t>FORME DE PENTE Y COMPRIS CHAPPE DE LISSAGE</t>
  </si>
  <si>
    <t>ETANCHEITE BICOUCHE SBS AUTOPROTEGEE</t>
  </si>
  <si>
    <t>GORGES POUR SOULIN</t>
  </si>
  <si>
    <t>RELEVEE D'ETANCHEITE EN BICOUCHE SBS AUTOPROTEGEE</t>
  </si>
  <si>
    <t>BÉTON DE PROPRETE</t>
  </si>
  <si>
    <t>DALLAGE DE FORME DE 13cm D'EPAISSEUR Y COMPRIS ACIERS</t>
  </si>
  <si>
    <t>REVETEMENT SOL EN CARREAUX GRES CERAME</t>
  </si>
  <si>
    <t>REVETEMENT SOL EN CARREAUX TYPE REVSOL</t>
  </si>
  <si>
    <t>REVETEMENT SOL EN PAVES AUTOBLOCANT</t>
  </si>
  <si>
    <t>PORTAIL D'ENTREE EN INOX</t>
  </si>
  <si>
    <t>EXTINCTEUR CO2 6 KGS</t>
  </si>
  <si>
    <t>EXTINCTEUR À POUDRE POLYVALENTE 6 KGS</t>
  </si>
  <si>
    <t>V- PLOMBERIE/SANITAIRE - PROTECTION INCENDIE</t>
  </si>
  <si>
    <t>TOTAL  PLOMBERIE/SANITAIRE - PROTECTION INCENDIE</t>
  </si>
  <si>
    <t>PEINTURE EXTERIEUR VINYLIQUE</t>
  </si>
  <si>
    <t>CABLES ELECTRIQUES U1000 RO2V 2x16mm2+T</t>
  </si>
  <si>
    <t>CABLES ELECTRIQUES U1000 RO2V 2x10mm2+T</t>
  </si>
  <si>
    <t>TABLEAU ELECTRIQUE GENERAL</t>
  </si>
  <si>
    <t>PRISE DE COURANT 2x16A+T ETANCHE</t>
  </si>
  <si>
    <t>BLOC AUTONOME D'ÉCLAIRAGE DE SÉCURITÉ BAES 70 Lumens</t>
  </si>
  <si>
    <t>VENTILLATEUR MECANIQUE POUR WC</t>
  </si>
  <si>
    <t>ENCADREMENT DES OUVERTURE EN BA Y COMPRIS ACIERS</t>
  </si>
  <si>
    <t xml:space="preserve">TRAITEMENT DES FISSURES </t>
  </si>
  <si>
    <t>TROTTOIR PERIPHERIQUE</t>
  </si>
  <si>
    <t>ETAIEMENT GENERAL DU PROJET</t>
  </si>
  <si>
    <t>III -REVETEMENT - FAUX PLAFOND</t>
  </si>
  <si>
    <t>TOTAL REVETEMENT - FAUX PLAFOND</t>
  </si>
  <si>
    <t>PLANCHER HOURDIS DE 15+5</t>
  </si>
  <si>
    <t>KG</t>
  </si>
  <si>
    <t>TOTAL CLIMATISATION VMC</t>
  </si>
  <si>
    <t>TOTAL INSTALLATION ELECTRIQUE</t>
  </si>
  <si>
    <t>2- PROTECTION INCENDIE</t>
  </si>
  <si>
    <t>1- PLOMBERIE SANITAIRE</t>
  </si>
  <si>
    <t>TOTAL PEINTURE - VITRERIE</t>
  </si>
  <si>
    <t>IV- MENUISERIE BOIS, ALUMINIUM, INOX ET METALLIQUE</t>
  </si>
  <si>
    <t>TOTAL MENUISERIE BOIS, ALUMINIUM, INOX ET METALLIQUE</t>
  </si>
  <si>
    <t>I- TRAVAUX PREPARATOIRES - GROS ŒUVRES - ASSAINISSEMENT</t>
  </si>
  <si>
    <t>GARGOUILLES EN PLOMB</t>
  </si>
  <si>
    <t>REVETEMENT SOL EN PIERRE DE TAZA BOUCHARDEE</t>
  </si>
  <si>
    <t>REVETEMENT FACADE EN PIERRE DE TAZA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</si>
  <si>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</si>
  <si>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</si>
  <si>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</si>
  <si>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</si>
  <si>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</si>
  <si>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</si>
  <si>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</si>
  <si>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</si>
  <si>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</si>
  <si>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</si>
  <si>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</si>
  <si>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</si>
  <si>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</si>
  <si>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</si>
  <si>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</si>
  <si>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</si>
  <si>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</si>
  <si>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</si>
  <si>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</si>
  <si>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</si>
  <si>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</si>
  <si>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</si>
  <si>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</si>
  <si>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</si>
  <si>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</si>
  <si>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</si>
  <si>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</si>
  <si>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</si>
  <si>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</si>
  <si>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</si>
  <si>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</si>
  <si>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</si>
  <si>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</si>
  <si>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</si>
  <si>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</si>
  <si>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</si>
  <si>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</si>
  <si>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</si>
  <si>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</si>
  <si>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</si>
  <si>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</si>
  <si>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</si>
  <si>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</si>
  <si>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</si>
  <si>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</si>
  <si>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</si>
  <si>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</si>
  <si>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</si>
  <si>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</si>
  <si>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</si>
  <si>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</si>
  <si>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</si>
  <si>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</si>
  <si>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</si>
  <si>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</si>
  <si>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</si>
  <si>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</si>
  <si>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</si>
  <si>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</si>
  <si>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</si>
  <si>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</si>
  <si>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</si>
  <si>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</si>
  <si>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</si>
  <si>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</si>
  <si>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</si>
  <si>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</si>
  <si>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</si>
  <si>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</si>
  <si>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</si>
  <si>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</si>
  <si>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</si>
  <si>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</si>
  <si>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</si>
  <si>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</si>
  <si>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</si>
  <si>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</si>
  <si>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</si>
  <si>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</si>
  <si>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</si>
  <si>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BÉTON ARME DOSE A 450 Kg/m3 POUR CHEMISAGE Y COMPRIS ACIERS</t>
  </si>
  <si>
    <t>BÉTON ARME DOSE A 350 Kg/m3 POUR TOUT OUVRAGE</t>
  </si>
  <si>
    <t>ACIERS TOR FE500 POUR TOUT OUVRAGES</t>
  </si>
  <si>
    <t>ENDUIT EXTÉRIEUR AU MORTIER DE CIMENT Y/C ÉLÉMENTS DÉCORATIFS</t>
  </si>
  <si>
    <t xml:space="preserve">DALLAGE EN BÉTON REFLUE Y COMPRIS ACIERS </t>
  </si>
  <si>
    <t>Projet : Travaux d’aménagement du bâtiment destinée à abriter l’espace de la mémoire historique de la résistance et de la libération à la commune Ouad Amlil - Province de Taza.</t>
  </si>
  <si>
    <t>PORTE ISOPLANE EN SAPIN ROUGE Y/C VERNISSAGE</t>
  </si>
  <si>
    <t>PORTE EN SAPIN ROUGE Y COMPRIS CAPITONNAGE ET VERNISSAGE</t>
  </si>
  <si>
    <t xml:space="preserve">PREINSTALLATION CLIMATISEUR EN SPLIT SYSTÈME </t>
  </si>
  <si>
    <t xml:space="preserve">GARDE CORPS EN INOX  </t>
  </si>
  <si>
    <t>FAUX PLAFOND MODULAIRE EN ARMSTRONG</t>
  </si>
  <si>
    <t>GROS BÉTON OU BÉTON CYCLOPEEN</t>
  </si>
  <si>
    <t>GRILLE DE PROTECTION METALLIQUE Y/C PEINTURE DE FINITION</t>
  </si>
  <si>
    <t xml:space="preserve">POSTE ROBINET D'INCENDIE ARME (RIA) DN 50 Y COMPRIS TUBE TFG </t>
  </si>
  <si>
    <t>VI - ELECTRICITE - LUSTRERIE</t>
  </si>
  <si>
    <t>VII- CLIMATISATION VMC</t>
  </si>
  <si>
    <t>VIII- PEINTURE - VITRERIE</t>
  </si>
  <si>
    <t>VERRE STADIP Y COMPRIS FILM DE SABLAGE</t>
  </si>
  <si>
    <t>CONDUITES EN P.P.R C.O.E.S DIAM 20/25</t>
  </si>
  <si>
    <t xml:space="preserve">MUR D'ACROTERE EN BA Y COMPRIS ACIERS ET NEZ D'ACROTERE </t>
  </si>
  <si>
    <t>P.T (H.T)</t>
  </si>
  <si>
    <t>P.U (H.T)</t>
  </si>
  <si>
    <t>ETANCHEITE LEGERE DES BLOCS SANITAIRES</t>
  </si>
  <si>
    <t>HUBLOT  ETANCHE</t>
  </si>
  <si>
    <t>BORDEREAU DES PRIX</t>
  </si>
  <si>
    <t>…........LE….......................</t>
  </si>
  <si>
    <t>L'ENTREPRENEUR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</si>
</sst>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_-* #,##0.00\ [$€]_-;\-* #,##0.00\ [$€]_-;_-* &quot;-&quot;??\ [$€]_-;_-@_-"/>
    <numFmt numFmtId="166" formatCode="_-* #,##0\ _€_-;\-* #,##0\ _€_-;_-* &quot;-&quot;??\ _€_-;_-@_-"/>
  </numFmts>
  <fonts count="18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sz val="10"/>
      <color indexed="8"/>
      <name val="Times New Roman"/>
      <family val="1"/>
    </font>
    <font>
      <b/>
      <sz val="10"/>
      <color indexed="8"/>
      <name val="Times New Roman"/>
      <family val="1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b/>
      <sz val="12"/>
      <color indexed="8"/>
      <name val="Times New Roman"/>
      <family val="1"/>
    </font>
    <font>
      <b/>
      <i/>
      <sz val="10"/>
      <color indexed="8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2"/>
      <color indexed="8"/>
      <name val="Times New Roman"/>
      <family val="1"/>
    </font>
    <font>
      <b/>
      <i/>
      <sz val="11"/>
      <color indexed="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</cellStyleXfs>
  <cellXfs count="97">
    <xf numFmtId="0" fontId="0" fillId="0" borderId="0" xfId="0"/>
    <xf numFmtId="164" fontId="3" fillId="0" borderId="0" xfId="2" applyFont="1" applyFill="1" applyBorder="1" applyAlignment="1">
      <alignment readingOrder="1"/>
    </xf>
    <xf numFmtId="164" fontId="3" fillId="0" borderId="0" xfId="2" applyFont="1" applyFill="1" applyAlignment="1">
      <alignment readingOrder="1"/>
    </xf>
    <xf numFmtId="164" fontId="4" fillId="0" borderId="2" xfId="2" applyFont="1" applyFill="1" applyBorder="1" applyAlignment="1">
      <alignment horizontal="center" vertical="center" readingOrder="1"/>
    </xf>
    <xf numFmtId="164" fontId="6" fillId="0" borderId="2" xfId="2" applyFont="1" applyFill="1" applyBorder="1" applyAlignment="1">
      <alignment vertical="center" wrapText="1" readingOrder="1"/>
    </xf>
    <xf numFmtId="0" fontId="9" fillId="0" borderId="0" xfId="0" applyFont="1" applyAlignment="1">
      <alignment readingOrder="1"/>
    </xf>
    <xf numFmtId="164" fontId="3" fillId="0" borderId="0" xfId="2" applyFont="1" applyFill="1" applyAlignment="1">
      <alignment vertical="center" readingOrder="1"/>
    </xf>
    <xf numFmtId="164" fontId="4" fillId="0" borderId="0" xfId="2" applyFont="1" applyFill="1" applyBorder="1" applyAlignment="1">
      <alignment horizontal="center" vertical="center" readingOrder="1"/>
    </xf>
    <xf numFmtId="164" fontId="3" fillId="0" borderId="0" xfId="3" applyFont="1" applyFill="1" applyAlignment="1">
      <alignment readingOrder="1"/>
    </xf>
    <xf numFmtId="164" fontId="8" fillId="0" borderId="0" xfId="2" applyFont="1" applyFill="1" applyBorder="1" applyAlignment="1">
      <alignment horizontal="center" vertical="center" wrapText="1" readingOrder="1"/>
    </xf>
    <xf numFmtId="164" fontId="4" fillId="0" borderId="0" xfId="2" applyFont="1" applyFill="1" applyBorder="1" applyAlignment="1">
      <alignment vertical="center" wrapText="1" readingOrder="1"/>
    </xf>
    <xf numFmtId="164" fontId="4" fillId="0" borderId="3" xfId="2" applyFont="1" applyFill="1" applyBorder="1" applyAlignment="1">
      <alignment vertical="center" wrapText="1" readingOrder="1"/>
    </xf>
    <xf numFmtId="164" fontId="9" fillId="0" borderId="0" xfId="2" applyFont="1" applyFill="1" applyBorder="1" applyAlignment="1">
      <alignment horizontal="center" vertical="center" readingOrder="1"/>
    </xf>
    <xf numFmtId="49" fontId="4" fillId="0" borderId="0" xfId="2" applyNumberFormat="1" applyFont="1" applyFill="1" applyBorder="1" applyAlignment="1">
      <alignment horizontal="center" vertical="center" readingOrder="1"/>
    </xf>
    <xf numFmtId="49" fontId="4" fillId="0" borderId="3" xfId="2" applyNumberFormat="1" applyFont="1" applyFill="1" applyBorder="1" applyAlignment="1">
      <alignment horizontal="center" vertical="center" readingOrder="1"/>
    </xf>
    <xf numFmtId="164" fontId="4" fillId="0" borderId="3" xfId="2" applyFont="1" applyFill="1" applyBorder="1" applyAlignment="1">
      <alignment horizontal="center" vertical="center" readingOrder="1"/>
    </xf>
    <xf numFmtId="164" fontId="4" fillId="0" borderId="2" xfId="3" applyFont="1" applyFill="1" applyBorder="1" applyAlignment="1">
      <alignment horizontal="center" vertical="center" readingOrder="1"/>
    </xf>
    <xf numFmtId="164" fontId="4" fillId="0" borderId="0" xfId="2" applyFont="1" applyFill="1" applyBorder="1" applyAlignment="1">
      <alignment vertical="center" readingOrder="1"/>
    </xf>
    <xf numFmtId="164" fontId="8" fillId="0" borderId="0" xfId="2" applyFont="1" applyFill="1" applyBorder="1" applyAlignment="1">
      <alignment horizontal="left" vertical="center" readingOrder="1"/>
    </xf>
    <xf numFmtId="164" fontId="9" fillId="0" borderId="0" xfId="2" applyFont="1" applyFill="1" applyBorder="1" applyAlignment="1">
      <alignment horizontal="left" vertical="center" readingOrder="1"/>
    </xf>
    <xf numFmtId="164" fontId="8" fillId="0" borderId="0" xfId="2" applyFont="1" applyFill="1" applyBorder="1" applyAlignment="1">
      <alignment horizontal="center" vertical="center" readingOrder="1"/>
    </xf>
    <xf numFmtId="164" fontId="4" fillId="0" borderId="3" xfId="2" applyFont="1" applyFill="1" applyBorder="1" applyAlignment="1">
      <alignment vertical="center" readingOrder="1"/>
    </xf>
    <xf numFmtId="164" fontId="3" fillId="0" borderId="2" xfId="2" applyFont="1" applyFill="1" applyBorder="1" applyAlignment="1">
      <alignment vertical="center" readingOrder="1"/>
    </xf>
    <xf numFmtId="164" fontId="6" fillId="0" borderId="2" xfId="2" applyFont="1" applyFill="1" applyBorder="1" applyAlignment="1">
      <alignment horizontal="center" vertical="center" readingOrder="1"/>
    </xf>
    <xf numFmtId="164" fontId="6" fillId="0" borderId="2" xfId="3" applyFont="1" applyFill="1" applyBorder="1" applyAlignment="1">
      <alignment horizontal="center" vertical="center" readingOrder="1"/>
    </xf>
    <xf numFmtId="164" fontId="6" fillId="0" borderId="3" xfId="2" applyFont="1" applyFill="1" applyBorder="1" applyAlignment="1">
      <alignment horizontal="center" vertical="center" readingOrder="1"/>
    </xf>
    <xf numFmtId="164" fontId="6" fillId="0" borderId="5" xfId="3" applyFont="1" applyFill="1" applyBorder="1" applyAlignment="1">
      <alignment horizontal="center" vertical="center" readingOrder="1"/>
    </xf>
    <xf numFmtId="164" fontId="6" fillId="0" borderId="2" xfId="2" applyFont="1" applyFill="1" applyBorder="1" applyAlignment="1">
      <alignment vertical="center" readingOrder="1"/>
    </xf>
    <xf numFmtId="164" fontId="6" fillId="0" borderId="4" xfId="2" applyFont="1" applyFill="1" applyBorder="1" applyAlignment="1">
      <alignment horizontal="center" vertical="center" readingOrder="1"/>
    </xf>
    <xf numFmtId="49" fontId="6" fillId="0" borderId="5" xfId="2" applyNumberFormat="1" applyFont="1" applyFill="1" applyBorder="1" applyAlignment="1">
      <alignment horizontal="center" vertical="center" readingOrder="1"/>
    </xf>
    <xf numFmtId="164" fontId="5" fillId="0" borderId="6" xfId="2" applyFont="1" applyFill="1" applyBorder="1" applyAlignment="1">
      <alignment horizontal="center" vertical="center" wrapText="1" readingOrder="1"/>
    </xf>
    <xf numFmtId="49" fontId="7" fillId="0" borderId="6" xfId="2" applyNumberFormat="1" applyFont="1" applyFill="1" applyBorder="1" applyAlignment="1">
      <alignment horizontal="center" vertical="center" readingOrder="1"/>
    </xf>
    <xf numFmtId="166" fontId="4" fillId="0" borderId="0" xfId="2" applyNumberFormat="1" applyFont="1" applyFill="1" applyBorder="1" applyAlignment="1">
      <alignment horizontal="center" vertical="center" readingOrder="1"/>
    </xf>
    <xf numFmtId="166" fontId="5" fillId="0" borderId="6" xfId="2" applyNumberFormat="1" applyFont="1" applyFill="1" applyBorder="1" applyAlignment="1">
      <alignment horizontal="center" vertical="center" wrapText="1" readingOrder="1"/>
    </xf>
    <xf numFmtId="166" fontId="6" fillId="0" borderId="2" xfId="2" applyNumberFormat="1" applyFont="1" applyFill="1" applyBorder="1" applyAlignment="1">
      <alignment horizontal="center" vertical="center" readingOrder="1"/>
    </xf>
    <xf numFmtId="166" fontId="6" fillId="0" borderId="2" xfId="3" applyNumberFormat="1" applyFont="1" applyFill="1" applyBorder="1" applyAlignment="1">
      <alignment horizontal="center" vertical="center" readingOrder="1"/>
    </xf>
    <xf numFmtId="166" fontId="3" fillId="0" borderId="4" xfId="2" applyNumberFormat="1" applyFont="1" applyFill="1" applyBorder="1" applyAlignment="1">
      <alignment horizontal="center" vertical="center" readingOrder="1"/>
    </xf>
    <xf numFmtId="166" fontId="3" fillId="0" borderId="2" xfId="2" applyNumberFormat="1" applyFont="1" applyFill="1" applyBorder="1" applyAlignment="1">
      <alignment horizontal="center" vertical="center" readingOrder="1"/>
    </xf>
    <xf numFmtId="166" fontId="8" fillId="0" borderId="0" xfId="2" applyNumberFormat="1" applyFont="1" applyFill="1" applyBorder="1" applyAlignment="1">
      <alignment horizontal="left" vertical="center" readingOrder="1"/>
    </xf>
    <xf numFmtId="166" fontId="4" fillId="0" borderId="3" xfId="2" applyNumberFormat="1" applyFont="1" applyFill="1" applyBorder="1" applyAlignment="1">
      <alignment horizontal="center" vertical="center" readingOrder="1"/>
    </xf>
    <xf numFmtId="164" fontId="9" fillId="0" borderId="11" xfId="2" applyFont="1" applyFill="1" applyBorder="1" applyAlignment="1">
      <alignment horizontal="center" vertical="center" readingOrder="1"/>
    </xf>
    <xf numFmtId="164" fontId="6" fillId="0" borderId="13" xfId="2" applyFont="1" applyFill="1" applyBorder="1" applyAlignment="1">
      <alignment vertical="center" wrapText="1" readingOrder="1"/>
    </xf>
    <xf numFmtId="164" fontId="4" fillId="0" borderId="13" xfId="2" applyFont="1" applyFill="1" applyBorder="1" applyAlignment="1">
      <alignment horizontal="center" vertical="center" readingOrder="1"/>
    </xf>
    <xf numFmtId="166" fontId="6" fillId="0" borderId="13" xfId="2" applyNumberFormat="1" applyFont="1" applyFill="1" applyBorder="1" applyAlignment="1">
      <alignment horizontal="center" vertical="center" readingOrder="1"/>
    </xf>
    <xf numFmtId="164" fontId="6" fillId="0" borderId="13" xfId="2" applyFont="1" applyFill="1" applyBorder="1" applyAlignment="1">
      <alignment horizontal="center" vertical="center" readingOrder="1"/>
    </xf>
    <xf numFmtId="164" fontId="4" fillId="0" borderId="13" xfId="3" applyFont="1" applyFill="1" applyBorder="1" applyAlignment="1">
      <alignment horizontal="center" vertical="center" readingOrder="1"/>
    </xf>
    <xf numFmtId="166" fontId="6" fillId="0" borderId="13" xfId="3" applyNumberFormat="1" applyFont="1" applyFill="1" applyBorder="1" applyAlignment="1">
      <alignment horizontal="center" vertical="center" readingOrder="1"/>
    </xf>
    <xf numFmtId="164" fontId="6" fillId="0" borderId="13" xfId="3" applyFont="1" applyFill="1" applyBorder="1" applyAlignment="1">
      <alignment horizontal="center" vertical="center" readingOrder="1"/>
    </xf>
    <xf numFmtId="164" fontId="11" fillId="0" borderId="13" xfId="2" applyFont="1" applyFill="1" applyBorder="1" applyAlignment="1">
      <alignment vertical="center" wrapText="1" readingOrder="1"/>
    </xf>
    <xf numFmtId="49" fontId="8" fillId="0" borderId="8" xfId="2" applyNumberFormat="1" applyFont="1" applyFill="1" applyBorder="1" applyAlignment="1">
      <alignment horizontal="left" vertical="center" readingOrder="1"/>
    </xf>
    <xf numFmtId="164" fontId="8" fillId="0" borderId="6" xfId="2" applyFont="1" applyFill="1" applyBorder="1" applyAlignment="1">
      <alignment horizontal="left" vertical="center" readingOrder="1"/>
    </xf>
    <xf numFmtId="166" fontId="8" fillId="0" borderId="6" xfId="2" applyNumberFormat="1" applyFont="1" applyFill="1" applyBorder="1" applyAlignment="1">
      <alignment horizontal="left" vertical="center" readingOrder="1"/>
    </xf>
    <xf numFmtId="164" fontId="12" fillId="0" borderId="0" xfId="2" applyFont="1" applyFill="1" applyAlignment="1">
      <alignment vertical="center" readingOrder="1"/>
    </xf>
    <xf numFmtId="164" fontId="13" fillId="0" borderId="0" xfId="2" applyFont="1" applyFill="1" applyAlignment="1">
      <alignment readingOrder="1"/>
    </xf>
    <xf numFmtId="49" fontId="9" fillId="0" borderId="7" xfId="2" applyNumberFormat="1" applyFont="1" applyFill="1" applyBorder="1" applyAlignment="1">
      <alignment horizontal="center" vertical="center" readingOrder="1"/>
    </xf>
    <xf numFmtId="164" fontId="9" fillId="0" borderId="1" xfId="2" applyFont="1" applyFill="1" applyBorder="1" applyAlignment="1">
      <alignment horizontal="center" vertical="center" readingOrder="1"/>
    </xf>
    <xf numFmtId="166" fontId="9" fillId="0" borderId="1" xfId="2" applyNumberFormat="1" applyFont="1" applyFill="1" applyBorder="1" applyAlignment="1">
      <alignment horizontal="center" vertical="center" readingOrder="1"/>
    </xf>
    <xf numFmtId="49" fontId="8" fillId="0" borderId="8" xfId="2" quotePrefix="1" applyNumberFormat="1" applyFont="1" applyFill="1" applyBorder="1" applyAlignment="1">
      <alignment horizontal="left" vertical="center" readingOrder="1"/>
    </xf>
    <xf numFmtId="49" fontId="9" fillId="0" borderId="8" xfId="2" applyNumberFormat="1" applyFont="1" applyFill="1" applyBorder="1" applyAlignment="1">
      <alignment horizontal="left" vertical="center" readingOrder="1"/>
    </xf>
    <xf numFmtId="164" fontId="8" fillId="0" borderId="1" xfId="2" applyFont="1" applyFill="1" applyBorder="1" applyAlignment="1">
      <alignment horizontal="center" vertical="center" readingOrder="1"/>
    </xf>
    <xf numFmtId="164" fontId="13" fillId="0" borderId="0" xfId="2" applyFont="1" applyFill="1" applyAlignment="1">
      <alignment vertical="center" readingOrder="1"/>
    </xf>
    <xf numFmtId="49" fontId="9" fillId="0" borderId="1" xfId="2" applyNumberFormat="1" applyFont="1" applyFill="1" applyBorder="1" applyAlignment="1">
      <alignment horizontal="center" vertical="center" readingOrder="1"/>
    </xf>
    <xf numFmtId="164" fontId="9" fillId="0" borderId="1" xfId="2" applyFont="1" applyFill="1" applyBorder="1" applyAlignment="1">
      <alignment horizontal="left" vertical="center" readingOrder="1"/>
    </xf>
    <xf numFmtId="49" fontId="6" fillId="2" borderId="5" xfId="2" applyNumberFormat="1" applyFont="1" applyFill="1" applyBorder="1" applyAlignment="1">
      <alignment horizontal="center" vertical="center" readingOrder="1"/>
    </xf>
    <xf numFmtId="164" fontId="6" fillId="2" borderId="2" xfId="2" applyFont="1" applyFill="1" applyBorder="1" applyAlignment="1">
      <alignment vertical="center" wrapText="1" readingOrder="1"/>
    </xf>
    <xf numFmtId="164" fontId="4" fillId="2" borderId="2" xfId="2" applyFont="1" applyFill="1" applyBorder="1" applyAlignment="1">
      <alignment horizontal="center" vertical="center" readingOrder="1"/>
    </xf>
    <xf numFmtId="166" fontId="6" fillId="2" borderId="2" xfId="2" applyNumberFormat="1" applyFont="1" applyFill="1" applyBorder="1" applyAlignment="1">
      <alignment horizontal="center" vertical="center" readingOrder="1"/>
    </xf>
    <xf numFmtId="164" fontId="6" fillId="2" borderId="2" xfId="2" applyFont="1" applyFill="1" applyBorder="1" applyAlignment="1">
      <alignment horizontal="center" vertical="center" readingOrder="1"/>
    </xf>
    <xf numFmtId="164" fontId="6" fillId="2" borderId="13" xfId="2" applyFont="1" applyFill="1" applyBorder="1" applyAlignment="1">
      <alignment vertical="center" wrapText="1" readingOrder="1"/>
    </xf>
    <xf numFmtId="164" fontId="4" fillId="2" borderId="13" xfId="3" applyFont="1" applyFill="1" applyBorder="1" applyAlignment="1">
      <alignment horizontal="center" vertical="center" readingOrder="1"/>
    </xf>
    <xf numFmtId="166" fontId="6" fillId="2" borderId="13" xfId="3" applyNumberFormat="1" applyFont="1" applyFill="1" applyBorder="1" applyAlignment="1">
      <alignment horizontal="center" vertical="center" readingOrder="1"/>
    </xf>
    <xf numFmtId="164" fontId="6" fillId="2" borderId="13" xfId="3" applyFont="1" applyFill="1" applyBorder="1" applyAlignment="1">
      <alignment horizontal="center" vertical="center" readingOrder="1"/>
    </xf>
    <xf numFmtId="164" fontId="6" fillId="2" borderId="13" xfId="2" applyFont="1" applyFill="1" applyBorder="1" applyAlignment="1">
      <alignment horizontal="center" vertical="center" readingOrder="1"/>
    </xf>
    <xf numFmtId="49" fontId="14" fillId="0" borderId="5" xfId="2" applyNumberFormat="1" applyFont="1" applyFill="1" applyBorder="1" applyAlignment="1">
      <alignment horizontal="center" vertical="center" readingOrder="1"/>
    </xf>
    <xf numFmtId="164" fontId="14" fillId="0" borderId="2" xfId="2" applyFont="1" applyFill="1" applyBorder="1" applyAlignment="1">
      <alignment vertical="center" wrapText="1" readingOrder="1"/>
    </xf>
    <xf numFmtId="164" fontId="15" fillId="0" borderId="2" xfId="2" applyFont="1" applyFill="1" applyBorder="1" applyAlignment="1">
      <alignment horizontal="center" vertical="center" readingOrder="1"/>
    </xf>
    <xf numFmtId="166" fontId="14" fillId="0" borderId="2" xfId="2" applyNumberFormat="1" applyFont="1" applyFill="1" applyBorder="1" applyAlignment="1">
      <alignment horizontal="center" vertical="center" readingOrder="1"/>
    </xf>
    <xf numFmtId="164" fontId="14" fillId="0" borderId="2" xfId="2" applyFont="1" applyFill="1" applyBorder="1" applyAlignment="1">
      <alignment horizontal="center" vertical="center" readingOrder="1"/>
    </xf>
    <xf numFmtId="164" fontId="14" fillId="0" borderId="0" xfId="2" applyFont="1" applyFill="1" applyAlignment="1">
      <alignment vertical="center" readingOrder="1"/>
    </xf>
    <xf numFmtId="164" fontId="14" fillId="0" borderId="2" xfId="2" applyFont="1" applyFill="1" applyBorder="1" applyAlignment="1">
      <alignment vertical="center" readingOrder="1"/>
    </xf>
    <xf numFmtId="164" fontId="10" fillId="0" borderId="12" xfId="2" applyFont="1" applyFill="1" applyBorder="1" applyAlignment="1">
      <alignment horizontal="center" vertical="center" wrapText="1" readingOrder="1"/>
    </xf>
    <xf numFmtId="164" fontId="10" fillId="0" borderId="12" xfId="2" applyFont="1" applyFill="1" applyBorder="1" applyAlignment="1">
      <alignment horizontal="left" vertical="center" readingOrder="1"/>
    </xf>
    <xf numFmtId="166" fontId="10" fillId="0" borderId="12" xfId="2" applyNumberFormat="1" applyFont="1" applyFill="1" applyBorder="1" applyAlignment="1">
      <alignment horizontal="left" vertical="center" readingOrder="1"/>
    </xf>
    <xf numFmtId="164" fontId="10" fillId="0" borderId="10" xfId="2" applyFont="1" applyFill="1" applyBorder="1" applyAlignment="1">
      <alignment horizontal="center" vertical="center" readingOrder="1"/>
    </xf>
    <xf numFmtId="164" fontId="16" fillId="0" borderId="12" xfId="2" applyFont="1" applyFill="1" applyBorder="1" applyAlignment="1">
      <alignment horizontal="left" vertical="center" readingOrder="1"/>
    </xf>
    <xf numFmtId="164" fontId="10" fillId="0" borderId="6" xfId="2" applyFont="1" applyFill="1" applyBorder="1" applyAlignment="1">
      <alignment horizontal="center" vertical="center" readingOrder="1"/>
    </xf>
    <xf numFmtId="164" fontId="10" fillId="0" borderId="6" xfId="2" applyFont="1" applyFill="1" applyBorder="1" applyAlignment="1">
      <alignment horizontal="left" vertical="center" readingOrder="1"/>
    </xf>
    <xf numFmtId="164" fontId="10" fillId="0" borderId="1" xfId="2" applyFont="1" applyFill="1" applyBorder="1" applyAlignment="1">
      <alignment horizontal="left" vertical="center" readingOrder="1"/>
    </xf>
    <xf numFmtId="164" fontId="16" fillId="0" borderId="6" xfId="2" applyFont="1" applyFill="1" applyBorder="1" applyAlignment="1">
      <alignment horizontal="left" vertical="center" readingOrder="1"/>
    </xf>
    <xf numFmtId="166" fontId="16" fillId="0" borderId="6" xfId="2" applyNumberFormat="1" applyFont="1" applyFill="1" applyBorder="1" applyAlignment="1">
      <alignment horizontal="left" vertical="center" readingOrder="1"/>
    </xf>
    <xf numFmtId="164" fontId="16" fillId="0" borderId="1" xfId="2" applyFont="1" applyFill="1" applyBorder="1" applyAlignment="1">
      <alignment horizontal="center" vertical="center" readingOrder="1"/>
    </xf>
    <xf numFmtId="166" fontId="16" fillId="0" borderId="1" xfId="2" applyNumberFormat="1" applyFont="1" applyFill="1" applyBorder="1" applyAlignment="1">
      <alignment horizontal="center" vertical="center" readingOrder="1"/>
    </xf>
    <xf numFmtId="164" fontId="10" fillId="0" borderId="1" xfId="2" applyFont="1" applyFill="1" applyBorder="1" applyAlignment="1">
      <alignment horizontal="center" vertical="center" readingOrder="1"/>
    </xf>
    <xf numFmtId="164" fontId="10" fillId="0" borderId="8" xfId="2" applyFont="1" applyFill="1" applyBorder="1" applyAlignment="1">
      <alignment horizontal="center" vertical="center" wrapText="1" readingOrder="1"/>
    </xf>
    <xf numFmtId="164" fontId="10" fillId="0" borderId="9" xfId="2" applyFont="1" applyFill="1" applyBorder="1" applyAlignment="1">
      <alignment horizontal="center" vertical="center" wrapText="1" readingOrder="1"/>
    </xf>
    <xf numFmtId="164" fontId="10" fillId="0" borderId="14" xfId="2" applyFont="1" applyFill="1" applyBorder="1" applyAlignment="1">
      <alignment horizontal="center" vertical="center" wrapText="1" readingOrder="1"/>
    </xf>
    <xf numFmtId="49" fontId="17" fillId="0" borderId="9" xfId="2" applyNumberFormat="1" applyFont="1" applyFill="1" applyBorder="1" applyAlignment="1">
      <alignment horizontal="center" vertical="center" readingOrder="1"/>
    </xf>
  </cellXfs>
  <cellStyles count="5">
    <cellStyle name="Euro" xfId="1" xr:uid="{00000000-0005-0000-0000-000000000000}"/>
    <cellStyle name="Milliers" xfId="2" builtinId="3"/>
    <cellStyle name="Milliers 2" xfId="3" xr:uid="{00000000-0005-0000-0000-000002000000}"/>
    <cellStyle name="Normal" xfId="0" builtinId="0"/>
    <cellStyle name="Normal 2" xfId="4" xr:uid="{00000000-0005-0000-0000-000004000000}"/>
  </cellStyles>
  <dxfs count="0"/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304800</xdr:colOff>
      <xdr:row>29</xdr:row>
      <xdr:rowOff>0</xdr:rowOff>
    </xdr:from>
    <xdr:to>
      <xdr:col>5</xdr:col>
      <xdr:colOff>542925</xdr:colOff>
      <xdr:row>29</xdr:row>
      <xdr:rowOff>19050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4F7C258-5EB5-45A4-97AA-6B2A225A1FCE}"/>
            </a:ext>
          </a:extLst>
        </xdr:cNvPr>
        <xdr:cNvSpPr txBox="1">
          <a:spLocks noChangeArrowheads="1"/>
        </xdr:cNvSpPr>
      </xdr:nvSpPr>
      <xdr:spPr bwMode="auto">
        <a:xfrm>
          <a:off x="6637020" y="7200900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29</xdr:row>
      <xdr:rowOff>0</xdr:rowOff>
    </xdr:from>
    <xdr:to>
      <xdr:col>5</xdr:col>
      <xdr:colOff>542925</xdr:colOff>
      <xdr:row>29</xdr:row>
      <xdr:rowOff>19050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53FE52B5-DEF1-4F07-B851-D5706F08B5C2}"/>
            </a:ext>
          </a:extLst>
        </xdr:cNvPr>
        <xdr:cNvSpPr txBox="1">
          <a:spLocks noChangeArrowheads="1"/>
        </xdr:cNvSpPr>
      </xdr:nvSpPr>
      <xdr:spPr bwMode="auto">
        <a:xfrm>
          <a:off x="6637020" y="7200900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29</xdr:row>
      <xdr:rowOff>0</xdr:rowOff>
    </xdr:from>
    <xdr:to>
      <xdr:col>5</xdr:col>
      <xdr:colOff>542925</xdr:colOff>
      <xdr:row>29</xdr:row>
      <xdr:rowOff>19050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B64A0729-F65F-4D8C-91D5-87CFDEE976FF}"/>
            </a:ext>
          </a:extLst>
        </xdr:cNvPr>
        <xdr:cNvSpPr txBox="1">
          <a:spLocks noChangeArrowheads="1"/>
        </xdr:cNvSpPr>
      </xdr:nvSpPr>
      <xdr:spPr bwMode="auto">
        <a:xfrm>
          <a:off x="6637020" y="7200900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29</xdr:row>
      <xdr:rowOff>0</xdr:rowOff>
    </xdr:from>
    <xdr:to>
      <xdr:col>5</xdr:col>
      <xdr:colOff>542925</xdr:colOff>
      <xdr:row>29</xdr:row>
      <xdr:rowOff>19050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38265F5C-637E-472E-94D7-E08CF8A31F93}"/>
            </a:ext>
          </a:extLst>
        </xdr:cNvPr>
        <xdr:cNvSpPr txBox="1">
          <a:spLocks noChangeArrowheads="1"/>
        </xdr:cNvSpPr>
      </xdr:nvSpPr>
      <xdr:spPr bwMode="auto">
        <a:xfrm>
          <a:off x="6637020" y="7200900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29</xdr:row>
      <xdr:rowOff>0</xdr:rowOff>
    </xdr:from>
    <xdr:to>
      <xdr:col>5</xdr:col>
      <xdr:colOff>542925</xdr:colOff>
      <xdr:row>29</xdr:row>
      <xdr:rowOff>19050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CD458957-C252-4779-8980-9AC07C5EC768}"/>
            </a:ext>
          </a:extLst>
        </xdr:cNvPr>
        <xdr:cNvSpPr txBox="1">
          <a:spLocks noChangeArrowheads="1"/>
        </xdr:cNvSpPr>
      </xdr:nvSpPr>
      <xdr:spPr bwMode="auto">
        <a:xfrm>
          <a:off x="6637020" y="7200900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29</xdr:row>
      <xdr:rowOff>0</xdr:rowOff>
    </xdr:from>
    <xdr:to>
      <xdr:col>5</xdr:col>
      <xdr:colOff>542925</xdr:colOff>
      <xdr:row>29</xdr:row>
      <xdr:rowOff>19050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92C3B1D7-6B36-4EBB-AD88-9CF881657650}"/>
            </a:ext>
          </a:extLst>
        </xdr:cNvPr>
        <xdr:cNvSpPr txBox="1">
          <a:spLocks noChangeArrowheads="1"/>
        </xdr:cNvSpPr>
      </xdr:nvSpPr>
      <xdr:spPr bwMode="auto">
        <a:xfrm>
          <a:off x="6637020" y="7200900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29</xdr:row>
      <xdr:rowOff>0</xdr:rowOff>
    </xdr:from>
    <xdr:to>
      <xdr:col>5</xdr:col>
      <xdr:colOff>542925</xdr:colOff>
      <xdr:row>29</xdr:row>
      <xdr:rowOff>19050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31BD9F23-7CD8-4837-AD0A-9F43D5D44961}"/>
            </a:ext>
          </a:extLst>
        </xdr:cNvPr>
        <xdr:cNvSpPr txBox="1">
          <a:spLocks noChangeArrowheads="1"/>
        </xdr:cNvSpPr>
      </xdr:nvSpPr>
      <xdr:spPr bwMode="auto">
        <a:xfrm>
          <a:off x="6637020" y="7200900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29</xdr:row>
      <xdr:rowOff>0</xdr:rowOff>
    </xdr:from>
    <xdr:to>
      <xdr:col>5</xdr:col>
      <xdr:colOff>542925</xdr:colOff>
      <xdr:row>29</xdr:row>
      <xdr:rowOff>19050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31530749-9F9D-437E-9B08-6149E05BE00A}"/>
            </a:ext>
          </a:extLst>
        </xdr:cNvPr>
        <xdr:cNvSpPr txBox="1">
          <a:spLocks noChangeArrowheads="1"/>
        </xdr:cNvSpPr>
      </xdr:nvSpPr>
      <xdr:spPr bwMode="auto">
        <a:xfrm>
          <a:off x="6637020" y="7200900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6142A048-DABD-4DBC-890A-F2F412BEE040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56083C58-2436-45EB-A09B-ECE8D6534F66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5E0B4A3A-6C2C-496F-8B3E-B8881652F98C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13" name="Text Box 12">
          <a:extLst>
            <a:ext uri="{FF2B5EF4-FFF2-40B4-BE49-F238E27FC236}">
              <a16:creationId xmlns:a16="http://schemas.microsoft.com/office/drawing/2014/main" id="{344907A3-8922-41EE-AD51-59E0F22D05B3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14" name="Text Box 13">
          <a:extLst>
            <a:ext uri="{FF2B5EF4-FFF2-40B4-BE49-F238E27FC236}">
              <a16:creationId xmlns:a16="http://schemas.microsoft.com/office/drawing/2014/main" id="{BCB541AF-DC1D-47CD-AC2C-2C46C5A884E4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15" name="Text Box 14">
          <a:extLst>
            <a:ext uri="{FF2B5EF4-FFF2-40B4-BE49-F238E27FC236}">
              <a16:creationId xmlns:a16="http://schemas.microsoft.com/office/drawing/2014/main" id="{9D4C3C63-9AB9-4A81-AE8D-85073726BF4E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16" name="Text Box 15">
          <a:extLst>
            <a:ext uri="{FF2B5EF4-FFF2-40B4-BE49-F238E27FC236}">
              <a16:creationId xmlns:a16="http://schemas.microsoft.com/office/drawing/2014/main" id="{4355A6D6-7C22-4364-B0BF-85AED9E2E1B3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17" name="Text Box 16">
          <a:extLst>
            <a:ext uri="{FF2B5EF4-FFF2-40B4-BE49-F238E27FC236}">
              <a16:creationId xmlns:a16="http://schemas.microsoft.com/office/drawing/2014/main" id="{687F4370-4E98-4D1A-9FF0-26EAA27B9833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28</xdr:row>
      <xdr:rowOff>0</xdr:rowOff>
    </xdr:from>
    <xdr:to>
      <xdr:col>5</xdr:col>
      <xdr:colOff>542925</xdr:colOff>
      <xdr:row>28</xdr:row>
      <xdr:rowOff>28575</xdr:rowOff>
    </xdr:to>
    <xdr:sp macro="" textlink="">
      <xdr:nvSpPr>
        <xdr:cNvPr id="18" name="Text Box 17">
          <a:extLst>
            <a:ext uri="{FF2B5EF4-FFF2-40B4-BE49-F238E27FC236}">
              <a16:creationId xmlns:a16="http://schemas.microsoft.com/office/drawing/2014/main" id="{7944932B-468A-453A-81E4-FA2600F769D0}"/>
            </a:ext>
          </a:extLst>
        </xdr:cNvPr>
        <xdr:cNvSpPr txBox="1">
          <a:spLocks noChangeArrowheads="1"/>
        </xdr:cNvSpPr>
      </xdr:nvSpPr>
      <xdr:spPr bwMode="auto">
        <a:xfrm>
          <a:off x="6637020" y="696468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28</xdr:row>
      <xdr:rowOff>0</xdr:rowOff>
    </xdr:from>
    <xdr:to>
      <xdr:col>5</xdr:col>
      <xdr:colOff>542925</xdr:colOff>
      <xdr:row>28</xdr:row>
      <xdr:rowOff>28575</xdr:rowOff>
    </xdr:to>
    <xdr:sp macro="" textlink="">
      <xdr:nvSpPr>
        <xdr:cNvPr id="19" name="Text Box 18">
          <a:extLst>
            <a:ext uri="{FF2B5EF4-FFF2-40B4-BE49-F238E27FC236}">
              <a16:creationId xmlns:a16="http://schemas.microsoft.com/office/drawing/2014/main" id="{39723DBE-1EC2-48DF-93AE-63C1157512BD}"/>
            </a:ext>
          </a:extLst>
        </xdr:cNvPr>
        <xdr:cNvSpPr txBox="1">
          <a:spLocks noChangeArrowheads="1"/>
        </xdr:cNvSpPr>
      </xdr:nvSpPr>
      <xdr:spPr bwMode="auto">
        <a:xfrm>
          <a:off x="6637020" y="696468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28</xdr:row>
      <xdr:rowOff>0</xdr:rowOff>
    </xdr:from>
    <xdr:to>
      <xdr:col>5</xdr:col>
      <xdr:colOff>542925</xdr:colOff>
      <xdr:row>28</xdr:row>
      <xdr:rowOff>28575</xdr:rowOff>
    </xdr:to>
    <xdr:sp macro="" textlink="">
      <xdr:nvSpPr>
        <xdr:cNvPr id="20" name="Text Box 19">
          <a:extLst>
            <a:ext uri="{FF2B5EF4-FFF2-40B4-BE49-F238E27FC236}">
              <a16:creationId xmlns:a16="http://schemas.microsoft.com/office/drawing/2014/main" id="{1A6233DD-BFDB-46E7-95A4-63A5007D7A0E}"/>
            </a:ext>
          </a:extLst>
        </xdr:cNvPr>
        <xdr:cNvSpPr txBox="1">
          <a:spLocks noChangeArrowheads="1"/>
        </xdr:cNvSpPr>
      </xdr:nvSpPr>
      <xdr:spPr bwMode="auto">
        <a:xfrm>
          <a:off x="6637020" y="696468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28</xdr:row>
      <xdr:rowOff>0</xdr:rowOff>
    </xdr:from>
    <xdr:to>
      <xdr:col>5</xdr:col>
      <xdr:colOff>542925</xdr:colOff>
      <xdr:row>28</xdr:row>
      <xdr:rowOff>28575</xdr:rowOff>
    </xdr:to>
    <xdr:sp macro="" textlink="">
      <xdr:nvSpPr>
        <xdr:cNvPr id="21" name="Text Box 20">
          <a:extLst>
            <a:ext uri="{FF2B5EF4-FFF2-40B4-BE49-F238E27FC236}">
              <a16:creationId xmlns:a16="http://schemas.microsoft.com/office/drawing/2014/main" id="{DDCEC43A-2F90-4458-A3BE-9665D5FC3799}"/>
            </a:ext>
          </a:extLst>
        </xdr:cNvPr>
        <xdr:cNvSpPr txBox="1">
          <a:spLocks noChangeArrowheads="1"/>
        </xdr:cNvSpPr>
      </xdr:nvSpPr>
      <xdr:spPr bwMode="auto">
        <a:xfrm>
          <a:off x="6637020" y="696468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28</xdr:row>
      <xdr:rowOff>0</xdr:rowOff>
    </xdr:from>
    <xdr:to>
      <xdr:col>5</xdr:col>
      <xdr:colOff>542925</xdr:colOff>
      <xdr:row>28</xdr:row>
      <xdr:rowOff>28575</xdr:rowOff>
    </xdr:to>
    <xdr:sp macro="" textlink="">
      <xdr:nvSpPr>
        <xdr:cNvPr id="22" name="Text Box 21">
          <a:extLst>
            <a:ext uri="{FF2B5EF4-FFF2-40B4-BE49-F238E27FC236}">
              <a16:creationId xmlns:a16="http://schemas.microsoft.com/office/drawing/2014/main" id="{6CA962D5-99DF-4F9A-AE56-07D2762B441A}"/>
            </a:ext>
          </a:extLst>
        </xdr:cNvPr>
        <xdr:cNvSpPr txBox="1">
          <a:spLocks noChangeArrowheads="1"/>
        </xdr:cNvSpPr>
      </xdr:nvSpPr>
      <xdr:spPr bwMode="auto">
        <a:xfrm>
          <a:off x="6637020" y="696468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28</xdr:row>
      <xdr:rowOff>0</xdr:rowOff>
    </xdr:from>
    <xdr:to>
      <xdr:col>5</xdr:col>
      <xdr:colOff>542925</xdr:colOff>
      <xdr:row>28</xdr:row>
      <xdr:rowOff>28575</xdr:rowOff>
    </xdr:to>
    <xdr:sp macro="" textlink="">
      <xdr:nvSpPr>
        <xdr:cNvPr id="23" name="Text Box 22">
          <a:extLst>
            <a:ext uri="{FF2B5EF4-FFF2-40B4-BE49-F238E27FC236}">
              <a16:creationId xmlns:a16="http://schemas.microsoft.com/office/drawing/2014/main" id="{71E252CC-DA33-4557-9E1B-DB8E4278F56F}"/>
            </a:ext>
          </a:extLst>
        </xdr:cNvPr>
        <xdr:cNvSpPr txBox="1">
          <a:spLocks noChangeArrowheads="1"/>
        </xdr:cNvSpPr>
      </xdr:nvSpPr>
      <xdr:spPr bwMode="auto">
        <a:xfrm>
          <a:off x="6637020" y="696468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28</xdr:row>
      <xdr:rowOff>0</xdr:rowOff>
    </xdr:from>
    <xdr:to>
      <xdr:col>5</xdr:col>
      <xdr:colOff>542925</xdr:colOff>
      <xdr:row>28</xdr:row>
      <xdr:rowOff>28575</xdr:rowOff>
    </xdr:to>
    <xdr:sp macro="" textlink="">
      <xdr:nvSpPr>
        <xdr:cNvPr id="24" name="Text Box 23">
          <a:extLst>
            <a:ext uri="{FF2B5EF4-FFF2-40B4-BE49-F238E27FC236}">
              <a16:creationId xmlns:a16="http://schemas.microsoft.com/office/drawing/2014/main" id="{1D9B105F-6736-4ACC-AF21-578308B362BA}"/>
            </a:ext>
          </a:extLst>
        </xdr:cNvPr>
        <xdr:cNvSpPr txBox="1">
          <a:spLocks noChangeArrowheads="1"/>
        </xdr:cNvSpPr>
      </xdr:nvSpPr>
      <xdr:spPr bwMode="auto">
        <a:xfrm>
          <a:off x="6637020" y="696468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28</xdr:row>
      <xdr:rowOff>0</xdr:rowOff>
    </xdr:from>
    <xdr:to>
      <xdr:col>5</xdr:col>
      <xdr:colOff>542925</xdr:colOff>
      <xdr:row>28</xdr:row>
      <xdr:rowOff>28575</xdr:rowOff>
    </xdr:to>
    <xdr:sp macro="" textlink="">
      <xdr:nvSpPr>
        <xdr:cNvPr id="25" name="Text Box 24">
          <a:extLst>
            <a:ext uri="{FF2B5EF4-FFF2-40B4-BE49-F238E27FC236}">
              <a16:creationId xmlns:a16="http://schemas.microsoft.com/office/drawing/2014/main" id="{C24B943E-594B-49CC-A2E5-50C3C7781B78}"/>
            </a:ext>
          </a:extLst>
        </xdr:cNvPr>
        <xdr:cNvSpPr txBox="1">
          <a:spLocks noChangeArrowheads="1"/>
        </xdr:cNvSpPr>
      </xdr:nvSpPr>
      <xdr:spPr bwMode="auto">
        <a:xfrm>
          <a:off x="6637020" y="696468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28</xdr:row>
      <xdr:rowOff>0</xdr:rowOff>
    </xdr:from>
    <xdr:to>
      <xdr:col>5</xdr:col>
      <xdr:colOff>542925</xdr:colOff>
      <xdr:row>28</xdr:row>
      <xdr:rowOff>28575</xdr:rowOff>
    </xdr:to>
    <xdr:sp macro="" textlink="">
      <xdr:nvSpPr>
        <xdr:cNvPr id="26" name="Text Box 25">
          <a:extLst>
            <a:ext uri="{FF2B5EF4-FFF2-40B4-BE49-F238E27FC236}">
              <a16:creationId xmlns:a16="http://schemas.microsoft.com/office/drawing/2014/main" id="{0E575834-7BB8-46F7-958D-D17C208340A3}"/>
            </a:ext>
          </a:extLst>
        </xdr:cNvPr>
        <xdr:cNvSpPr txBox="1">
          <a:spLocks noChangeArrowheads="1"/>
        </xdr:cNvSpPr>
      </xdr:nvSpPr>
      <xdr:spPr bwMode="auto">
        <a:xfrm>
          <a:off x="6637020" y="696468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28</xdr:row>
      <xdr:rowOff>0</xdr:rowOff>
    </xdr:from>
    <xdr:to>
      <xdr:col>5</xdr:col>
      <xdr:colOff>542925</xdr:colOff>
      <xdr:row>28</xdr:row>
      <xdr:rowOff>28575</xdr:rowOff>
    </xdr:to>
    <xdr:sp macro="" textlink="">
      <xdr:nvSpPr>
        <xdr:cNvPr id="27" name="Text Box 26">
          <a:extLst>
            <a:ext uri="{FF2B5EF4-FFF2-40B4-BE49-F238E27FC236}">
              <a16:creationId xmlns:a16="http://schemas.microsoft.com/office/drawing/2014/main" id="{0F1AA3F2-7E42-41FB-990C-E3A07106AA0D}"/>
            </a:ext>
          </a:extLst>
        </xdr:cNvPr>
        <xdr:cNvSpPr txBox="1">
          <a:spLocks noChangeArrowheads="1"/>
        </xdr:cNvSpPr>
      </xdr:nvSpPr>
      <xdr:spPr bwMode="auto">
        <a:xfrm>
          <a:off x="6637020" y="696468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28</xdr:row>
      <xdr:rowOff>0</xdr:rowOff>
    </xdr:from>
    <xdr:to>
      <xdr:col>5</xdr:col>
      <xdr:colOff>542925</xdr:colOff>
      <xdr:row>28</xdr:row>
      <xdr:rowOff>28575</xdr:rowOff>
    </xdr:to>
    <xdr:sp macro="" textlink="">
      <xdr:nvSpPr>
        <xdr:cNvPr id="28" name="Text Box 27">
          <a:extLst>
            <a:ext uri="{FF2B5EF4-FFF2-40B4-BE49-F238E27FC236}">
              <a16:creationId xmlns:a16="http://schemas.microsoft.com/office/drawing/2014/main" id="{C0C3A930-F079-433D-AFC1-DEF75E085A06}"/>
            </a:ext>
          </a:extLst>
        </xdr:cNvPr>
        <xdr:cNvSpPr txBox="1">
          <a:spLocks noChangeArrowheads="1"/>
        </xdr:cNvSpPr>
      </xdr:nvSpPr>
      <xdr:spPr bwMode="auto">
        <a:xfrm>
          <a:off x="6637020" y="696468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28</xdr:row>
      <xdr:rowOff>0</xdr:rowOff>
    </xdr:from>
    <xdr:to>
      <xdr:col>5</xdr:col>
      <xdr:colOff>542925</xdr:colOff>
      <xdr:row>28</xdr:row>
      <xdr:rowOff>28575</xdr:rowOff>
    </xdr:to>
    <xdr:sp macro="" textlink="">
      <xdr:nvSpPr>
        <xdr:cNvPr id="29" name="Text Box 28">
          <a:extLst>
            <a:ext uri="{FF2B5EF4-FFF2-40B4-BE49-F238E27FC236}">
              <a16:creationId xmlns:a16="http://schemas.microsoft.com/office/drawing/2014/main" id="{BD65310D-D5C7-4E3A-A85C-CC9085EBB2A5}"/>
            </a:ext>
          </a:extLst>
        </xdr:cNvPr>
        <xdr:cNvSpPr txBox="1">
          <a:spLocks noChangeArrowheads="1"/>
        </xdr:cNvSpPr>
      </xdr:nvSpPr>
      <xdr:spPr bwMode="auto">
        <a:xfrm>
          <a:off x="6637020" y="696468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28</xdr:row>
      <xdr:rowOff>0</xdr:rowOff>
    </xdr:from>
    <xdr:to>
      <xdr:col>5</xdr:col>
      <xdr:colOff>542925</xdr:colOff>
      <xdr:row>28</xdr:row>
      <xdr:rowOff>28575</xdr:rowOff>
    </xdr:to>
    <xdr:sp macro="" textlink="">
      <xdr:nvSpPr>
        <xdr:cNvPr id="30" name="Text Box 29">
          <a:extLst>
            <a:ext uri="{FF2B5EF4-FFF2-40B4-BE49-F238E27FC236}">
              <a16:creationId xmlns:a16="http://schemas.microsoft.com/office/drawing/2014/main" id="{C0DE639E-1043-421F-A8DC-BC9C0C8D75CC}"/>
            </a:ext>
          </a:extLst>
        </xdr:cNvPr>
        <xdr:cNvSpPr txBox="1">
          <a:spLocks noChangeArrowheads="1"/>
        </xdr:cNvSpPr>
      </xdr:nvSpPr>
      <xdr:spPr bwMode="auto">
        <a:xfrm>
          <a:off x="6637020" y="696468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28</xdr:row>
      <xdr:rowOff>0</xdr:rowOff>
    </xdr:from>
    <xdr:to>
      <xdr:col>5</xdr:col>
      <xdr:colOff>542925</xdr:colOff>
      <xdr:row>28</xdr:row>
      <xdr:rowOff>28575</xdr:rowOff>
    </xdr:to>
    <xdr:sp macro="" textlink="">
      <xdr:nvSpPr>
        <xdr:cNvPr id="31" name="Text Box 30">
          <a:extLst>
            <a:ext uri="{FF2B5EF4-FFF2-40B4-BE49-F238E27FC236}">
              <a16:creationId xmlns:a16="http://schemas.microsoft.com/office/drawing/2014/main" id="{B4C43ACB-9FC6-4023-A986-E83F372FF070}"/>
            </a:ext>
          </a:extLst>
        </xdr:cNvPr>
        <xdr:cNvSpPr txBox="1">
          <a:spLocks noChangeArrowheads="1"/>
        </xdr:cNvSpPr>
      </xdr:nvSpPr>
      <xdr:spPr bwMode="auto">
        <a:xfrm>
          <a:off x="6637020" y="696468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28</xdr:row>
      <xdr:rowOff>0</xdr:rowOff>
    </xdr:from>
    <xdr:to>
      <xdr:col>5</xdr:col>
      <xdr:colOff>542925</xdr:colOff>
      <xdr:row>28</xdr:row>
      <xdr:rowOff>28575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A28B9FCB-0A23-40B6-B0C1-EA4D2B8516E6}"/>
            </a:ext>
          </a:extLst>
        </xdr:cNvPr>
        <xdr:cNvSpPr txBox="1">
          <a:spLocks noChangeArrowheads="1"/>
        </xdr:cNvSpPr>
      </xdr:nvSpPr>
      <xdr:spPr bwMode="auto">
        <a:xfrm>
          <a:off x="6637020" y="696468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17</xdr:row>
      <xdr:rowOff>0</xdr:rowOff>
    </xdr:from>
    <xdr:to>
      <xdr:col>5</xdr:col>
      <xdr:colOff>542925</xdr:colOff>
      <xdr:row>17</xdr:row>
      <xdr:rowOff>28575</xdr:rowOff>
    </xdr:to>
    <xdr:sp macro="" textlink="">
      <xdr:nvSpPr>
        <xdr:cNvPr id="33" name="Text Box 9">
          <a:extLst>
            <a:ext uri="{FF2B5EF4-FFF2-40B4-BE49-F238E27FC236}">
              <a16:creationId xmlns:a16="http://schemas.microsoft.com/office/drawing/2014/main" id="{363CC04F-009F-4EE4-98FE-7E814336FE90}"/>
            </a:ext>
          </a:extLst>
        </xdr:cNvPr>
        <xdr:cNvSpPr txBox="1">
          <a:spLocks noChangeArrowheads="1"/>
        </xdr:cNvSpPr>
      </xdr:nvSpPr>
      <xdr:spPr bwMode="auto">
        <a:xfrm>
          <a:off x="6637020" y="494538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17</xdr:row>
      <xdr:rowOff>0</xdr:rowOff>
    </xdr:from>
    <xdr:to>
      <xdr:col>5</xdr:col>
      <xdr:colOff>542925</xdr:colOff>
      <xdr:row>17</xdr:row>
      <xdr:rowOff>28575</xdr:rowOff>
    </xdr:to>
    <xdr:sp macro="" textlink="">
      <xdr:nvSpPr>
        <xdr:cNvPr id="34" name="Text Box 10">
          <a:extLst>
            <a:ext uri="{FF2B5EF4-FFF2-40B4-BE49-F238E27FC236}">
              <a16:creationId xmlns:a16="http://schemas.microsoft.com/office/drawing/2014/main" id="{CC0B8126-607D-44EA-9332-39C143BC2187}"/>
            </a:ext>
          </a:extLst>
        </xdr:cNvPr>
        <xdr:cNvSpPr txBox="1">
          <a:spLocks noChangeArrowheads="1"/>
        </xdr:cNvSpPr>
      </xdr:nvSpPr>
      <xdr:spPr bwMode="auto">
        <a:xfrm>
          <a:off x="6637020" y="494538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17</xdr:row>
      <xdr:rowOff>0</xdr:rowOff>
    </xdr:from>
    <xdr:to>
      <xdr:col>5</xdr:col>
      <xdr:colOff>542925</xdr:colOff>
      <xdr:row>17</xdr:row>
      <xdr:rowOff>28575</xdr:rowOff>
    </xdr:to>
    <xdr:sp macro="" textlink="">
      <xdr:nvSpPr>
        <xdr:cNvPr id="35" name="Text Box 11">
          <a:extLst>
            <a:ext uri="{FF2B5EF4-FFF2-40B4-BE49-F238E27FC236}">
              <a16:creationId xmlns:a16="http://schemas.microsoft.com/office/drawing/2014/main" id="{5E3E3983-8647-4FE2-823F-692B07F2572E}"/>
            </a:ext>
          </a:extLst>
        </xdr:cNvPr>
        <xdr:cNvSpPr txBox="1">
          <a:spLocks noChangeArrowheads="1"/>
        </xdr:cNvSpPr>
      </xdr:nvSpPr>
      <xdr:spPr bwMode="auto">
        <a:xfrm>
          <a:off x="6637020" y="494538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17</xdr:row>
      <xdr:rowOff>0</xdr:rowOff>
    </xdr:from>
    <xdr:to>
      <xdr:col>5</xdr:col>
      <xdr:colOff>542925</xdr:colOff>
      <xdr:row>17</xdr:row>
      <xdr:rowOff>28575</xdr:rowOff>
    </xdr:to>
    <xdr:sp macro="" textlink="">
      <xdr:nvSpPr>
        <xdr:cNvPr id="36" name="Text Box 12">
          <a:extLst>
            <a:ext uri="{FF2B5EF4-FFF2-40B4-BE49-F238E27FC236}">
              <a16:creationId xmlns:a16="http://schemas.microsoft.com/office/drawing/2014/main" id="{3F07BF99-B6AC-46C2-9DDC-2DEFDA4241A6}"/>
            </a:ext>
          </a:extLst>
        </xdr:cNvPr>
        <xdr:cNvSpPr txBox="1">
          <a:spLocks noChangeArrowheads="1"/>
        </xdr:cNvSpPr>
      </xdr:nvSpPr>
      <xdr:spPr bwMode="auto">
        <a:xfrm>
          <a:off x="6637020" y="494538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17</xdr:row>
      <xdr:rowOff>0</xdr:rowOff>
    </xdr:from>
    <xdr:to>
      <xdr:col>5</xdr:col>
      <xdr:colOff>542925</xdr:colOff>
      <xdr:row>17</xdr:row>
      <xdr:rowOff>28575</xdr:rowOff>
    </xdr:to>
    <xdr:sp macro="" textlink="">
      <xdr:nvSpPr>
        <xdr:cNvPr id="37" name="Text Box 13">
          <a:extLst>
            <a:ext uri="{FF2B5EF4-FFF2-40B4-BE49-F238E27FC236}">
              <a16:creationId xmlns:a16="http://schemas.microsoft.com/office/drawing/2014/main" id="{FFBB3F9B-75D1-49EE-9466-2CDBE6C83173}"/>
            </a:ext>
          </a:extLst>
        </xdr:cNvPr>
        <xdr:cNvSpPr txBox="1">
          <a:spLocks noChangeArrowheads="1"/>
        </xdr:cNvSpPr>
      </xdr:nvSpPr>
      <xdr:spPr bwMode="auto">
        <a:xfrm>
          <a:off x="6637020" y="494538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17</xdr:row>
      <xdr:rowOff>0</xdr:rowOff>
    </xdr:from>
    <xdr:to>
      <xdr:col>5</xdr:col>
      <xdr:colOff>542925</xdr:colOff>
      <xdr:row>17</xdr:row>
      <xdr:rowOff>28575</xdr:rowOff>
    </xdr:to>
    <xdr:sp macro="" textlink="">
      <xdr:nvSpPr>
        <xdr:cNvPr id="38" name="Text Box 14">
          <a:extLst>
            <a:ext uri="{FF2B5EF4-FFF2-40B4-BE49-F238E27FC236}">
              <a16:creationId xmlns:a16="http://schemas.microsoft.com/office/drawing/2014/main" id="{932F0D7A-425D-453F-B8C2-7B2EE77F21D5}"/>
            </a:ext>
          </a:extLst>
        </xdr:cNvPr>
        <xdr:cNvSpPr txBox="1">
          <a:spLocks noChangeArrowheads="1"/>
        </xdr:cNvSpPr>
      </xdr:nvSpPr>
      <xdr:spPr bwMode="auto">
        <a:xfrm>
          <a:off x="6637020" y="494538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17</xdr:row>
      <xdr:rowOff>0</xdr:rowOff>
    </xdr:from>
    <xdr:to>
      <xdr:col>5</xdr:col>
      <xdr:colOff>542925</xdr:colOff>
      <xdr:row>17</xdr:row>
      <xdr:rowOff>28575</xdr:rowOff>
    </xdr:to>
    <xdr:sp macro="" textlink="">
      <xdr:nvSpPr>
        <xdr:cNvPr id="39" name="Text Box 15">
          <a:extLst>
            <a:ext uri="{FF2B5EF4-FFF2-40B4-BE49-F238E27FC236}">
              <a16:creationId xmlns:a16="http://schemas.microsoft.com/office/drawing/2014/main" id="{36C7FF82-9E5C-424F-9FF2-1D373DDD987C}"/>
            </a:ext>
          </a:extLst>
        </xdr:cNvPr>
        <xdr:cNvSpPr txBox="1">
          <a:spLocks noChangeArrowheads="1"/>
        </xdr:cNvSpPr>
      </xdr:nvSpPr>
      <xdr:spPr bwMode="auto">
        <a:xfrm>
          <a:off x="6637020" y="494538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17</xdr:row>
      <xdr:rowOff>0</xdr:rowOff>
    </xdr:from>
    <xdr:to>
      <xdr:col>5</xdr:col>
      <xdr:colOff>542925</xdr:colOff>
      <xdr:row>17</xdr:row>
      <xdr:rowOff>28575</xdr:rowOff>
    </xdr:to>
    <xdr:sp macro="" textlink="">
      <xdr:nvSpPr>
        <xdr:cNvPr id="40" name="Text Box 16">
          <a:extLst>
            <a:ext uri="{FF2B5EF4-FFF2-40B4-BE49-F238E27FC236}">
              <a16:creationId xmlns:a16="http://schemas.microsoft.com/office/drawing/2014/main" id="{31F3ACB0-01BD-4BC3-B762-6FAC2AA61EB8}"/>
            </a:ext>
          </a:extLst>
        </xdr:cNvPr>
        <xdr:cNvSpPr txBox="1">
          <a:spLocks noChangeArrowheads="1"/>
        </xdr:cNvSpPr>
      </xdr:nvSpPr>
      <xdr:spPr bwMode="auto">
        <a:xfrm>
          <a:off x="6637020" y="494538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17</xdr:row>
      <xdr:rowOff>0</xdr:rowOff>
    </xdr:from>
    <xdr:to>
      <xdr:col>5</xdr:col>
      <xdr:colOff>542925</xdr:colOff>
      <xdr:row>17</xdr:row>
      <xdr:rowOff>28575</xdr:rowOff>
    </xdr:to>
    <xdr:sp macro="" textlink="">
      <xdr:nvSpPr>
        <xdr:cNvPr id="41" name="Text Box 9">
          <a:extLst>
            <a:ext uri="{FF2B5EF4-FFF2-40B4-BE49-F238E27FC236}">
              <a16:creationId xmlns:a16="http://schemas.microsoft.com/office/drawing/2014/main" id="{9F703DCC-8C37-4773-A163-F1920FB94971}"/>
            </a:ext>
          </a:extLst>
        </xdr:cNvPr>
        <xdr:cNvSpPr txBox="1">
          <a:spLocks noChangeArrowheads="1"/>
        </xdr:cNvSpPr>
      </xdr:nvSpPr>
      <xdr:spPr bwMode="auto">
        <a:xfrm>
          <a:off x="6637020" y="494538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17</xdr:row>
      <xdr:rowOff>0</xdr:rowOff>
    </xdr:from>
    <xdr:to>
      <xdr:col>5</xdr:col>
      <xdr:colOff>542925</xdr:colOff>
      <xdr:row>17</xdr:row>
      <xdr:rowOff>28575</xdr:rowOff>
    </xdr:to>
    <xdr:sp macro="" textlink="">
      <xdr:nvSpPr>
        <xdr:cNvPr id="42" name="Text Box 10">
          <a:extLst>
            <a:ext uri="{FF2B5EF4-FFF2-40B4-BE49-F238E27FC236}">
              <a16:creationId xmlns:a16="http://schemas.microsoft.com/office/drawing/2014/main" id="{8479F49F-DDB0-4AB8-8D4D-33C24F349C24}"/>
            </a:ext>
          </a:extLst>
        </xdr:cNvPr>
        <xdr:cNvSpPr txBox="1">
          <a:spLocks noChangeArrowheads="1"/>
        </xdr:cNvSpPr>
      </xdr:nvSpPr>
      <xdr:spPr bwMode="auto">
        <a:xfrm>
          <a:off x="6637020" y="494538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17</xdr:row>
      <xdr:rowOff>0</xdr:rowOff>
    </xdr:from>
    <xdr:to>
      <xdr:col>5</xdr:col>
      <xdr:colOff>542925</xdr:colOff>
      <xdr:row>17</xdr:row>
      <xdr:rowOff>28575</xdr:rowOff>
    </xdr:to>
    <xdr:sp macro="" textlink="">
      <xdr:nvSpPr>
        <xdr:cNvPr id="43" name="Text Box 11">
          <a:extLst>
            <a:ext uri="{FF2B5EF4-FFF2-40B4-BE49-F238E27FC236}">
              <a16:creationId xmlns:a16="http://schemas.microsoft.com/office/drawing/2014/main" id="{0CDE0053-5D9B-4C8D-B107-9FBE2CED2F09}"/>
            </a:ext>
          </a:extLst>
        </xdr:cNvPr>
        <xdr:cNvSpPr txBox="1">
          <a:spLocks noChangeArrowheads="1"/>
        </xdr:cNvSpPr>
      </xdr:nvSpPr>
      <xdr:spPr bwMode="auto">
        <a:xfrm>
          <a:off x="6637020" y="494538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17</xdr:row>
      <xdr:rowOff>0</xdr:rowOff>
    </xdr:from>
    <xdr:to>
      <xdr:col>5</xdr:col>
      <xdr:colOff>542925</xdr:colOff>
      <xdr:row>17</xdr:row>
      <xdr:rowOff>28575</xdr:rowOff>
    </xdr:to>
    <xdr:sp macro="" textlink="">
      <xdr:nvSpPr>
        <xdr:cNvPr id="44" name="Text Box 12">
          <a:extLst>
            <a:ext uri="{FF2B5EF4-FFF2-40B4-BE49-F238E27FC236}">
              <a16:creationId xmlns:a16="http://schemas.microsoft.com/office/drawing/2014/main" id="{AC57F8A9-72FC-4108-ABD5-5A4E19EAD1F1}"/>
            </a:ext>
          </a:extLst>
        </xdr:cNvPr>
        <xdr:cNvSpPr txBox="1">
          <a:spLocks noChangeArrowheads="1"/>
        </xdr:cNvSpPr>
      </xdr:nvSpPr>
      <xdr:spPr bwMode="auto">
        <a:xfrm>
          <a:off x="6637020" y="494538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17</xdr:row>
      <xdr:rowOff>0</xdr:rowOff>
    </xdr:from>
    <xdr:to>
      <xdr:col>5</xdr:col>
      <xdr:colOff>542925</xdr:colOff>
      <xdr:row>17</xdr:row>
      <xdr:rowOff>28575</xdr:rowOff>
    </xdr:to>
    <xdr:sp macro="" textlink="">
      <xdr:nvSpPr>
        <xdr:cNvPr id="45" name="Text Box 13">
          <a:extLst>
            <a:ext uri="{FF2B5EF4-FFF2-40B4-BE49-F238E27FC236}">
              <a16:creationId xmlns:a16="http://schemas.microsoft.com/office/drawing/2014/main" id="{95584337-6615-4974-BE8F-7A62A79269A6}"/>
            </a:ext>
          </a:extLst>
        </xdr:cNvPr>
        <xdr:cNvSpPr txBox="1">
          <a:spLocks noChangeArrowheads="1"/>
        </xdr:cNvSpPr>
      </xdr:nvSpPr>
      <xdr:spPr bwMode="auto">
        <a:xfrm>
          <a:off x="6637020" y="494538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17</xdr:row>
      <xdr:rowOff>0</xdr:rowOff>
    </xdr:from>
    <xdr:to>
      <xdr:col>5</xdr:col>
      <xdr:colOff>542925</xdr:colOff>
      <xdr:row>17</xdr:row>
      <xdr:rowOff>28575</xdr:rowOff>
    </xdr:to>
    <xdr:sp macro="" textlink="">
      <xdr:nvSpPr>
        <xdr:cNvPr id="46" name="Text Box 14">
          <a:extLst>
            <a:ext uri="{FF2B5EF4-FFF2-40B4-BE49-F238E27FC236}">
              <a16:creationId xmlns:a16="http://schemas.microsoft.com/office/drawing/2014/main" id="{D8CC8D5E-1CAC-4012-A8F9-8AF5803F5ABF}"/>
            </a:ext>
          </a:extLst>
        </xdr:cNvPr>
        <xdr:cNvSpPr txBox="1">
          <a:spLocks noChangeArrowheads="1"/>
        </xdr:cNvSpPr>
      </xdr:nvSpPr>
      <xdr:spPr bwMode="auto">
        <a:xfrm>
          <a:off x="6637020" y="494538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17</xdr:row>
      <xdr:rowOff>0</xdr:rowOff>
    </xdr:from>
    <xdr:to>
      <xdr:col>5</xdr:col>
      <xdr:colOff>542925</xdr:colOff>
      <xdr:row>17</xdr:row>
      <xdr:rowOff>28575</xdr:rowOff>
    </xdr:to>
    <xdr:sp macro="" textlink="">
      <xdr:nvSpPr>
        <xdr:cNvPr id="47" name="Text Box 15">
          <a:extLst>
            <a:ext uri="{FF2B5EF4-FFF2-40B4-BE49-F238E27FC236}">
              <a16:creationId xmlns:a16="http://schemas.microsoft.com/office/drawing/2014/main" id="{4B7D502B-4F01-432C-8BDD-DE121B63E6E9}"/>
            </a:ext>
          </a:extLst>
        </xdr:cNvPr>
        <xdr:cNvSpPr txBox="1">
          <a:spLocks noChangeArrowheads="1"/>
        </xdr:cNvSpPr>
      </xdr:nvSpPr>
      <xdr:spPr bwMode="auto">
        <a:xfrm>
          <a:off x="6637020" y="494538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17</xdr:row>
      <xdr:rowOff>0</xdr:rowOff>
    </xdr:from>
    <xdr:to>
      <xdr:col>5</xdr:col>
      <xdr:colOff>542925</xdr:colOff>
      <xdr:row>17</xdr:row>
      <xdr:rowOff>28575</xdr:rowOff>
    </xdr:to>
    <xdr:sp macro="" textlink="">
      <xdr:nvSpPr>
        <xdr:cNvPr id="48" name="Text Box 16">
          <a:extLst>
            <a:ext uri="{FF2B5EF4-FFF2-40B4-BE49-F238E27FC236}">
              <a16:creationId xmlns:a16="http://schemas.microsoft.com/office/drawing/2014/main" id="{A4B8EBE6-1361-47D1-87F4-33ACA2CA109F}"/>
            </a:ext>
          </a:extLst>
        </xdr:cNvPr>
        <xdr:cNvSpPr txBox="1">
          <a:spLocks noChangeArrowheads="1"/>
        </xdr:cNvSpPr>
      </xdr:nvSpPr>
      <xdr:spPr bwMode="auto">
        <a:xfrm>
          <a:off x="6637020" y="494538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49" name="Text Box 9">
          <a:extLst>
            <a:ext uri="{FF2B5EF4-FFF2-40B4-BE49-F238E27FC236}">
              <a16:creationId xmlns:a16="http://schemas.microsoft.com/office/drawing/2014/main" id="{7752B781-F022-4CB6-A479-B98D62CE286F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50" name="Text Box 10">
          <a:extLst>
            <a:ext uri="{FF2B5EF4-FFF2-40B4-BE49-F238E27FC236}">
              <a16:creationId xmlns:a16="http://schemas.microsoft.com/office/drawing/2014/main" id="{F1D372CC-A81B-4670-A7C0-084956A0297E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51" name="Text Box 11">
          <a:extLst>
            <a:ext uri="{FF2B5EF4-FFF2-40B4-BE49-F238E27FC236}">
              <a16:creationId xmlns:a16="http://schemas.microsoft.com/office/drawing/2014/main" id="{A0B2D9DB-EBDA-482E-A0BE-B1926AE4A422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52" name="Text Box 12">
          <a:extLst>
            <a:ext uri="{FF2B5EF4-FFF2-40B4-BE49-F238E27FC236}">
              <a16:creationId xmlns:a16="http://schemas.microsoft.com/office/drawing/2014/main" id="{C821E719-650F-406C-B5E3-AB7CD52C0E66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53" name="Text Box 13">
          <a:extLst>
            <a:ext uri="{FF2B5EF4-FFF2-40B4-BE49-F238E27FC236}">
              <a16:creationId xmlns:a16="http://schemas.microsoft.com/office/drawing/2014/main" id="{87313218-E423-434F-8D88-9A0BF5631460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54" name="Text Box 14">
          <a:extLst>
            <a:ext uri="{FF2B5EF4-FFF2-40B4-BE49-F238E27FC236}">
              <a16:creationId xmlns:a16="http://schemas.microsoft.com/office/drawing/2014/main" id="{B82F56A7-0F45-4B45-93B3-8141D0EE09D9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55" name="Text Box 15">
          <a:extLst>
            <a:ext uri="{FF2B5EF4-FFF2-40B4-BE49-F238E27FC236}">
              <a16:creationId xmlns:a16="http://schemas.microsoft.com/office/drawing/2014/main" id="{4AB0B458-C099-4ABD-B8CC-853D04E07D08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56" name="Text Box 16">
          <a:extLst>
            <a:ext uri="{FF2B5EF4-FFF2-40B4-BE49-F238E27FC236}">
              <a16:creationId xmlns:a16="http://schemas.microsoft.com/office/drawing/2014/main" id="{D1829B10-9D1A-4A76-8D84-83FF3B9EF111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57" name="Text Box 9">
          <a:extLst>
            <a:ext uri="{FF2B5EF4-FFF2-40B4-BE49-F238E27FC236}">
              <a16:creationId xmlns:a16="http://schemas.microsoft.com/office/drawing/2014/main" id="{FF1374CA-4E23-41CB-BF6B-8724EB114F94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58" name="Text Box 10">
          <a:extLst>
            <a:ext uri="{FF2B5EF4-FFF2-40B4-BE49-F238E27FC236}">
              <a16:creationId xmlns:a16="http://schemas.microsoft.com/office/drawing/2014/main" id="{B5C608EE-B7ED-47A3-8A48-19729A9F5AF0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59" name="Text Box 11">
          <a:extLst>
            <a:ext uri="{FF2B5EF4-FFF2-40B4-BE49-F238E27FC236}">
              <a16:creationId xmlns:a16="http://schemas.microsoft.com/office/drawing/2014/main" id="{0C3BCF2A-73BF-4684-956B-13C855AB1CED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60" name="Text Box 12">
          <a:extLst>
            <a:ext uri="{FF2B5EF4-FFF2-40B4-BE49-F238E27FC236}">
              <a16:creationId xmlns:a16="http://schemas.microsoft.com/office/drawing/2014/main" id="{5C775FB6-60C6-4E6C-9B02-BB8FFDD3C2A9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61" name="Text Box 13">
          <a:extLst>
            <a:ext uri="{FF2B5EF4-FFF2-40B4-BE49-F238E27FC236}">
              <a16:creationId xmlns:a16="http://schemas.microsoft.com/office/drawing/2014/main" id="{6AF94D68-4E60-4455-8F55-352076E3EDCC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62" name="Text Box 14">
          <a:extLst>
            <a:ext uri="{FF2B5EF4-FFF2-40B4-BE49-F238E27FC236}">
              <a16:creationId xmlns:a16="http://schemas.microsoft.com/office/drawing/2014/main" id="{6D303099-5BF1-46DA-B170-F423173543D6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63" name="Text Box 15">
          <a:extLst>
            <a:ext uri="{FF2B5EF4-FFF2-40B4-BE49-F238E27FC236}">
              <a16:creationId xmlns:a16="http://schemas.microsoft.com/office/drawing/2014/main" id="{92CA08A6-6408-444A-8EE3-42EC9AF7C8F2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64" name="Text Box 16">
          <a:extLst>
            <a:ext uri="{FF2B5EF4-FFF2-40B4-BE49-F238E27FC236}">
              <a16:creationId xmlns:a16="http://schemas.microsoft.com/office/drawing/2014/main" id="{CD3BF568-8517-4D37-AF13-5D61A34F06CC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17</xdr:row>
      <xdr:rowOff>0</xdr:rowOff>
    </xdr:from>
    <xdr:to>
      <xdr:col>5</xdr:col>
      <xdr:colOff>542925</xdr:colOff>
      <xdr:row>17</xdr:row>
      <xdr:rowOff>28575</xdr:rowOff>
    </xdr:to>
    <xdr:sp macro="" textlink="">
      <xdr:nvSpPr>
        <xdr:cNvPr id="65" name="Text Box 9">
          <a:extLst>
            <a:ext uri="{FF2B5EF4-FFF2-40B4-BE49-F238E27FC236}">
              <a16:creationId xmlns:a16="http://schemas.microsoft.com/office/drawing/2014/main" id="{5194CEFE-84E3-4C9A-974A-95ED7263B854}"/>
            </a:ext>
          </a:extLst>
        </xdr:cNvPr>
        <xdr:cNvSpPr txBox="1">
          <a:spLocks noChangeArrowheads="1"/>
        </xdr:cNvSpPr>
      </xdr:nvSpPr>
      <xdr:spPr bwMode="auto">
        <a:xfrm>
          <a:off x="6637020" y="494538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17</xdr:row>
      <xdr:rowOff>0</xdr:rowOff>
    </xdr:from>
    <xdr:to>
      <xdr:col>5</xdr:col>
      <xdr:colOff>542925</xdr:colOff>
      <xdr:row>17</xdr:row>
      <xdr:rowOff>28575</xdr:rowOff>
    </xdr:to>
    <xdr:sp macro="" textlink="">
      <xdr:nvSpPr>
        <xdr:cNvPr id="66" name="Text Box 10">
          <a:extLst>
            <a:ext uri="{FF2B5EF4-FFF2-40B4-BE49-F238E27FC236}">
              <a16:creationId xmlns:a16="http://schemas.microsoft.com/office/drawing/2014/main" id="{3E68EB23-82C0-4E12-AB37-94F71B9FD659}"/>
            </a:ext>
          </a:extLst>
        </xdr:cNvPr>
        <xdr:cNvSpPr txBox="1">
          <a:spLocks noChangeArrowheads="1"/>
        </xdr:cNvSpPr>
      </xdr:nvSpPr>
      <xdr:spPr bwMode="auto">
        <a:xfrm>
          <a:off x="6637020" y="494538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17</xdr:row>
      <xdr:rowOff>0</xdr:rowOff>
    </xdr:from>
    <xdr:to>
      <xdr:col>5</xdr:col>
      <xdr:colOff>542925</xdr:colOff>
      <xdr:row>17</xdr:row>
      <xdr:rowOff>28575</xdr:rowOff>
    </xdr:to>
    <xdr:sp macro="" textlink="">
      <xdr:nvSpPr>
        <xdr:cNvPr id="67" name="Text Box 11">
          <a:extLst>
            <a:ext uri="{FF2B5EF4-FFF2-40B4-BE49-F238E27FC236}">
              <a16:creationId xmlns:a16="http://schemas.microsoft.com/office/drawing/2014/main" id="{475D4AC4-0BA1-4B4B-8035-CD9780F2E51E}"/>
            </a:ext>
          </a:extLst>
        </xdr:cNvPr>
        <xdr:cNvSpPr txBox="1">
          <a:spLocks noChangeArrowheads="1"/>
        </xdr:cNvSpPr>
      </xdr:nvSpPr>
      <xdr:spPr bwMode="auto">
        <a:xfrm>
          <a:off x="6637020" y="494538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17</xdr:row>
      <xdr:rowOff>0</xdr:rowOff>
    </xdr:from>
    <xdr:to>
      <xdr:col>5</xdr:col>
      <xdr:colOff>542925</xdr:colOff>
      <xdr:row>17</xdr:row>
      <xdr:rowOff>28575</xdr:rowOff>
    </xdr:to>
    <xdr:sp macro="" textlink="">
      <xdr:nvSpPr>
        <xdr:cNvPr id="68" name="Text Box 12">
          <a:extLst>
            <a:ext uri="{FF2B5EF4-FFF2-40B4-BE49-F238E27FC236}">
              <a16:creationId xmlns:a16="http://schemas.microsoft.com/office/drawing/2014/main" id="{F1D41EBF-A8F9-4F45-8A46-BA579D787FE9}"/>
            </a:ext>
          </a:extLst>
        </xdr:cNvPr>
        <xdr:cNvSpPr txBox="1">
          <a:spLocks noChangeArrowheads="1"/>
        </xdr:cNvSpPr>
      </xdr:nvSpPr>
      <xdr:spPr bwMode="auto">
        <a:xfrm>
          <a:off x="6637020" y="494538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17</xdr:row>
      <xdr:rowOff>0</xdr:rowOff>
    </xdr:from>
    <xdr:to>
      <xdr:col>5</xdr:col>
      <xdr:colOff>542925</xdr:colOff>
      <xdr:row>17</xdr:row>
      <xdr:rowOff>28575</xdr:rowOff>
    </xdr:to>
    <xdr:sp macro="" textlink="">
      <xdr:nvSpPr>
        <xdr:cNvPr id="69" name="Text Box 13">
          <a:extLst>
            <a:ext uri="{FF2B5EF4-FFF2-40B4-BE49-F238E27FC236}">
              <a16:creationId xmlns:a16="http://schemas.microsoft.com/office/drawing/2014/main" id="{C5801D12-0369-4C31-A99A-E63142B1C021}"/>
            </a:ext>
          </a:extLst>
        </xdr:cNvPr>
        <xdr:cNvSpPr txBox="1">
          <a:spLocks noChangeArrowheads="1"/>
        </xdr:cNvSpPr>
      </xdr:nvSpPr>
      <xdr:spPr bwMode="auto">
        <a:xfrm>
          <a:off x="6637020" y="494538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17</xdr:row>
      <xdr:rowOff>0</xdr:rowOff>
    </xdr:from>
    <xdr:to>
      <xdr:col>5</xdr:col>
      <xdr:colOff>542925</xdr:colOff>
      <xdr:row>17</xdr:row>
      <xdr:rowOff>28575</xdr:rowOff>
    </xdr:to>
    <xdr:sp macro="" textlink="">
      <xdr:nvSpPr>
        <xdr:cNvPr id="70" name="Text Box 14">
          <a:extLst>
            <a:ext uri="{FF2B5EF4-FFF2-40B4-BE49-F238E27FC236}">
              <a16:creationId xmlns:a16="http://schemas.microsoft.com/office/drawing/2014/main" id="{27C01DB2-BA01-4D6C-BF40-BA00851607AA}"/>
            </a:ext>
          </a:extLst>
        </xdr:cNvPr>
        <xdr:cNvSpPr txBox="1">
          <a:spLocks noChangeArrowheads="1"/>
        </xdr:cNvSpPr>
      </xdr:nvSpPr>
      <xdr:spPr bwMode="auto">
        <a:xfrm>
          <a:off x="6637020" y="494538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17</xdr:row>
      <xdr:rowOff>0</xdr:rowOff>
    </xdr:from>
    <xdr:to>
      <xdr:col>5</xdr:col>
      <xdr:colOff>542925</xdr:colOff>
      <xdr:row>17</xdr:row>
      <xdr:rowOff>28575</xdr:rowOff>
    </xdr:to>
    <xdr:sp macro="" textlink="">
      <xdr:nvSpPr>
        <xdr:cNvPr id="71" name="Text Box 15">
          <a:extLst>
            <a:ext uri="{FF2B5EF4-FFF2-40B4-BE49-F238E27FC236}">
              <a16:creationId xmlns:a16="http://schemas.microsoft.com/office/drawing/2014/main" id="{24E0D30F-F0C4-44D0-BD53-67D8037643E5}"/>
            </a:ext>
          </a:extLst>
        </xdr:cNvPr>
        <xdr:cNvSpPr txBox="1">
          <a:spLocks noChangeArrowheads="1"/>
        </xdr:cNvSpPr>
      </xdr:nvSpPr>
      <xdr:spPr bwMode="auto">
        <a:xfrm>
          <a:off x="6637020" y="494538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17</xdr:row>
      <xdr:rowOff>0</xdr:rowOff>
    </xdr:from>
    <xdr:to>
      <xdr:col>5</xdr:col>
      <xdr:colOff>542925</xdr:colOff>
      <xdr:row>17</xdr:row>
      <xdr:rowOff>28575</xdr:rowOff>
    </xdr:to>
    <xdr:sp macro="" textlink="">
      <xdr:nvSpPr>
        <xdr:cNvPr id="72" name="Text Box 16">
          <a:extLst>
            <a:ext uri="{FF2B5EF4-FFF2-40B4-BE49-F238E27FC236}">
              <a16:creationId xmlns:a16="http://schemas.microsoft.com/office/drawing/2014/main" id="{6560EC21-B9AD-40E2-A9EE-464D19ED4D56}"/>
            </a:ext>
          </a:extLst>
        </xdr:cNvPr>
        <xdr:cNvSpPr txBox="1">
          <a:spLocks noChangeArrowheads="1"/>
        </xdr:cNvSpPr>
      </xdr:nvSpPr>
      <xdr:spPr bwMode="auto">
        <a:xfrm>
          <a:off x="6637020" y="494538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73" name="Text Box 9">
          <a:extLst>
            <a:ext uri="{FF2B5EF4-FFF2-40B4-BE49-F238E27FC236}">
              <a16:creationId xmlns:a16="http://schemas.microsoft.com/office/drawing/2014/main" id="{0B2B22ED-A508-4BBC-83D5-1C4E9A7B0280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74" name="Text Box 10">
          <a:extLst>
            <a:ext uri="{FF2B5EF4-FFF2-40B4-BE49-F238E27FC236}">
              <a16:creationId xmlns:a16="http://schemas.microsoft.com/office/drawing/2014/main" id="{9352DAD3-08F4-4818-A5F0-2E75C52DFCDB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75" name="Text Box 11">
          <a:extLst>
            <a:ext uri="{FF2B5EF4-FFF2-40B4-BE49-F238E27FC236}">
              <a16:creationId xmlns:a16="http://schemas.microsoft.com/office/drawing/2014/main" id="{1AE8607F-164D-41DE-A375-2189CC84EBFA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76" name="Text Box 12">
          <a:extLst>
            <a:ext uri="{FF2B5EF4-FFF2-40B4-BE49-F238E27FC236}">
              <a16:creationId xmlns:a16="http://schemas.microsoft.com/office/drawing/2014/main" id="{5496E1F1-BF0A-4E80-9115-D42B2031981E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77" name="Text Box 13">
          <a:extLst>
            <a:ext uri="{FF2B5EF4-FFF2-40B4-BE49-F238E27FC236}">
              <a16:creationId xmlns:a16="http://schemas.microsoft.com/office/drawing/2014/main" id="{9A85D1A8-1194-4714-AAE5-2D2E6724135D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78" name="Text Box 14">
          <a:extLst>
            <a:ext uri="{FF2B5EF4-FFF2-40B4-BE49-F238E27FC236}">
              <a16:creationId xmlns:a16="http://schemas.microsoft.com/office/drawing/2014/main" id="{F8BD4EF4-77E2-49FD-A49A-4EE54E68FC7D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79" name="Text Box 15">
          <a:extLst>
            <a:ext uri="{FF2B5EF4-FFF2-40B4-BE49-F238E27FC236}">
              <a16:creationId xmlns:a16="http://schemas.microsoft.com/office/drawing/2014/main" id="{CFAAA843-1999-4FD8-9F63-A9E6B8CABDD5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80" name="Text Box 16">
          <a:extLst>
            <a:ext uri="{FF2B5EF4-FFF2-40B4-BE49-F238E27FC236}">
              <a16:creationId xmlns:a16="http://schemas.microsoft.com/office/drawing/2014/main" id="{CCF4C826-E878-4B1F-AE33-00BE24F30E06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81" name="Text Box 9">
          <a:extLst>
            <a:ext uri="{FF2B5EF4-FFF2-40B4-BE49-F238E27FC236}">
              <a16:creationId xmlns:a16="http://schemas.microsoft.com/office/drawing/2014/main" id="{C9E6B4B7-6A51-4370-8950-4857A7FF9585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82" name="Text Box 10">
          <a:extLst>
            <a:ext uri="{FF2B5EF4-FFF2-40B4-BE49-F238E27FC236}">
              <a16:creationId xmlns:a16="http://schemas.microsoft.com/office/drawing/2014/main" id="{2616DEB5-5513-46ED-823A-1AB76F6FA3C8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83" name="Text Box 11">
          <a:extLst>
            <a:ext uri="{FF2B5EF4-FFF2-40B4-BE49-F238E27FC236}">
              <a16:creationId xmlns:a16="http://schemas.microsoft.com/office/drawing/2014/main" id="{4063E0E1-133B-4E3A-AB8E-2AFF9711B22B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84" name="Text Box 12">
          <a:extLst>
            <a:ext uri="{FF2B5EF4-FFF2-40B4-BE49-F238E27FC236}">
              <a16:creationId xmlns:a16="http://schemas.microsoft.com/office/drawing/2014/main" id="{7CBB2DF1-ADC4-4205-BA7E-168CEA459F09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85" name="Text Box 13">
          <a:extLst>
            <a:ext uri="{FF2B5EF4-FFF2-40B4-BE49-F238E27FC236}">
              <a16:creationId xmlns:a16="http://schemas.microsoft.com/office/drawing/2014/main" id="{B28B1746-3E1A-4AD3-949F-4960BCBE56BF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86" name="Text Box 14">
          <a:extLst>
            <a:ext uri="{FF2B5EF4-FFF2-40B4-BE49-F238E27FC236}">
              <a16:creationId xmlns:a16="http://schemas.microsoft.com/office/drawing/2014/main" id="{BD403D2F-3EB0-4EE0-8A2D-12E8EA10BAF3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87" name="Text Box 15">
          <a:extLst>
            <a:ext uri="{FF2B5EF4-FFF2-40B4-BE49-F238E27FC236}">
              <a16:creationId xmlns:a16="http://schemas.microsoft.com/office/drawing/2014/main" id="{8BF6E9C8-2B79-4C30-8E61-CFF091DDBD46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88" name="Text Box 16">
          <a:extLst>
            <a:ext uri="{FF2B5EF4-FFF2-40B4-BE49-F238E27FC236}">
              <a16:creationId xmlns:a16="http://schemas.microsoft.com/office/drawing/2014/main" id="{03C1BAE7-96A9-49F4-A088-D2F21FF1E405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89" name="Text Box 9">
          <a:extLst>
            <a:ext uri="{FF2B5EF4-FFF2-40B4-BE49-F238E27FC236}">
              <a16:creationId xmlns:a16="http://schemas.microsoft.com/office/drawing/2014/main" id="{0062B4A3-7928-484F-B35D-47A1E235B216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90" name="Text Box 10">
          <a:extLst>
            <a:ext uri="{FF2B5EF4-FFF2-40B4-BE49-F238E27FC236}">
              <a16:creationId xmlns:a16="http://schemas.microsoft.com/office/drawing/2014/main" id="{92000172-6AF9-467D-8244-1F96E797E136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91" name="Text Box 11">
          <a:extLst>
            <a:ext uri="{FF2B5EF4-FFF2-40B4-BE49-F238E27FC236}">
              <a16:creationId xmlns:a16="http://schemas.microsoft.com/office/drawing/2014/main" id="{73E25BAC-90A2-48DD-BD67-2976438CFDCE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92" name="Text Box 12">
          <a:extLst>
            <a:ext uri="{FF2B5EF4-FFF2-40B4-BE49-F238E27FC236}">
              <a16:creationId xmlns:a16="http://schemas.microsoft.com/office/drawing/2014/main" id="{374E922D-0E8A-4EAF-B784-6122AF012A02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93" name="Text Box 13">
          <a:extLst>
            <a:ext uri="{FF2B5EF4-FFF2-40B4-BE49-F238E27FC236}">
              <a16:creationId xmlns:a16="http://schemas.microsoft.com/office/drawing/2014/main" id="{801B07CD-8ABD-4224-8980-1F3D2B960935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CFD6AABE-60BE-4EAA-AD1C-2D1C02DFBA29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95" name="Text Box 15">
          <a:extLst>
            <a:ext uri="{FF2B5EF4-FFF2-40B4-BE49-F238E27FC236}">
              <a16:creationId xmlns:a16="http://schemas.microsoft.com/office/drawing/2014/main" id="{979B5A1C-CE7E-4AE8-B6FA-E06BC5901B6E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96" name="Text Box 16">
          <a:extLst>
            <a:ext uri="{FF2B5EF4-FFF2-40B4-BE49-F238E27FC236}">
              <a16:creationId xmlns:a16="http://schemas.microsoft.com/office/drawing/2014/main" id="{E98D1168-D0CE-4738-8DC2-443E126ED7B1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97" name="Text Box 9">
          <a:extLst>
            <a:ext uri="{FF2B5EF4-FFF2-40B4-BE49-F238E27FC236}">
              <a16:creationId xmlns:a16="http://schemas.microsoft.com/office/drawing/2014/main" id="{FA45B6BC-E91E-49C8-B1F0-07DA147B3BDD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98" name="Text Box 10">
          <a:extLst>
            <a:ext uri="{FF2B5EF4-FFF2-40B4-BE49-F238E27FC236}">
              <a16:creationId xmlns:a16="http://schemas.microsoft.com/office/drawing/2014/main" id="{5B7F848C-617D-43B0-97B5-577AA84FFEB6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99" name="Text Box 11">
          <a:extLst>
            <a:ext uri="{FF2B5EF4-FFF2-40B4-BE49-F238E27FC236}">
              <a16:creationId xmlns:a16="http://schemas.microsoft.com/office/drawing/2014/main" id="{8754B06E-D00C-41B0-AD92-225DC4C446B4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100" name="Text Box 12">
          <a:extLst>
            <a:ext uri="{FF2B5EF4-FFF2-40B4-BE49-F238E27FC236}">
              <a16:creationId xmlns:a16="http://schemas.microsoft.com/office/drawing/2014/main" id="{98700DED-C90C-4135-B292-91A02155B566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101" name="Text Box 13">
          <a:extLst>
            <a:ext uri="{FF2B5EF4-FFF2-40B4-BE49-F238E27FC236}">
              <a16:creationId xmlns:a16="http://schemas.microsoft.com/office/drawing/2014/main" id="{4DDB2609-60CE-4114-B470-F932CEFF1F0F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102" name="Text Box 14">
          <a:extLst>
            <a:ext uri="{FF2B5EF4-FFF2-40B4-BE49-F238E27FC236}">
              <a16:creationId xmlns:a16="http://schemas.microsoft.com/office/drawing/2014/main" id="{28D929D6-BEED-462D-B595-88D956FC35D6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103" name="Text Box 15">
          <a:extLst>
            <a:ext uri="{FF2B5EF4-FFF2-40B4-BE49-F238E27FC236}">
              <a16:creationId xmlns:a16="http://schemas.microsoft.com/office/drawing/2014/main" id="{78707E6A-72DD-4FFF-B7C2-B94AF86C1474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104" name="Text Box 16">
          <a:extLst>
            <a:ext uri="{FF2B5EF4-FFF2-40B4-BE49-F238E27FC236}">
              <a16:creationId xmlns:a16="http://schemas.microsoft.com/office/drawing/2014/main" id="{D5FDFA48-BA6D-4713-95A2-0836C57DFCCD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105" name="Text Box 9">
          <a:extLst>
            <a:ext uri="{FF2B5EF4-FFF2-40B4-BE49-F238E27FC236}">
              <a16:creationId xmlns:a16="http://schemas.microsoft.com/office/drawing/2014/main" id="{A8B6199A-E4E9-4646-80B1-6A497F6579F9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106" name="Text Box 10">
          <a:extLst>
            <a:ext uri="{FF2B5EF4-FFF2-40B4-BE49-F238E27FC236}">
              <a16:creationId xmlns:a16="http://schemas.microsoft.com/office/drawing/2014/main" id="{052FA9DA-0A44-42A1-8A9A-D994D2E2D69E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107" name="Text Box 11">
          <a:extLst>
            <a:ext uri="{FF2B5EF4-FFF2-40B4-BE49-F238E27FC236}">
              <a16:creationId xmlns:a16="http://schemas.microsoft.com/office/drawing/2014/main" id="{83F876B2-294D-4348-85D1-53ED8DFF4715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108" name="Text Box 12">
          <a:extLst>
            <a:ext uri="{FF2B5EF4-FFF2-40B4-BE49-F238E27FC236}">
              <a16:creationId xmlns:a16="http://schemas.microsoft.com/office/drawing/2014/main" id="{DA57BABE-DE63-471E-B48C-DA73A088D57C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109" name="Text Box 13">
          <a:extLst>
            <a:ext uri="{FF2B5EF4-FFF2-40B4-BE49-F238E27FC236}">
              <a16:creationId xmlns:a16="http://schemas.microsoft.com/office/drawing/2014/main" id="{06870DA0-A342-48BA-A257-98675155B952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110" name="Text Box 14">
          <a:extLst>
            <a:ext uri="{FF2B5EF4-FFF2-40B4-BE49-F238E27FC236}">
              <a16:creationId xmlns:a16="http://schemas.microsoft.com/office/drawing/2014/main" id="{3E432F1F-61BA-4140-9839-BFDCDD82BA14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111" name="Text Box 15">
          <a:extLst>
            <a:ext uri="{FF2B5EF4-FFF2-40B4-BE49-F238E27FC236}">
              <a16:creationId xmlns:a16="http://schemas.microsoft.com/office/drawing/2014/main" id="{93BBC22C-10A8-4346-852A-EEF90671BA2E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112" name="Text Box 16">
          <a:extLst>
            <a:ext uri="{FF2B5EF4-FFF2-40B4-BE49-F238E27FC236}">
              <a16:creationId xmlns:a16="http://schemas.microsoft.com/office/drawing/2014/main" id="{860FAAED-418B-46F1-B58A-F3B6F4CCFBA8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113" name="Text Box 9">
          <a:extLst>
            <a:ext uri="{FF2B5EF4-FFF2-40B4-BE49-F238E27FC236}">
              <a16:creationId xmlns:a16="http://schemas.microsoft.com/office/drawing/2014/main" id="{A74E5FDD-A351-4FD0-9328-20181B944724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114" name="Text Box 10">
          <a:extLst>
            <a:ext uri="{FF2B5EF4-FFF2-40B4-BE49-F238E27FC236}">
              <a16:creationId xmlns:a16="http://schemas.microsoft.com/office/drawing/2014/main" id="{C0E5C6BA-5EAB-4A20-90ED-81012E0E52F2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115" name="Text Box 11">
          <a:extLst>
            <a:ext uri="{FF2B5EF4-FFF2-40B4-BE49-F238E27FC236}">
              <a16:creationId xmlns:a16="http://schemas.microsoft.com/office/drawing/2014/main" id="{F7F8B6CB-BB26-4C7B-B71B-B862BFE8BB01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116" name="Text Box 12">
          <a:extLst>
            <a:ext uri="{FF2B5EF4-FFF2-40B4-BE49-F238E27FC236}">
              <a16:creationId xmlns:a16="http://schemas.microsoft.com/office/drawing/2014/main" id="{245CD5BC-EDC5-4A90-A009-AB1CA605A322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117" name="Text Box 13">
          <a:extLst>
            <a:ext uri="{FF2B5EF4-FFF2-40B4-BE49-F238E27FC236}">
              <a16:creationId xmlns:a16="http://schemas.microsoft.com/office/drawing/2014/main" id="{F36AEDAE-00AE-4ABB-A417-5C7B90E345DD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118" name="Text Box 14">
          <a:extLst>
            <a:ext uri="{FF2B5EF4-FFF2-40B4-BE49-F238E27FC236}">
              <a16:creationId xmlns:a16="http://schemas.microsoft.com/office/drawing/2014/main" id="{E9610CC6-ACDC-4605-97ED-DE5B3721A3FF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119" name="Text Box 15">
          <a:extLst>
            <a:ext uri="{FF2B5EF4-FFF2-40B4-BE49-F238E27FC236}">
              <a16:creationId xmlns:a16="http://schemas.microsoft.com/office/drawing/2014/main" id="{AD722A86-3F37-4356-868A-E6DC59C56B78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304800</xdr:colOff>
      <xdr:row>16</xdr:row>
      <xdr:rowOff>0</xdr:rowOff>
    </xdr:from>
    <xdr:to>
      <xdr:col>5</xdr:col>
      <xdr:colOff>542925</xdr:colOff>
      <xdr:row>16</xdr:row>
      <xdr:rowOff>28575</xdr:rowOff>
    </xdr:to>
    <xdr:sp macro="" textlink="">
      <xdr:nvSpPr>
        <xdr:cNvPr id="120" name="Text Box 16">
          <a:extLst>
            <a:ext uri="{FF2B5EF4-FFF2-40B4-BE49-F238E27FC236}">
              <a16:creationId xmlns:a16="http://schemas.microsoft.com/office/drawing/2014/main" id="{70678603-85F4-48C0-A229-E8673091EE67}"/>
            </a:ext>
          </a:extLst>
        </xdr:cNvPr>
        <xdr:cNvSpPr txBox="1">
          <a:spLocks noChangeArrowheads="1"/>
        </xdr:cNvSpPr>
      </xdr:nvSpPr>
      <xdr:spPr bwMode="auto">
        <a:xfrm>
          <a:off x="6637020" y="4777740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169"/>
  <sheetViews>
    <sheetView tabSelected="1" topLeftCell="A88" workbookViewId="0">
      <selection activeCell="J94" sqref="J94"/>
    </sheetView>
  </sheetViews>
  <sheetFormatPr baseColWidth="10" defaultColWidth="11.42578125" defaultRowHeight="15" x14ac:dyDescent="0.2"/>
  <cols>
    <col min="1" max="1" width="1.5703125" style="2" customWidth="1"/>
    <col min="2" max="2" width="3.5703125" style="14" bestFit="1" customWidth="1"/>
    <col min="3" max="3" width="63.5703125" style="11" customWidth="1"/>
    <col min="4" max="4" width="6.140625" style="21" bestFit="1" customWidth="1"/>
    <col min="5" max="5" width="8.28515625" style="39" bestFit="1" customWidth="1"/>
    <col min="6" max="6" width="10.7109375" style="15" bestFit="1" customWidth="1"/>
    <col min="7" max="7" width="14.28515625" style="15" bestFit="1" customWidth="1"/>
    <col min="8" max="8" width="11.42578125" style="2"/>
    <col min="9" max="9" width="16" style="2" customWidth="1"/>
    <col min="10" max="16384" width="11.42578125" style="2"/>
  </cols>
  <sheetData>
    <row r="1" spans="2:7" ht="7.9" customHeight="1" thickBot="1" x14ac:dyDescent="0.25">
      <c r="B1" s="13"/>
      <c r="C1" s="10"/>
      <c r="D1" s="17"/>
      <c r="E1" s="32"/>
      <c r="F1" s="7"/>
      <c r="G1" s="7"/>
    </row>
    <row r="2" spans="2:7" ht="39" customHeight="1" thickBot="1" x14ac:dyDescent="0.25">
      <c r="B2" s="93" t="s">
        <v>176</v>
      </c>
      <c r="C2" s="94"/>
      <c r="D2" s="94"/>
      <c r="E2" s="94"/>
      <c r="F2" s="94"/>
      <c r="G2" s="95"/>
    </row>
    <row r="3" spans="2:7" ht="21.75" customHeight="1" thickBot="1" x14ac:dyDescent="0.25">
      <c r="B3" s="96" t="s">
        <v>195</v>
      </c>
      <c r="C3" s="96"/>
      <c r="D3" s="96"/>
      <c r="E3" s="96"/>
      <c r="F3" s="96"/>
      <c r="G3" s="96"/>
    </row>
    <row r="4" spans="2:7" thickBot="1" x14ac:dyDescent="0.25">
      <c r="B4" s="31" t="s">
        <v>9</v>
      </c>
      <c r="C4" s="30" t="s">
        <v>0</v>
      </c>
      <c r="D4" s="30" t="s">
        <v>1</v>
      </c>
      <c r="E4" s="33" t="s">
        <v>32</v>
      </c>
      <c r="F4" s="30" t="s">
        <v>192</v>
      </c>
      <c r="G4" s="30" t="s">
        <v>191</v>
      </c>
    </row>
    <row r="5" spans="2:7" s="53" customFormat="1" ht="18.75" x14ac:dyDescent="0.3">
      <c r="B5" s="61"/>
      <c r="C5" s="87" t="s">
        <v>87</v>
      </c>
      <c r="D5" s="59"/>
      <c r="E5" s="56"/>
      <c r="F5" s="62"/>
      <c r="G5" s="55"/>
    </row>
    <row r="6" spans="2:7" s="6" customFormat="1" ht="25.5" x14ac:dyDescent="0.2">
      <c r="B6" s="29" t="s">
        <v>91</v>
      </c>
      <c r="C6" s="4" t="s">
        <v>42</v>
      </c>
      <c r="D6" s="23" t="s">
        <v>35</v>
      </c>
      <c r="E6" s="34">
        <v>1</v>
      </c>
      <c r="F6" s="23"/>
      <c r="G6" s="23"/>
    </row>
    <row r="7" spans="2:7" s="78" customFormat="1" ht="12.75" x14ac:dyDescent="0.2">
      <c r="B7" s="73" t="s">
        <v>92</v>
      </c>
      <c r="C7" s="74" t="s">
        <v>75</v>
      </c>
      <c r="D7" s="77" t="s">
        <v>35</v>
      </c>
      <c r="E7" s="76">
        <v>1</v>
      </c>
      <c r="F7" s="77"/>
      <c r="G7" s="77"/>
    </row>
    <row r="8" spans="2:7" s="6" customFormat="1" ht="25.5" x14ac:dyDescent="0.2">
      <c r="B8" s="29" t="s">
        <v>93</v>
      </c>
      <c r="C8" s="4" t="s">
        <v>33</v>
      </c>
      <c r="D8" s="23" t="s">
        <v>11</v>
      </c>
      <c r="E8" s="34">
        <v>60</v>
      </c>
      <c r="F8" s="23"/>
      <c r="G8" s="23"/>
    </row>
    <row r="9" spans="2:7" s="6" customFormat="1" ht="12.75" x14ac:dyDescent="0.2">
      <c r="B9" s="29" t="s">
        <v>94</v>
      </c>
      <c r="C9" s="4" t="s">
        <v>48</v>
      </c>
      <c r="D9" s="23" t="s">
        <v>11</v>
      </c>
      <c r="E9" s="34">
        <v>30</v>
      </c>
      <c r="F9" s="23"/>
      <c r="G9" s="23"/>
    </row>
    <row r="10" spans="2:7" s="78" customFormat="1" ht="12.75" x14ac:dyDescent="0.2">
      <c r="B10" s="73" t="s">
        <v>95</v>
      </c>
      <c r="C10" s="74" t="s">
        <v>182</v>
      </c>
      <c r="D10" s="77" t="s">
        <v>11</v>
      </c>
      <c r="E10" s="76">
        <v>25</v>
      </c>
      <c r="F10" s="77"/>
      <c r="G10" s="77"/>
    </row>
    <row r="11" spans="2:7" s="78" customFormat="1" ht="12.75" x14ac:dyDescent="0.2">
      <c r="B11" s="73" t="s">
        <v>96</v>
      </c>
      <c r="C11" s="74" t="s">
        <v>55</v>
      </c>
      <c r="D11" s="77" t="s">
        <v>11</v>
      </c>
      <c r="E11" s="76">
        <v>4</v>
      </c>
      <c r="F11" s="77"/>
      <c r="G11" s="77"/>
    </row>
    <row r="12" spans="2:7" s="78" customFormat="1" ht="12.75" x14ac:dyDescent="0.2">
      <c r="B12" s="73" t="s">
        <v>97</v>
      </c>
      <c r="C12" s="74" t="s">
        <v>56</v>
      </c>
      <c r="D12" s="77" t="s">
        <v>2</v>
      </c>
      <c r="E12" s="76">
        <v>250</v>
      </c>
      <c r="F12" s="77"/>
      <c r="G12" s="77"/>
    </row>
    <row r="13" spans="2:7" s="6" customFormat="1" ht="12.75" x14ac:dyDescent="0.2">
      <c r="B13" s="29" t="s">
        <v>98</v>
      </c>
      <c r="C13" s="4" t="s">
        <v>73</v>
      </c>
      <c r="D13" s="23" t="s">
        <v>3</v>
      </c>
      <c r="E13" s="34">
        <v>80</v>
      </c>
      <c r="F13" s="23"/>
      <c r="G13" s="23"/>
    </row>
    <row r="14" spans="2:7" s="6" customFormat="1" ht="12.75" x14ac:dyDescent="0.2">
      <c r="B14" s="29" t="s">
        <v>99</v>
      </c>
      <c r="C14" s="4" t="s">
        <v>171</v>
      </c>
      <c r="D14" s="23" t="s">
        <v>11</v>
      </c>
      <c r="E14" s="34">
        <v>5</v>
      </c>
      <c r="F14" s="22"/>
      <c r="G14" s="23"/>
    </row>
    <row r="15" spans="2:7" s="6" customFormat="1" ht="12.75" x14ac:dyDescent="0.2">
      <c r="B15" s="29" t="s">
        <v>100</v>
      </c>
      <c r="C15" s="4" t="s">
        <v>172</v>
      </c>
      <c r="D15" s="23" t="s">
        <v>11</v>
      </c>
      <c r="E15" s="34">
        <v>60</v>
      </c>
      <c r="F15" s="22"/>
      <c r="G15" s="23"/>
    </row>
    <row r="16" spans="2:7" s="78" customFormat="1" ht="12.75" x14ac:dyDescent="0.2">
      <c r="B16" s="73" t="s">
        <v>101</v>
      </c>
      <c r="C16" s="74" t="s">
        <v>173</v>
      </c>
      <c r="D16" s="77" t="s">
        <v>79</v>
      </c>
      <c r="E16" s="76">
        <f>+E15*120</f>
        <v>7200</v>
      </c>
      <c r="F16" s="79"/>
      <c r="G16" s="77"/>
    </row>
    <row r="17" spans="2:7" s="6" customFormat="1" ht="12.75" x14ac:dyDescent="0.2">
      <c r="B17" s="29" t="s">
        <v>102</v>
      </c>
      <c r="C17" s="4" t="s">
        <v>74</v>
      </c>
      <c r="D17" s="23" t="s">
        <v>2</v>
      </c>
      <c r="E17" s="34">
        <v>52</v>
      </c>
      <c r="F17" s="23"/>
      <c r="G17" s="23"/>
    </row>
    <row r="18" spans="2:7" s="6" customFormat="1" ht="12.75" x14ac:dyDescent="0.2">
      <c r="B18" s="29" t="s">
        <v>103</v>
      </c>
      <c r="C18" s="4" t="s">
        <v>13</v>
      </c>
      <c r="D18" s="23" t="s">
        <v>35</v>
      </c>
      <c r="E18" s="34">
        <v>1</v>
      </c>
      <c r="F18" s="23"/>
      <c r="G18" s="23"/>
    </row>
    <row r="19" spans="2:7" s="6" customFormat="1" ht="12.75" x14ac:dyDescent="0.2">
      <c r="B19" s="29" t="s">
        <v>104</v>
      </c>
      <c r="C19" s="4" t="s">
        <v>14</v>
      </c>
      <c r="D19" s="23" t="s">
        <v>1</v>
      </c>
      <c r="E19" s="34">
        <v>5</v>
      </c>
      <c r="F19" s="23"/>
      <c r="G19" s="23"/>
    </row>
    <row r="20" spans="2:7" s="6" customFormat="1" ht="12.75" x14ac:dyDescent="0.2">
      <c r="B20" s="29" t="s">
        <v>105</v>
      </c>
      <c r="C20" s="4" t="s">
        <v>15</v>
      </c>
      <c r="D20" s="23" t="s">
        <v>1</v>
      </c>
      <c r="E20" s="34">
        <v>2</v>
      </c>
      <c r="F20" s="23"/>
      <c r="G20" s="23"/>
    </row>
    <row r="21" spans="2:7" s="6" customFormat="1" ht="12.75" x14ac:dyDescent="0.2">
      <c r="B21" s="29" t="s">
        <v>106</v>
      </c>
      <c r="C21" s="4" t="s">
        <v>49</v>
      </c>
      <c r="D21" s="23" t="s">
        <v>2</v>
      </c>
      <c r="E21" s="34">
        <v>25</v>
      </c>
      <c r="F21" s="23"/>
      <c r="G21" s="23"/>
    </row>
    <row r="22" spans="2:7" s="6" customFormat="1" ht="12.75" x14ac:dyDescent="0.2">
      <c r="B22" s="29" t="s">
        <v>107</v>
      </c>
      <c r="C22" s="4" t="s">
        <v>50</v>
      </c>
      <c r="D22" s="23" t="s">
        <v>2</v>
      </c>
      <c r="E22" s="34">
        <v>180</v>
      </c>
      <c r="F22" s="23"/>
      <c r="G22" s="23"/>
    </row>
    <row r="23" spans="2:7" s="6" customFormat="1" ht="25.5" x14ac:dyDescent="0.2">
      <c r="B23" s="29" t="s">
        <v>108</v>
      </c>
      <c r="C23" s="4" t="s">
        <v>174</v>
      </c>
      <c r="D23" s="23" t="s">
        <v>2</v>
      </c>
      <c r="E23" s="34">
        <f>32*2*5</f>
        <v>320</v>
      </c>
      <c r="F23" s="23"/>
      <c r="G23" s="23"/>
    </row>
    <row r="24" spans="2:7" s="6" customFormat="1" ht="12.75" x14ac:dyDescent="0.2">
      <c r="B24" s="29" t="s">
        <v>109</v>
      </c>
      <c r="C24" s="41" t="s">
        <v>5</v>
      </c>
      <c r="D24" s="44" t="s">
        <v>2</v>
      </c>
      <c r="E24" s="43">
        <v>700</v>
      </c>
      <c r="F24" s="44"/>
      <c r="G24" s="44"/>
    </row>
    <row r="25" spans="2:7" s="6" customFormat="1" ht="12.75" x14ac:dyDescent="0.2">
      <c r="B25" s="29" t="s">
        <v>110</v>
      </c>
      <c r="C25" s="41" t="s">
        <v>175</v>
      </c>
      <c r="D25" s="44" t="s">
        <v>2</v>
      </c>
      <c r="E25" s="43">
        <v>20</v>
      </c>
      <c r="F25" s="44"/>
      <c r="G25" s="44"/>
    </row>
    <row r="26" spans="2:7" s="78" customFormat="1" ht="12.75" x14ac:dyDescent="0.2">
      <c r="B26" s="73" t="s">
        <v>111</v>
      </c>
      <c r="C26" s="74" t="s">
        <v>78</v>
      </c>
      <c r="D26" s="77" t="s">
        <v>2</v>
      </c>
      <c r="E26" s="76">
        <v>140</v>
      </c>
      <c r="F26" s="77"/>
      <c r="G26" s="77"/>
    </row>
    <row r="27" spans="2:7" s="78" customFormat="1" ht="12.75" x14ac:dyDescent="0.2">
      <c r="B27" s="73" t="s">
        <v>112</v>
      </c>
      <c r="C27" s="74" t="s">
        <v>190</v>
      </c>
      <c r="D27" s="77" t="s">
        <v>3</v>
      </c>
      <c r="E27" s="76">
        <v>64</v>
      </c>
      <c r="F27" s="77"/>
      <c r="G27" s="77"/>
    </row>
    <row r="28" spans="2:7" s="78" customFormat="1" ht="13.5" thickBot="1" x14ac:dyDescent="0.25">
      <c r="B28" s="73" t="s">
        <v>113</v>
      </c>
      <c r="C28" s="74" t="s">
        <v>72</v>
      </c>
      <c r="D28" s="77" t="s">
        <v>3</v>
      </c>
      <c r="E28" s="76">
        <v>60</v>
      </c>
      <c r="F28" s="77"/>
      <c r="G28" s="77"/>
    </row>
    <row r="29" spans="2:7" s="60" customFormat="1" ht="19.5" thickBot="1" x14ac:dyDescent="0.25">
      <c r="B29" s="58"/>
      <c r="C29" s="86" t="s">
        <v>16</v>
      </c>
      <c r="D29" s="88"/>
      <c r="E29" s="89"/>
      <c r="F29" s="88"/>
      <c r="G29" s="85"/>
    </row>
    <row r="30" spans="2:7" s="53" customFormat="1" ht="18.75" x14ac:dyDescent="0.3">
      <c r="B30" s="54"/>
      <c r="C30" s="87" t="s">
        <v>6</v>
      </c>
      <c r="D30" s="90"/>
      <c r="E30" s="91"/>
      <c r="F30" s="90"/>
      <c r="G30" s="90"/>
    </row>
    <row r="31" spans="2:7" x14ac:dyDescent="0.2">
      <c r="B31" s="29" t="s">
        <v>114</v>
      </c>
      <c r="C31" s="4" t="s">
        <v>51</v>
      </c>
      <c r="D31" s="3" t="s">
        <v>2</v>
      </c>
      <c r="E31" s="34">
        <v>243</v>
      </c>
      <c r="F31" s="25"/>
      <c r="G31" s="23"/>
    </row>
    <row r="32" spans="2:7" x14ac:dyDescent="0.2">
      <c r="B32" s="29" t="s">
        <v>115</v>
      </c>
      <c r="C32" s="4" t="s">
        <v>52</v>
      </c>
      <c r="D32" s="3" t="s">
        <v>2</v>
      </c>
      <c r="E32" s="34">
        <v>243</v>
      </c>
      <c r="F32" s="23"/>
      <c r="G32" s="23"/>
    </row>
    <row r="33" spans="2:7" x14ac:dyDescent="0.2">
      <c r="B33" s="29" t="s">
        <v>116</v>
      </c>
      <c r="C33" s="4" t="s">
        <v>53</v>
      </c>
      <c r="D33" s="3" t="s">
        <v>3</v>
      </c>
      <c r="E33" s="34">
        <f>+(18+14)*2</f>
        <v>64</v>
      </c>
      <c r="F33" s="23"/>
      <c r="G33" s="23"/>
    </row>
    <row r="34" spans="2:7" x14ac:dyDescent="0.2">
      <c r="B34" s="29" t="s">
        <v>117</v>
      </c>
      <c r="C34" s="4" t="s">
        <v>54</v>
      </c>
      <c r="D34" s="3" t="s">
        <v>3</v>
      </c>
      <c r="E34" s="34">
        <f>+E33</f>
        <v>64</v>
      </c>
      <c r="F34" s="23"/>
      <c r="G34" s="23"/>
    </row>
    <row r="35" spans="2:7" x14ac:dyDescent="0.2">
      <c r="B35" s="29" t="s">
        <v>118</v>
      </c>
      <c r="C35" s="4" t="s">
        <v>88</v>
      </c>
      <c r="D35" s="3" t="s">
        <v>1</v>
      </c>
      <c r="E35" s="34">
        <v>6</v>
      </c>
      <c r="F35" s="23"/>
      <c r="G35" s="23"/>
    </row>
    <row r="36" spans="2:7" ht="15.75" thickBot="1" x14ac:dyDescent="0.25">
      <c r="B36" s="29" t="s">
        <v>119</v>
      </c>
      <c r="C36" s="41" t="s">
        <v>193</v>
      </c>
      <c r="D36" s="42" t="s">
        <v>2</v>
      </c>
      <c r="E36" s="43">
        <v>15</v>
      </c>
      <c r="F36" s="44"/>
      <c r="G36" s="23"/>
    </row>
    <row r="37" spans="2:7" s="53" customFormat="1" ht="19.5" thickBot="1" x14ac:dyDescent="0.35">
      <c r="B37" s="57"/>
      <c r="C37" s="86" t="s">
        <v>10</v>
      </c>
      <c r="D37" s="88"/>
      <c r="E37" s="89"/>
      <c r="F37" s="88"/>
      <c r="G37" s="85"/>
    </row>
    <row r="38" spans="2:7" s="53" customFormat="1" ht="18.75" x14ac:dyDescent="0.3">
      <c r="B38" s="54"/>
      <c r="C38" s="87" t="s">
        <v>76</v>
      </c>
      <c r="D38" s="92"/>
      <c r="E38" s="91"/>
      <c r="F38" s="90"/>
      <c r="G38" s="90"/>
    </row>
    <row r="39" spans="2:7" x14ac:dyDescent="0.2">
      <c r="B39" s="29" t="s">
        <v>120</v>
      </c>
      <c r="C39" s="4" t="s">
        <v>57</v>
      </c>
      <c r="D39" s="3" t="s">
        <v>2</v>
      </c>
      <c r="E39" s="34">
        <v>243</v>
      </c>
      <c r="F39" s="23"/>
      <c r="G39" s="23"/>
    </row>
    <row r="40" spans="2:7" x14ac:dyDescent="0.2">
      <c r="B40" s="29" t="s">
        <v>121</v>
      </c>
      <c r="C40" s="4" t="s">
        <v>17</v>
      </c>
      <c r="D40" s="3" t="s">
        <v>2</v>
      </c>
      <c r="E40" s="34">
        <v>55</v>
      </c>
      <c r="F40" s="23"/>
      <c r="G40" s="23"/>
    </row>
    <row r="41" spans="2:7" x14ac:dyDescent="0.2">
      <c r="B41" s="29" t="s">
        <v>122</v>
      </c>
      <c r="C41" s="4" t="s">
        <v>89</v>
      </c>
      <c r="D41" s="3" t="s">
        <v>2</v>
      </c>
      <c r="E41" s="34">
        <v>6</v>
      </c>
      <c r="F41" s="23"/>
      <c r="G41" s="23"/>
    </row>
    <row r="42" spans="2:7" x14ac:dyDescent="0.2">
      <c r="B42" s="29" t="s">
        <v>123</v>
      </c>
      <c r="C42" s="4" t="s">
        <v>90</v>
      </c>
      <c r="D42" s="3" t="s">
        <v>2</v>
      </c>
      <c r="E42" s="34">
        <v>30</v>
      </c>
      <c r="F42" s="23"/>
      <c r="G42" s="23"/>
    </row>
    <row r="43" spans="2:7" x14ac:dyDescent="0.2">
      <c r="B43" s="29" t="s">
        <v>124</v>
      </c>
      <c r="C43" s="4" t="s">
        <v>58</v>
      </c>
      <c r="D43" s="3" t="s">
        <v>2</v>
      </c>
      <c r="E43" s="34">
        <v>60</v>
      </c>
      <c r="F43" s="23"/>
      <c r="G43" s="23"/>
    </row>
    <row r="44" spans="2:7" x14ac:dyDescent="0.2">
      <c r="B44" s="29" t="s">
        <v>125</v>
      </c>
      <c r="C44" s="4" t="s">
        <v>59</v>
      </c>
      <c r="D44" s="3" t="s">
        <v>2</v>
      </c>
      <c r="E44" s="34">
        <v>50</v>
      </c>
      <c r="F44" s="23"/>
      <c r="G44" s="23"/>
    </row>
    <row r="45" spans="2:7" ht="15.75" thickBot="1" x14ac:dyDescent="0.25">
      <c r="B45" s="29" t="s">
        <v>126</v>
      </c>
      <c r="C45" s="4" t="s">
        <v>181</v>
      </c>
      <c r="D45" s="3" t="s">
        <v>2</v>
      </c>
      <c r="E45" s="34">
        <v>240</v>
      </c>
      <c r="F45" s="23"/>
      <c r="G45" s="23"/>
    </row>
    <row r="46" spans="2:7" s="53" customFormat="1" ht="19.5" thickBot="1" x14ac:dyDescent="0.35">
      <c r="B46" s="58"/>
      <c r="C46" s="86" t="s">
        <v>77</v>
      </c>
      <c r="D46" s="88"/>
      <c r="E46" s="89"/>
      <c r="F46" s="88"/>
      <c r="G46" s="85"/>
    </row>
    <row r="47" spans="2:7" s="53" customFormat="1" ht="18.75" x14ac:dyDescent="0.3">
      <c r="B47" s="54"/>
      <c r="C47" s="87" t="s">
        <v>85</v>
      </c>
      <c r="D47" s="90"/>
      <c r="E47" s="91"/>
      <c r="F47" s="90"/>
      <c r="G47" s="90"/>
    </row>
    <row r="48" spans="2:7" s="8" customFormat="1" x14ac:dyDescent="0.2">
      <c r="B48" s="29" t="s">
        <v>127</v>
      </c>
      <c r="C48" s="4" t="s">
        <v>177</v>
      </c>
      <c r="D48" s="16" t="s">
        <v>2</v>
      </c>
      <c r="E48" s="35">
        <v>25</v>
      </c>
      <c r="F48" s="24"/>
      <c r="G48" s="23"/>
    </row>
    <row r="49" spans="2:7" s="8" customFormat="1" x14ac:dyDescent="0.2">
      <c r="B49" s="29" t="s">
        <v>128</v>
      </c>
      <c r="C49" s="4" t="s">
        <v>178</v>
      </c>
      <c r="D49" s="16" t="s">
        <v>2</v>
      </c>
      <c r="E49" s="35">
        <v>4</v>
      </c>
      <c r="F49" s="24"/>
      <c r="G49" s="23"/>
    </row>
    <row r="50" spans="2:7" s="8" customFormat="1" x14ac:dyDescent="0.2">
      <c r="B50" s="29" t="s">
        <v>129</v>
      </c>
      <c r="C50" s="4" t="s">
        <v>34</v>
      </c>
      <c r="D50" s="16" t="s">
        <v>2</v>
      </c>
      <c r="E50" s="35">
        <f>14*2*2</f>
        <v>56</v>
      </c>
      <c r="F50" s="24"/>
      <c r="G50" s="23"/>
    </row>
    <row r="51" spans="2:7" x14ac:dyDescent="0.2">
      <c r="B51" s="29" t="s">
        <v>130</v>
      </c>
      <c r="C51" s="4" t="s">
        <v>183</v>
      </c>
      <c r="D51" s="3" t="s">
        <v>2</v>
      </c>
      <c r="E51" s="34">
        <v>42</v>
      </c>
      <c r="F51" s="23"/>
      <c r="G51" s="23"/>
    </row>
    <row r="52" spans="2:7" x14ac:dyDescent="0.2">
      <c r="B52" s="63" t="s">
        <v>131</v>
      </c>
      <c r="C52" s="64" t="s">
        <v>180</v>
      </c>
      <c r="D52" s="65" t="s">
        <v>2</v>
      </c>
      <c r="E52" s="66">
        <v>8</v>
      </c>
      <c r="F52" s="67"/>
      <c r="G52" s="67"/>
    </row>
    <row r="53" spans="2:7" x14ac:dyDescent="0.2">
      <c r="B53" s="29" t="s">
        <v>132</v>
      </c>
      <c r="C53" s="4" t="s">
        <v>60</v>
      </c>
      <c r="D53" s="3" t="s">
        <v>2</v>
      </c>
      <c r="E53" s="34">
        <v>6</v>
      </c>
      <c r="F53" s="23"/>
      <c r="G53" s="23"/>
    </row>
    <row r="54" spans="2:7" x14ac:dyDescent="0.2">
      <c r="B54" s="63" t="s">
        <v>133</v>
      </c>
      <c r="C54" s="4" t="s">
        <v>19</v>
      </c>
      <c r="D54" s="3" t="s">
        <v>1</v>
      </c>
      <c r="E54" s="34">
        <v>2</v>
      </c>
      <c r="F54" s="23"/>
      <c r="G54" s="23"/>
    </row>
    <row r="55" spans="2:7" x14ac:dyDescent="0.2">
      <c r="B55" s="29" t="s">
        <v>134</v>
      </c>
      <c r="C55" s="41" t="s">
        <v>29</v>
      </c>
      <c r="D55" s="42" t="s">
        <v>1</v>
      </c>
      <c r="E55" s="43">
        <v>10</v>
      </c>
      <c r="F55" s="44"/>
      <c r="G55" s="44"/>
    </row>
    <row r="56" spans="2:7" x14ac:dyDescent="0.2">
      <c r="B56" s="63" t="s">
        <v>135</v>
      </c>
      <c r="C56" s="64" t="s">
        <v>18</v>
      </c>
      <c r="D56" s="65" t="s">
        <v>1</v>
      </c>
      <c r="E56" s="66">
        <v>1</v>
      </c>
      <c r="F56" s="67"/>
      <c r="G56" s="67"/>
    </row>
    <row r="57" spans="2:7" ht="15.75" thickBot="1" x14ac:dyDescent="0.25">
      <c r="B57" s="29" t="s">
        <v>136</v>
      </c>
      <c r="C57" s="4" t="s">
        <v>28</v>
      </c>
      <c r="D57" s="3" t="s">
        <v>1</v>
      </c>
      <c r="E57" s="34">
        <v>1</v>
      </c>
      <c r="F57" s="23"/>
      <c r="G57" s="23"/>
    </row>
    <row r="58" spans="2:7" s="53" customFormat="1" ht="19.5" thickBot="1" x14ac:dyDescent="0.35">
      <c r="B58" s="58"/>
      <c r="C58" s="86" t="s">
        <v>86</v>
      </c>
      <c r="D58" s="88"/>
      <c r="E58" s="89"/>
      <c r="F58" s="88"/>
      <c r="G58" s="85"/>
    </row>
    <row r="59" spans="2:7" s="53" customFormat="1" ht="18.75" x14ac:dyDescent="0.3">
      <c r="B59" s="54"/>
      <c r="C59" s="87" t="s">
        <v>63</v>
      </c>
      <c r="D59" s="90"/>
      <c r="E59" s="91"/>
      <c r="F59" s="90"/>
      <c r="G59" s="90"/>
    </row>
    <row r="60" spans="2:7" x14ac:dyDescent="0.2">
      <c r="B60" s="29"/>
      <c r="C60" s="48" t="s">
        <v>83</v>
      </c>
      <c r="D60" s="42"/>
      <c r="E60" s="43"/>
      <c r="F60" s="44"/>
      <c r="G60" s="44"/>
    </row>
    <row r="61" spans="2:7" x14ac:dyDescent="0.2">
      <c r="B61" s="29" t="s">
        <v>137</v>
      </c>
      <c r="C61" s="4" t="s">
        <v>20</v>
      </c>
      <c r="D61" s="3" t="s">
        <v>3</v>
      </c>
      <c r="E61" s="37">
        <v>40</v>
      </c>
      <c r="F61" s="23"/>
      <c r="G61" s="23"/>
    </row>
    <row r="62" spans="2:7" x14ac:dyDescent="0.2">
      <c r="B62" s="29" t="s">
        <v>138</v>
      </c>
      <c r="C62" s="4" t="s">
        <v>189</v>
      </c>
      <c r="D62" s="3" t="s">
        <v>3</v>
      </c>
      <c r="E62" s="37">
        <v>50</v>
      </c>
      <c r="F62" s="23"/>
      <c r="G62" s="23"/>
    </row>
    <row r="63" spans="2:7" x14ac:dyDescent="0.2">
      <c r="B63" s="29" t="s">
        <v>139</v>
      </c>
      <c r="C63" s="4" t="s">
        <v>21</v>
      </c>
      <c r="D63" s="3" t="s">
        <v>1</v>
      </c>
      <c r="E63" s="36">
        <v>1</v>
      </c>
      <c r="F63" s="23"/>
      <c r="G63" s="23"/>
    </row>
    <row r="64" spans="2:7" x14ac:dyDescent="0.2">
      <c r="B64" s="29" t="s">
        <v>140</v>
      </c>
      <c r="C64" s="64" t="s">
        <v>22</v>
      </c>
      <c r="D64" s="65" t="s">
        <v>3</v>
      </c>
      <c r="E64" s="66">
        <v>4</v>
      </c>
      <c r="F64" s="67"/>
      <c r="G64" s="67"/>
    </row>
    <row r="65" spans="2:7" s="8" customFormat="1" x14ac:dyDescent="0.2">
      <c r="B65" s="29" t="s">
        <v>141</v>
      </c>
      <c r="C65" s="4" t="s">
        <v>30</v>
      </c>
      <c r="D65" s="16" t="s">
        <v>3</v>
      </c>
      <c r="E65" s="35">
        <v>10</v>
      </c>
      <c r="F65" s="26"/>
      <c r="G65" s="23"/>
    </row>
    <row r="66" spans="2:7" s="8" customFormat="1" x14ac:dyDescent="0.2">
      <c r="B66" s="29" t="s">
        <v>142</v>
      </c>
      <c r="C66" s="4" t="s">
        <v>31</v>
      </c>
      <c r="D66" s="16" t="s">
        <v>3</v>
      </c>
      <c r="E66" s="35">
        <v>10</v>
      </c>
      <c r="F66" s="26"/>
      <c r="G66" s="23"/>
    </row>
    <row r="67" spans="2:7" x14ac:dyDescent="0.2">
      <c r="B67" s="29" t="s">
        <v>143</v>
      </c>
      <c r="C67" s="4" t="s">
        <v>39</v>
      </c>
      <c r="D67" s="3" t="s">
        <v>1</v>
      </c>
      <c r="E67" s="34">
        <v>1</v>
      </c>
      <c r="F67" s="23"/>
      <c r="G67" s="23"/>
    </row>
    <row r="68" spans="2:7" x14ac:dyDescent="0.2">
      <c r="B68" s="29" t="s">
        <v>144</v>
      </c>
      <c r="C68" s="4" t="s">
        <v>23</v>
      </c>
      <c r="D68" s="3" t="s">
        <v>1</v>
      </c>
      <c r="E68" s="34">
        <v>2</v>
      </c>
      <c r="F68" s="23"/>
      <c r="G68" s="23"/>
    </row>
    <row r="69" spans="2:7" x14ac:dyDescent="0.2">
      <c r="B69" s="29" t="s">
        <v>145</v>
      </c>
      <c r="C69" s="4" t="s">
        <v>7</v>
      </c>
      <c r="D69" s="3" t="s">
        <v>4</v>
      </c>
      <c r="E69" s="34">
        <v>2</v>
      </c>
      <c r="F69" s="23"/>
      <c r="G69" s="23"/>
    </row>
    <row r="70" spans="2:7" x14ac:dyDescent="0.2">
      <c r="B70" s="29" t="s">
        <v>146</v>
      </c>
      <c r="C70" s="4" t="s">
        <v>24</v>
      </c>
      <c r="D70" s="3" t="s">
        <v>4</v>
      </c>
      <c r="E70" s="34">
        <v>1</v>
      </c>
      <c r="F70" s="23"/>
      <c r="G70" s="23"/>
    </row>
    <row r="71" spans="2:7" x14ac:dyDescent="0.2">
      <c r="B71" s="29"/>
      <c r="C71" s="48" t="s">
        <v>82</v>
      </c>
      <c r="D71" s="42"/>
      <c r="E71" s="43"/>
      <c r="F71" s="44"/>
      <c r="G71" s="44"/>
    </row>
    <row r="72" spans="2:7" s="8" customFormat="1" x14ac:dyDescent="0.2">
      <c r="B72" s="29" t="s">
        <v>147</v>
      </c>
      <c r="C72" s="41" t="s">
        <v>62</v>
      </c>
      <c r="D72" s="45" t="s">
        <v>4</v>
      </c>
      <c r="E72" s="46">
        <v>3</v>
      </c>
      <c r="F72" s="47"/>
      <c r="G72" s="44"/>
    </row>
    <row r="73" spans="2:7" s="8" customFormat="1" x14ac:dyDescent="0.2">
      <c r="B73" s="29" t="s">
        <v>148</v>
      </c>
      <c r="C73" s="41" t="s">
        <v>61</v>
      </c>
      <c r="D73" s="45" t="s">
        <v>4</v>
      </c>
      <c r="E73" s="46">
        <v>4</v>
      </c>
      <c r="F73" s="47"/>
      <c r="G73" s="44"/>
    </row>
    <row r="74" spans="2:7" s="8" customFormat="1" ht="15.75" thickBot="1" x14ac:dyDescent="0.25">
      <c r="B74" s="29" t="s">
        <v>149</v>
      </c>
      <c r="C74" s="68" t="s">
        <v>184</v>
      </c>
      <c r="D74" s="69" t="s">
        <v>12</v>
      </c>
      <c r="E74" s="70">
        <v>1</v>
      </c>
      <c r="F74" s="71"/>
      <c r="G74" s="72"/>
    </row>
    <row r="75" spans="2:7" s="53" customFormat="1" ht="19.5" thickBot="1" x14ac:dyDescent="0.35">
      <c r="B75" s="57"/>
      <c r="C75" s="86" t="s">
        <v>64</v>
      </c>
      <c r="D75" s="88"/>
      <c r="E75" s="89"/>
      <c r="F75" s="88"/>
      <c r="G75" s="85"/>
    </row>
    <row r="76" spans="2:7" s="53" customFormat="1" ht="18.75" x14ac:dyDescent="0.3">
      <c r="B76" s="54"/>
      <c r="C76" s="87" t="s">
        <v>185</v>
      </c>
      <c r="D76" s="90"/>
      <c r="E76" s="91"/>
      <c r="F76" s="90"/>
      <c r="G76" s="90"/>
    </row>
    <row r="77" spans="2:7" s="6" customFormat="1" x14ac:dyDescent="0.2">
      <c r="B77" s="29" t="s">
        <v>150</v>
      </c>
      <c r="C77" s="4" t="s">
        <v>66</v>
      </c>
      <c r="D77" s="3" t="s">
        <v>3</v>
      </c>
      <c r="E77" s="34">
        <v>40</v>
      </c>
      <c r="F77" s="23"/>
      <c r="G77" s="23"/>
    </row>
    <row r="78" spans="2:7" s="6" customFormat="1" x14ac:dyDescent="0.2">
      <c r="B78" s="29" t="s">
        <v>151</v>
      </c>
      <c r="C78" s="4" t="s">
        <v>67</v>
      </c>
      <c r="D78" s="3" t="s">
        <v>3</v>
      </c>
      <c r="E78" s="34">
        <v>30</v>
      </c>
      <c r="F78" s="23"/>
      <c r="G78" s="23"/>
    </row>
    <row r="79" spans="2:7" s="6" customFormat="1" x14ac:dyDescent="0.2">
      <c r="B79" s="29" t="s">
        <v>152</v>
      </c>
      <c r="C79" s="4" t="s">
        <v>68</v>
      </c>
      <c r="D79" s="3" t="s">
        <v>1</v>
      </c>
      <c r="E79" s="34">
        <v>1</v>
      </c>
      <c r="F79" s="23"/>
      <c r="G79" s="23"/>
    </row>
    <row r="80" spans="2:7" s="6" customFormat="1" x14ac:dyDescent="0.2">
      <c r="B80" s="29" t="s">
        <v>153</v>
      </c>
      <c r="C80" s="4" t="s">
        <v>44</v>
      </c>
      <c r="D80" s="3" t="s">
        <v>12</v>
      </c>
      <c r="E80" s="34">
        <v>1</v>
      </c>
      <c r="F80" s="23"/>
      <c r="G80" s="23"/>
    </row>
    <row r="81" spans="2:7" s="6" customFormat="1" x14ac:dyDescent="0.2">
      <c r="B81" s="29" t="s">
        <v>154</v>
      </c>
      <c r="C81" s="4" t="s">
        <v>45</v>
      </c>
      <c r="D81" s="3" t="s">
        <v>12</v>
      </c>
      <c r="E81" s="34">
        <v>1</v>
      </c>
      <c r="F81" s="23"/>
      <c r="G81" s="23"/>
    </row>
    <row r="82" spans="2:7" s="6" customFormat="1" x14ac:dyDescent="0.2">
      <c r="B82" s="29" t="s">
        <v>155</v>
      </c>
      <c r="C82" s="4" t="s">
        <v>43</v>
      </c>
      <c r="D82" s="3" t="s">
        <v>1</v>
      </c>
      <c r="E82" s="34">
        <v>10</v>
      </c>
      <c r="F82" s="23"/>
      <c r="G82" s="23"/>
    </row>
    <row r="83" spans="2:7" s="6" customFormat="1" x14ac:dyDescent="0.2">
      <c r="B83" s="29" t="s">
        <v>156</v>
      </c>
      <c r="C83" s="4" t="s">
        <v>46</v>
      </c>
      <c r="D83" s="3" t="s">
        <v>1</v>
      </c>
      <c r="E83" s="34">
        <v>21</v>
      </c>
      <c r="F83" s="23"/>
      <c r="G83" s="23"/>
    </row>
    <row r="84" spans="2:7" s="6" customFormat="1" x14ac:dyDescent="0.2">
      <c r="B84" s="29" t="s">
        <v>157</v>
      </c>
      <c r="C84" s="4" t="s">
        <v>69</v>
      </c>
      <c r="D84" s="3" t="s">
        <v>1</v>
      </c>
      <c r="E84" s="34">
        <v>1</v>
      </c>
      <c r="F84" s="23"/>
      <c r="G84" s="23"/>
    </row>
    <row r="85" spans="2:7" s="6" customFormat="1" x14ac:dyDescent="0.2">
      <c r="B85" s="29" t="s">
        <v>158</v>
      </c>
      <c r="C85" s="4" t="s">
        <v>37</v>
      </c>
      <c r="D85" s="3" t="s">
        <v>1</v>
      </c>
      <c r="E85" s="34">
        <v>2</v>
      </c>
      <c r="F85" s="23"/>
      <c r="G85" s="23"/>
    </row>
    <row r="86" spans="2:7" s="6" customFormat="1" x14ac:dyDescent="0.2">
      <c r="B86" s="29" t="s">
        <v>159</v>
      </c>
      <c r="C86" s="4" t="s">
        <v>25</v>
      </c>
      <c r="D86" s="3" t="s">
        <v>1</v>
      </c>
      <c r="E86" s="34">
        <v>2</v>
      </c>
      <c r="F86" s="23"/>
      <c r="G86" s="23"/>
    </row>
    <row r="87" spans="2:7" s="6" customFormat="1" x14ac:dyDescent="0.2">
      <c r="B87" s="29" t="s">
        <v>160</v>
      </c>
      <c r="C87" s="4" t="s">
        <v>36</v>
      </c>
      <c r="D87" s="3" t="s">
        <v>1</v>
      </c>
      <c r="E87" s="34">
        <v>14</v>
      </c>
      <c r="F87" s="23"/>
      <c r="G87" s="23"/>
    </row>
    <row r="88" spans="2:7" s="6" customFormat="1" x14ac:dyDescent="0.2">
      <c r="B88" s="29" t="s">
        <v>161</v>
      </c>
      <c r="C88" s="4" t="s">
        <v>38</v>
      </c>
      <c r="D88" s="3" t="s">
        <v>1</v>
      </c>
      <c r="E88" s="34">
        <v>8</v>
      </c>
      <c r="F88" s="23"/>
      <c r="G88" s="23"/>
    </row>
    <row r="89" spans="2:7" s="6" customFormat="1" x14ac:dyDescent="0.2">
      <c r="B89" s="29" t="s">
        <v>162</v>
      </c>
      <c r="C89" s="4" t="s">
        <v>47</v>
      </c>
      <c r="D89" s="3" t="s">
        <v>1</v>
      </c>
      <c r="E89" s="34">
        <v>3</v>
      </c>
      <c r="F89" s="23"/>
      <c r="G89" s="23"/>
    </row>
    <row r="90" spans="2:7" s="6" customFormat="1" x14ac:dyDescent="0.2">
      <c r="B90" s="29" t="s">
        <v>163</v>
      </c>
      <c r="C90" s="4" t="s">
        <v>70</v>
      </c>
      <c r="D90" s="3" t="s">
        <v>1</v>
      </c>
      <c r="E90" s="34">
        <v>3</v>
      </c>
      <c r="F90" s="23"/>
      <c r="G90" s="23"/>
    </row>
    <row r="91" spans="2:7" s="6" customFormat="1" ht="15.75" thickBot="1" x14ac:dyDescent="0.25">
      <c r="B91" s="29" t="s">
        <v>164</v>
      </c>
      <c r="C91" s="4" t="s">
        <v>194</v>
      </c>
      <c r="D91" s="3" t="s">
        <v>1</v>
      </c>
      <c r="E91" s="34">
        <v>4</v>
      </c>
      <c r="F91" s="23"/>
      <c r="G91" s="23"/>
    </row>
    <row r="92" spans="2:7" s="52" customFormat="1" ht="19.5" thickBot="1" x14ac:dyDescent="0.25">
      <c r="B92" s="49"/>
      <c r="C92" s="86" t="s">
        <v>81</v>
      </c>
      <c r="D92" s="50"/>
      <c r="E92" s="51"/>
      <c r="F92" s="50"/>
      <c r="G92" s="85"/>
    </row>
    <row r="93" spans="2:7" s="53" customFormat="1" ht="18.75" x14ac:dyDescent="0.3">
      <c r="B93" s="54"/>
      <c r="C93" s="87" t="s">
        <v>186</v>
      </c>
      <c r="D93" s="55"/>
      <c r="E93" s="56"/>
      <c r="F93" s="55"/>
      <c r="G93" s="55"/>
    </row>
    <row r="94" spans="2:7" s="6" customFormat="1" x14ac:dyDescent="0.2">
      <c r="B94" s="73" t="s">
        <v>165</v>
      </c>
      <c r="C94" s="74" t="s">
        <v>179</v>
      </c>
      <c r="D94" s="75" t="s">
        <v>1</v>
      </c>
      <c r="E94" s="76">
        <v>7</v>
      </c>
      <c r="F94" s="77"/>
      <c r="G94" s="77"/>
    </row>
    <row r="95" spans="2:7" s="6" customFormat="1" ht="15.75" thickBot="1" x14ac:dyDescent="0.25">
      <c r="B95" s="73" t="s">
        <v>166</v>
      </c>
      <c r="C95" s="74" t="s">
        <v>71</v>
      </c>
      <c r="D95" s="75" t="s">
        <v>1</v>
      </c>
      <c r="E95" s="76">
        <v>2</v>
      </c>
      <c r="F95" s="77"/>
      <c r="G95" s="77"/>
    </row>
    <row r="96" spans="2:7" s="52" customFormat="1" ht="19.5" thickBot="1" x14ac:dyDescent="0.25">
      <c r="B96" s="49"/>
      <c r="C96" s="86" t="s">
        <v>80</v>
      </c>
      <c r="D96" s="50"/>
      <c r="E96" s="51"/>
      <c r="F96" s="50"/>
      <c r="G96" s="85"/>
    </row>
    <row r="97" spans="2:11" s="53" customFormat="1" ht="18.75" x14ac:dyDescent="0.3">
      <c r="B97" s="54"/>
      <c r="C97" s="87" t="s">
        <v>187</v>
      </c>
      <c r="D97" s="55"/>
      <c r="E97" s="56"/>
      <c r="F97" s="55"/>
      <c r="G97" s="55"/>
    </row>
    <row r="98" spans="2:11" x14ac:dyDescent="0.2">
      <c r="B98" s="29" t="s">
        <v>167</v>
      </c>
      <c r="C98" s="4" t="s">
        <v>65</v>
      </c>
      <c r="D98" s="3" t="s">
        <v>2</v>
      </c>
      <c r="E98" s="34">
        <f>96+256</f>
        <v>352</v>
      </c>
      <c r="F98" s="27"/>
      <c r="G98" s="23"/>
    </row>
    <row r="99" spans="2:11" x14ac:dyDescent="0.2">
      <c r="B99" s="29" t="s">
        <v>168</v>
      </c>
      <c r="C99" s="4" t="s">
        <v>26</v>
      </c>
      <c r="D99" s="3" t="s">
        <v>2</v>
      </c>
      <c r="E99" s="34">
        <v>950</v>
      </c>
      <c r="F99" s="28"/>
      <c r="G99" s="23"/>
    </row>
    <row r="100" spans="2:11" x14ac:dyDescent="0.2">
      <c r="B100" s="29" t="s">
        <v>169</v>
      </c>
      <c r="C100" s="4" t="s">
        <v>27</v>
      </c>
      <c r="D100" s="3" t="s">
        <v>2</v>
      </c>
      <c r="E100" s="34">
        <v>24</v>
      </c>
      <c r="F100" s="23"/>
      <c r="G100" s="23"/>
    </row>
    <row r="101" spans="2:11" ht="15.75" thickBot="1" x14ac:dyDescent="0.25">
      <c r="B101" s="29" t="s">
        <v>170</v>
      </c>
      <c r="C101" s="41" t="s">
        <v>188</v>
      </c>
      <c r="D101" s="3" t="s">
        <v>2</v>
      </c>
      <c r="E101" s="34">
        <v>6</v>
      </c>
      <c r="F101" s="23"/>
      <c r="G101" s="23"/>
    </row>
    <row r="102" spans="2:11" s="52" customFormat="1" ht="19.5" thickBot="1" x14ac:dyDescent="0.35">
      <c r="B102" s="49"/>
      <c r="C102" s="86" t="s">
        <v>84</v>
      </c>
      <c r="D102" s="50"/>
      <c r="E102" s="51"/>
      <c r="F102" s="50"/>
      <c r="G102" s="85"/>
      <c r="K102" s="53"/>
    </row>
    <row r="103" spans="2:11" s="5" customFormat="1" ht="20.25" thickTop="1" thickBot="1" x14ac:dyDescent="0.35">
      <c r="B103" s="40"/>
      <c r="C103" s="80" t="s">
        <v>40</v>
      </c>
      <c r="D103" s="81"/>
      <c r="E103" s="82"/>
      <c r="F103" s="81"/>
      <c r="G103" s="83"/>
    </row>
    <row r="104" spans="2:11" s="5" customFormat="1" ht="20.25" thickTop="1" thickBot="1" x14ac:dyDescent="0.35">
      <c r="B104" s="40"/>
      <c r="C104" s="80" t="s">
        <v>8</v>
      </c>
      <c r="D104" s="81"/>
      <c r="E104" s="82"/>
      <c r="F104" s="81"/>
      <c r="G104" s="83"/>
    </row>
    <row r="105" spans="2:11" s="5" customFormat="1" ht="20.25" thickTop="1" thickBot="1" x14ac:dyDescent="0.35">
      <c r="B105" s="40"/>
      <c r="C105" s="80" t="s">
        <v>41</v>
      </c>
      <c r="D105" s="84"/>
      <c r="E105" s="82"/>
      <c r="F105" s="81"/>
      <c r="G105" s="83"/>
    </row>
    <row r="106" spans="2:11" s="5" customFormat="1" ht="24.95" customHeight="1" thickTop="1" x14ac:dyDescent="0.3">
      <c r="B106" s="12"/>
      <c r="C106" s="9"/>
      <c r="D106" s="19"/>
      <c r="E106" s="38"/>
      <c r="F106" s="18"/>
      <c r="G106" s="20"/>
    </row>
    <row r="107" spans="2:11" s="1" customFormat="1" x14ac:dyDescent="0.2">
      <c r="B107" s="13"/>
      <c r="C107" s="10"/>
      <c r="D107" s="17"/>
      <c r="E107" s="32"/>
      <c r="F107" s="7"/>
      <c r="G107" s="7"/>
    </row>
    <row r="108" spans="2:11" s="1" customFormat="1" x14ac:dyDescent="0.2">
      <c r="B108" s="13"/>
      <c r="C108" s="10"/>
      <c r="D108" s="17"/>
      <c r="E108" s="32" t="s">
        <v>196</v>
      </c>
      <c r="F108" s="7"/>
      <c r="G108" s="7"/>
    </row>
    <row r="109" spans="2:11" s="1" customFormat="1" x14ac:dyDescent="0.2">
      <c r="B109" s="13"/>
      <c r="C109" s="10"/>
      <c r="D109" s="17"/>
      <c r="E109" s="32"/>
      <c r="F109" s="7"/>
      <c r="G109" s="7"/>
    </row>
    <row r="110" spans="2:11" s="1" customFormat="1" x14ac:dyDescent="0.2">
      <c r="B110" s="13"/>
      <c r="C110" s="10"/>
      <c r="D110" s="17" t="s">
        <v>197</v>
      </c>
      <c r="E110" s="32"/>
      <c r="F110" s="7"/>
      <c r="G110" s="7"/>
    </row>
    <row r="111" spans="2:11" s="1" customFormat="1" x14ac:dyDescent="0.2">
      <c r="B111" s="13"/>
      <c r="C111" s="10"/>
      <c r="D111" s="17"/>
      <c r="E111" s="32"/>
      <c r="F111" s="7"/>
      <c r="G111" s="7"/>
    </row>
    <row r="112" spans="2:11" s="1" customFormat="1" x14ac:dyDescent="0.2">
      <c r="B112" s="13"/>
      <c r="C112" s="10"/>
      <c r="D112" s="17"/>
      <c r="E112" s="32"/>
      <c r="F112" s="7"/>
      <c r="G112" s="7"/>
    </row>
    <row r="113" spans="2:7" s="1" customFormat="1" x14ac:dyDescent="0.2">
      <c r="B113" s="13"/>
      <c r="C113" s="10"/>
      <c r="D113" s="17"/>
      <c r="E113" s="32"/>
      <c r="F113" s="7"/>
      <c r="G113" s="7"/>
    </row>
    <row r="114" spans="2:7" s="1" customFormat="1" x14ac:dyDescent="0.2">
      <c r="B114" s="13"/>
      <c r="C114" s="10"/>
      <c r="D114" s="17"/>
      <c r="E114" s="32"/>
      <c r="F114" s="7"/>
      <c r="G114" s="7"/>
    </row>
    <row r="115" spans="2:7" s="1" customFormat="1" x14ac:dyDescent="0.2">
      <c r="B115" s="13"/>
      <c r="C115" s="10"/>
      <c r="D115" s="17"/>
      <c r="E115" s="32"/>
      <c r="F115" s="7"/>
      <c r="G115" s="7"/>
    </row>
    <row r="116" spans="2:7" s="1" customFormat="1" x14ac:dyDescent="0.2">
      <c r="B116" s="13"/>
      <c r="C116" s="10"/>
      <c r="D116" s="17"/>
      <c r="E116" s="32"/>
      <c r="F116" s="7"/>
      <c r="G116" s="7"/>
    </row>
    <row r="117" spans="2:7" s="1" customFormat="1" x14ac:dyDescent="0.2">
      <c r="B117" s="13"/>
      <c r="C117" s="10"/>
      <c r="D117" s="17"/>
      <c r="E117" s="32"/>
      <c r="F117" s="7"/>
      <c r="G117" s="7"/>
    </row>
    <row r="118" spans="2:7" s="1" customFormat="1" x14ac:dyDescent="0.2">
      <c r="B118" s="13"/>
      <c r="C118" s="10"/>
      <c r="D118" s="17"/>
      <c r="E118" s="32"/>
      <c r="F118" s="7"/>
      <c r="G118" s="7"/>
    </row>
    <row r="119" spans="2:7" s="1" customFormat="1" x14ac:dyDescent="0.2">
      <c r="B119" s="13"/>
      <c r="C119" s="10"/>
      <c r="D119" s="17"/>
      <c r="E119" s="32"/>
      <c r="F119" s="7"/>
      <c r="G119" s="7"/>
    </row>
    <row r="120" spans="2:7" s="1" customFormat="1" x14ac:dyDescent="0.2">
      <c r="B120" s="13"/>
      <c r="C120" s="10"/>
      <c r="D120" s="17"/>
      <c r="E120" s="32"/>
      <c r="F120" s="7"/>
      <c r="G120" s="7"/>
    </row>
    <row r="121" spans="2:7" s="1" customFormat="1" x14ac:dyDescent="0.2">
      <c r="B121" s="13"/>
      <c r="C121" s="10"/>
      <c r="D121" s="17"/>
      <c r="E121" s="32"/>
      <c r="F121" s="7"/>
      <c r="G121" s="7"/>
    </row>
    <row r="122" spans="2:7" s="1" customFormat="1" x14ac:dyDescent="0.2">
      <c r="B122" s="13"/>
      <c r="C122" s="10"/>
      <c r="D122" s="17"/>
      <c r="E122" s="32"/>
      <c r="F122" s="7"/>
      <c r="G122" s="7"/>
    </row>
    <row r="123" spans="2:7" s="1" customFormat="1" x14ac:dyDescent="0.2">
      <c r="B123" s="13"/>
      <c r="C123" s="10"/>
      <c r="D123" s="17"/>
      <c r="E123" s="32"/>
      <c r="F123" s="7"/>
      <c r="G123" s="7"/>
    </row>
    <row r="124" spans="2:7" s="1" customFormat="1" x14ac:dyDescent="0.2">
      <c r="B124" s="13"/>
      <c r="C124" s="10"/>
      <c r="D124" s="17"/>
      <c r="E124" s="32"/>
      <c r="F124" s="7"/>
      <c r="G124" s="7"/>
    </row>
    <row r="125" spans="2:7" s="1" customFormat="1" x14ac:dyDescent="0.2">
      <c r="B125" s="13"/>
      <c r="C125" s="10"/>
      <c r="D125" s="17"/>
      <c r="E125" s="32"/>
      <c r="F125" s="7"/>
      <c r="G125" s="7"/>
    </row>
    <row r="126" spans="2:7" s="1" customFormat="1" x14ac:dyDescent="0.2">
      <c r="B126" s="13"/>
      <c r="C126" s="10"/>
      <c r="D126" s="17"/>
      <c r="E126" s="32"/>
      <c r="F126" s="7"/>
      <c r="G126" s="7"/>
    </row>
    <row r="127" spans="2:7" s="1" customFormat="1" x14ac:dyDescent="0.2">
      <c r="B127" s="13"/>
      <c r="C127" s="10"/>
      <c r="D127" s="17"/>
      <c r="E127" s="32"/>
      <c r="F127" s="7"/>
      <c r="G127" s="7"/>
    </row>
    <row r="128" spans="2:7" s="1" customFormat="1" x14ac:dyDescent="0.2">
      <c r="B128" s="13"/>
      <c r="C128" s="10"/>
      <c r="D128" s="17"/>
      <c r="E128" s="32"/>
      <c r="F128" s="7"/>
      <c r="G128" s="7"/>
    </row>
    <row r="129" spans="2:7" s="1" customFormat="1" x14ac:dyDescent="0.2">
      <c r="B129" s="13"/>
      <c r="C129" s="10"/>
      <c r="D129" s="17"/>
      <c r="E129" s="32"/>
      <c r="F129" s="7"/>
      <c r="G129" s="7"/>
    </row>
    <row r="130" spans="2:7" s="1" customFormat="1" x14ac:dyDescent="0.2">
      <c r="B130" s="13"/>
      <c r="C130" s="10"/>
      <c r="D130" s="17"/>
      <c r="E130" s="32"/>
      <c r="F130" s="7"/>
      <c r="G130" s="7"/>
    </row>
    <row r="131" spans="2:7" s="1" customFormat="1" x14ac:dyDescent="0.2">
      <c r="B131" s="13"/>
      <c r="C131" s="10"/>
      <c r="D131" s="17"/>
      <c r="E131" s="32"/>
      <c r="F131" s="7"/>
      <c r="G131" s="7"/>
    </row>
    <row r="132" spans="2:7" s="1" customFormat="1" x14ac:dyDescent="0.2">
      <c r="B132" s="13"/>
      <c r="C132" s="10"/>
      <c r="D132" s="17"/>
      <c r="E132" s="32"/>
      <c r="F132" s="7"/>
      <c r="G132" s="7"/>
    </row>
    <row r="133" spans="2:7" s="1" customFormat="1" x14ac:dyDescent="0.2">
      <c r="B133" s="13"/>
      <c r="C133" s="10"/>
      <c r="D133" s="17"/>
      <c r="E133" s="32"/>
      <c r="F133" s="7"/>
      <c r="G133" s="7"/>
    </row>
    <row r="134" spans="2:7" s="1" customFormat="1" x14ac:dyDescent="0.2">
      <c r="B134" s="13"/>
      <c r="C134" s="10"/>
      <c r="D134" s="17"/>
      <c r="E134" s="32"/>
      <c r="F134" s="7"/>
      <c r="G134" s="7"/>
    </row>
    <row r="135" spans="2:7" s="1" customFormat="1" x14ac:dyDescent="0.2">
      <c r="B135" s="13"/>
      <c r="C135" s="10"/>
      <c r="D135" s="17"/>
      <c r="E135" s="32"/>
      <c r="F135" s="7"/>
      <c r="G135" s="7"/>
    </row>
    <row r="136" spans="2:7" s="1" customFormat="1" x14ac:dyDescent="0.2">
      <c r="B136" s="13"/>
      <c r="C136" s="10"/>
      <c r="D136" s="17"/>
      <c r="E136" s="32"/>
      <c r="F136" s="7"/>
      <c r="G136" s="7"/>
    </row>
    <row r="137" spans="2:7" s="1" customFormat="1" x14ac:dyDescent="0.2">
      <c r="B137" s="13"/>
      <c r="C137" s="10"/>
      <c r="D137" s="17"/>
      <c r="E137" s="32"/>
      <c r="F137" s="7"/>
      <c r="G137" s="7"/>
    </row>
    <row r="138" spans="2:7" s="1" customFormat="1" x14ac:dyDescent="0.2">
      <c r="B138" s="13"/>
      <c r="C138" s="10"/>
      <c r="D138" s="17"/>
      <c r="E138" s="32"/>
      <c r="F138" s="7"/>
      <c r="G138" s="7"/>
    </row>
    <row r="139" spans="2:7" s="1" customFormat="1" x14ac:dyDescent="0.2">
      <c r="B139" s="13"/>
      <c r="C139" s="10"/>
      <c r="D139" s="17"/>
      <c r="E139" s="32"/>
      <c r="F139" s="7"/>
      <c r="G139" s="7"/>
    </row>
    <row r="140" spans="2:7" s="1" customFormat="1" x14ac:dyDescent="0.2">
      <c r="B140" s="13"/>
      <c r="C140" s="10"/>
      <c r="D140" s="17"/>
      <c r="E140" s="32"/>
      <c r="F140" s="7"/>
      <c r="G140" s="7"/>
    </row>
    <row r="141" spans="2:7" s="1" customFormat="1" x14ac:dyDescent="0.2">
      <c r="B141" s="13"/>
      <c r="C141" s="10"/>
      <c r="D141" s="17"/>
      <c r="E141" s="32"/>
      <c r="F141" s="7"/>
      <c r="G141" s="7"/>
    </row>
    <row r="142" spans="2:7" s="1" customFormat="1" x14ac:dyDescent="0.2">
      <c r="B142" s="13"/>
      <c r="C142" s="10"/>
      <c r="D142" s="17"/>
      <c r="E142" s="32"/>
      <c r="F142" s="7"/>
      <c r="G142" s="7"/>
    </row>
    <row r="143" spans="2:7" s="1" customFormat="1" x14ac:dyDescent="0.2">
      <c r="B143" s="13"/>
      <c r="C143" s="10"/>
      <c r="D143" s="17"/>
      <c r="E143" s="32"/>
      <c r="F143" s="7"/>
      <c r="G143" s="7"/>
    </row>
    <row r="144" spans="2:7" s="1" customFormat="1" x14ac:dyDescent="0.2">
      <c r="B144" s="13"/>
      <c r="C144" s="10"/>
      <c r="D144" s="17"/>
      <c r="E144" s="32"/>
      <c r="F144" s="7"/>
      <c r="G144" s="7"/>
    </row>
    <row r="145" spans="2:7" s="1" customFormat="1" x14ac:dyDescent="0.2">
      <c r="B145" s="13"/>
      <c r="C145" s="10"/>
      <c r="D145" s="17"/>
      <c r="E145" s="32"/>
      <c r="F145" s="7"/>
      <c r="G145" s="7"/>
    </row>
    <row r="146" spans="2:7" s="1" customFormat="1" x14ac:dyDescent="0.2">
      <c r="B146" s="13"/>
      <c r="C146" s="10"/>
      <c r="D146" s="17"/>
      <c r="E146" s="32"/>
      <c r="F146" s="7"/>
      <c r="G146" s="7"/>
    </row>
    <row r="147" spans="2:7" s="1" customFormat="1" x14ac:dyDescent="0.2">
      <c r="B147" s="13"/>
      <c r="C147" s="10"/>
      <c r="D147" s="17"/>
      <c r="E147" s="32"/>
      <c r="F147" s="7"/>
      <c r="G147" s="7"/>
    </row>
    <row r="148" spans="2:7" s="1" customFormat="1" x14ac:dyDescent="0.2">
      <c r="B148" s="13"/>
      <c r="C148" s="10"/>
      <c r="D148" s="17"/>
      <c r="E148" s="32"/>
      <c r="F148" s="7"/>
      <c r="G148" s="7"/>
    </row>
    <row r="149" spans="2:7" s="1" customFormat="1" x14ac:dyDescent="0.2">
      <c r="B149" s="13"/>
      <c r="C149" s="10"/>
      <c r="D149" s="17"/>
      <c r="E149" s="32"/>
      <c r="F149" s="7"/>
      <c r="G149" s="7"/>
    </row>
    <row r="150" spans="2:7" s="1" customFormat="1" x14ac:dyDescent="0.2">
      <c r="B150" s="13"/>
      <c r="C150" s="10"/>
      <c r="D150" s="17"/>
      <c r="E150" s="32"/>
      <c r="F150" s="7"/>
      <c r="G150" s="7"/>
    </row>
    <row r="151" spans="2:7" s="1" customFormat="1" x14ac:dyDescent="0.2">
      <c r="B151" s="13"/>
      <c r="C151" s="10"/>
      <c r="D151" s="17"/>
      <c r="E151" s="32"/>
      <c r="F151" s="7"/>
      <c r="G151" s="7"/>
    </row>
    <row r="152" spans="2:7" s="1" customFormat="1" x14ac:dyDescent="0.2">
      <c r="B152" s="13"/>
      <c r="C152" s="10"/>
      <c r="D152" s="17"/>
      <c r="E152" s="32"/>
      <c r="F152" s="7"/>
      <c r="G152" s="7"/>
    </row>
    <row r="153" spans="2:7" s="1" customFormat="1" x14ac:dyDescent="0.2">
      <c r="B153" s="13"/>
      <c r="C153" s="10"/>
      <c r="D153" s="17"/>
      <c r="E153" s="32"/>
      <c r="F153" s="7"/>
      <c r="G153" s="7"/>
    </row>
    <row r="154" spans="2:7" s="1" customFormat="1" x14ac:dyDescent="0.2">
      <c r="B154" s="13"/>
      <c r="C154" s="10"/>
      <c r="D154" s="17"/>
      <c r="E154" s="32"/>
      <c r="F154" s="7"/>
      <c r="G154" s="7"/>
    </row>
    <row r="155" spans="2:7" s="1" customFormat="1" x14ac:dyDescent="0.2">
      <c r="B155" s="13"/>
      <c r="C155" s="10"/>
      <c r="D155" s="17"/>
      <c r="E155" s="32"/>
      <c r="F155" s="7"/>
      <c r="G155" s="7"/>
    </row>
    <row r="156" spans="2:7" s="1" customFormat="1" x14ac:dyDescent="0.2">
      <c r="B156" s="13"/>
      <c r="C156" s="10"/>
      <c r="D156" s="17"/>
      <c r="E156" s="32"/>
      <c r="F156" s="7"/>
      <c r="G156" s="7"/>
    </row>
    <row r="157" spans="2:7" s="1" customFormat="1" x14ac:dyDescent="0.2">
      <c r="B157" s="13"/>
      <c r="C157" s="10"/>
      <c r="D157" s="17"/>
      <c r="E157" s="32"/>
      <c r="F157" s="7"/>
      <c r="G157" s="7"/>
    </row>
    <row r="158" spans="2:7" s="1" customFormat="1" x14ac:dyDescent="0.2">
      <c r="B158" s="13"/>
      <c r="C158" s="10"/>
      <c r="D158" s="17"/>
      <c r="E158" s="32"/>
      <c r="F158" s="7"/>
      <c r="G158" s="7"/>
    </row>
    <row r="159" spans="2:7" s="1" customFormat="1" x14ac:dyDescent="0.2">
      <c r="B159" s="13"/>
      <c r="C159" s="10"/>
      <c r="D159" s="17"/>
      <c r="E159" s="32"/>
      <c r="F159" s="7"/>
      <c r="G159" s="7"/>
    </row>
    <row r="160" spans="2:7" s="1" customFormat="1" x14ac:dyDescent="0.2">
      <c r="B160" s="13"/>
      <c r="C160" s="10"/>
      <c r="D160" s="17"/>
      <c r="E160" s="32"/>
      <c r="F160" s="7"/>
      <c r="G160" s="7"/>
    </row>
    <row r="161" spans="2:7" s="1" customFormat="1" x14ac:dyDescent="0.2">
      <c r="B161" s="13"/>
      <c r="C161" s="10"/>
      <c r="D161" s="17"/>
      <c r="E161" s="32"/>
      <c r="F161" s="7"/>
      <c r="G161" s="7"/>
    </row>
    <row r="162" spans="2:7" s="1" customFormat="1" x14ac:dyDescent="0.2">
      <c r="B162" s="13"/>
      <c r="C162" s="10"/>
      <c r="D162" s="17"/>
      <c r="E162" s="32"/>
      <c r="F162" s="7"/>
      <c r="G162" s="7"/>
    </row>
    <row r="163" spans="2:7" s="1" customFormat="1" x14ac:dyDescent="0.2">
      <c r="B163" s="13"/>
      <c r="C163" s="10"/>
      <c r="D163" s="17"/>
      <c r="E163" s="32"/>
      <c r="F163" s="7"/>
      <c r="G163" s="7"/>
    </row>
    <row r="164" spans="2:7" s="1" customFormat="1" x14ac:dyDescent="0.2">
      <c r="B164" s="13"/>
      <c r="C164" s="10"/>
      <c r="D164" s="17"/>
      <c r="E164" s="32"/>
      <c r="F164" s="7"/>
      <c r="G164" s="7"/>
    </row>
    <row r="165" spans="2:7" s="1" customFormat="1" x14ac:dyDescent="0.2">
      <c r="B165" s="13"/>
      <c r="C165" s="10"/>
      <c r="D165" s="17"/>
      <c r="E165" s="32"/>
      <c r="F165" s="7"/>
      <c r="G165" s="7"/>
    </row>
    <row r="166" spans="2:7" s="1" customFormat="1" x14ac:dyDescent="0.2">
      <c r="B166" s="13"/>
      <c r="C166" s="10"/>
      <c r="D166" s="17"/>
      <c r="E166" s="32"/>
      <c r="F166" s="7"/>
      <c r="G166" s="7"/>
    </row>
    <row r="167" spans="2:7" s="1" customFormat="1" x14ac:dyDescent="0.2">
      <c r="B167" s="13"/>
      <c r="C167" s="10"/>
      <c r="D167" s="17"/>
      <c r="E167" s="32"/>
      <c r="F167" s="7"/>
      <c r="G167" s="7"/>
    </row>
    <row r="168" spans="2:7" s="1" customFormat="1" x14ac:dyDescent="0.2">
      <c r="B168" s="13"/>
      <c r="C168" s="10"/>
      <c r="D168" s="17"/>
      <c r="E168" s="32"/>
      <c r="F168" s="7"/>
      <c r="G168" s="7"/>
    </row>
    <row r="169" spans="2:7" s="1" customFormat="1" x14ac:dyDescent="0.2">
      <c r="B169" s="13"/>
      <c r="C169" s="10"/>
      <c r="D169" s="17"/>
      <c r="E169" s="32"/>
      <c r="F169" s="7"/>
      <c r="G169" s="7"/>
    </row>
  </sheetData>
  <mergeCells count="2">
    <mergeCell ref="B2:G2"/>
    <mergeCell ref="B3:G3"/>
  </mergeCells>
  <printOptions horizontalCentered="1"/>
  <pageMargins left="0.11811023622047245" right="0.11811023622047245" top="0.35433070866141736" bottom="0.55118110236220474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BPDE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CPT</cp:lastModifiedBy>
  <cp:lastPrinted>2026-08-11T12:34:07Z</cp:lastPrinted>
  <dcterms:created xsi:type="dcterms:W3CDTF">2009-06-15T06:09:33Z</dcterms:created>
  <dcterms:modified xsi:type="dcterms:W3CDTF">2026-08-11T12:41:28Z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2025-03-18T02:39:31Z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77c1bb4f-6842-4a31-9a9b-8c1d80cc677a</vt:lpwstr>
  </property>
  <property fmtid="{D5CDD505-2E9C-101B-9397-08002B2CF9AE}" pid="7" name="MSIP_Label_defa4170-0d19-0005-0004-bc88714345d2_ActionId">
    <vt:lpwstr>cdf3c939-843e-43f5-8556-373092bc3ed0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