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repmsmaroc-my.sharepoint.com/personal/abdellatif_aaboudou_arepms_ma/Documents/Bureau/Appels d'Offres/Exercice 2026/AO 63-2026 - Travaux d’aménagement urbain de la pénétrante de la ville de Youssoufia côté Jmaa Shaim sur un linéaire de 2.3 km/DCE publier au Portail/"/>
    </mc:Choice>
  </mc:AlternateContent>
  <xr:revisionPtr revIDLastSave="35" documentId="8_{02E3597E-9C89-4C2B-AFD7-5BFA9BAA504A}" xr6:coauthVersionLast="47" xr6:coauthVersionMax="47" xr10:uidLastSave="{F5E924DF-5132-44EC-8C80-4BBB5A52926F}"/>
  <bookViews>
    <workbookView xWindow="-120" yWindow="-120" windowWidth="29040" windowHeight="15720" xr2:uid="{BDDE7664-8C7D-42F9-86BF-751CA37379E4}"/>
  </bookViews>
  <sheets>
    <sheet name="BDPDE" sheetId="1" r:id="rId1"/>
  </sheets>
  <definedNames>
    <definedName name="______________AA200600">#REF!</definedName>
    <definedName name="______________AAA200600">#REF!</definedName>
    <definedName name="_____________AA200600">#REF!</definedName>
    <definedName name="_____________AAA200600">#REF!</definedName>
    <definedName name="____________AA200600">#REF!</definedName>
    <definedName name="____________AAA200600">#REF!</definedName>
    <definedName name="___________AA200600">#REF!</definedName>
    <definedName name="___________AAA200600">#REF!</definedName>
    <definedName name="__________AA200600">#REF!</definedName>
    <definedName name="__________AAA200600">#REF!</definedName>
    <definedName name="_________AA200600">#REF!</definedName>
    <definedName name="_________AAA200600">#REF!</definedName>
    <definedName name="________AA200600">#REF!</definedName>
    <definedName name="________AAA200600">#REF!</definedName>
    <definedName name="_______AA200600">#REF!</definedName>
    <definedName name="_______AAA200600">#REF!</definedName>
    <definedName name="_______MAC01">#REF!</definedName>
    <definedName name="______AA200600">#REF!</definedName>
    <definedName name="______AAA200600">#REF!</definedName>
    <definedName name="______MAC01">#REF!</definedName>
    <definedName name="_____AA200600">#REF!</definedName>
    <definedName name="_____AAA200600">#REF!</definedName>
    <definedName name="_____MAC01">#REF!</definedName>
    <definedName name="____AA200600">#REF!</definedName>
    <definedName name="____AAA200600">#REF!</definedName>
    <definedName name="____DEM2">#REF!</definedName>
    <definedName name="____DEM3">#REF!</definedName>
    <definedName name="____ELE2">#REF!</definedName>
    <definedName name="____ELE3">#REF!</definedName>
    <definedName name="____ETA2">#REF!</definedName>
    <definedName name="____ETA3">#REF!</definedName>
    <definedName name="____GRO2">#REF!</definedName>
    <definedName name="____GRO3">#REF!</definedName>
    <definedName name="____MAC01">#REF!</definedName>
    <definedName name="____PEI2">#REF!</definedName>
    <definedName name="____PEI3">#REF!</definedName>
    <definedName name="____PLO2">#REF!</definedName>
    <definedName name="____PLO3">#REF!</definedName>
    <definedName name="____REV2">#REF!</definedName>
    <definedName name="____REV3">#REF!</definedName>
    <definedName name="___AA200600">#REF!</definedName>
    <definedName name="___AAA200600">#REF!</definedName>
    <definedName name="___DEM2">#REF!</definedName>
    <definedName name="___DEM3">#REF!</definedName>
    <definedName name="___ELE2">#REF!</definedName>
    <definedName name="___ELE3">#REF!</definedName>
    <definedName name="___ETA2">#REF!</definedName>
    <definedName name="___ETA3">#REF!</definedName>
    <definedName name="___GRO2">#REF!</definedName>
    <definedName name="___GRO3">#REF!</definedName>
    <definedName name="___MAC01">#REF!</definedName>
    <definedName name="___MEN2">#REF!</definedName>
    <definedName name="___MEN3">#REF!</definedName>
    <definedName name="___PEI2">#REF!</definedName>
    <definedName name="___PEI3">#REF!</definedName>
    <definedName name="___PLO2">#REF!</definedName>
    <definedName name="___PLO3">#REF!</definedName>
    <definedName name="___REV2">#REF!</definedName>
    <definedName name="___REV3">#REF!</definedName>
    <definedName name="___TO1">#REF!</definedName>
    <definedName name="___TO10">#REF!</definedName>
    <definedName name="___TO11">#REF!</definedName>
    <definedName name="___TO12">#REF!</definedName>
    <definedName name="___TO13">#REF!</definedName>
    <definedName name="___TO2">#REF!</definedName>
    <definedName name="___TO20">#REF!</definedName>
    <definedName name="___To21">#REF!</definedName>
    <definedName name="___TO3">#REF!</definedName>
    <definedName name="___TO4">#REF!</definedName>
    <definedName name="___TO5">#REF!</definedName>
    <definedName name="___TO6">#REF!</definedName>
    <definedName name="___TO7">#REF!</definedName>
    <definedName name="___TO8">#REF!</definedName>
    <definedName name="___TO9">#REF!</definedName>
    <definedName name="___TOT2">#REF!</definedName>
    <definedName name="___TOT3">#REF!</definedName>
    <definedName name="___TOT4">#REF!</definedName>
    <definedName name="__1c">#REF!</definedName>
    <definedName name="__1cc">#REF!</definedName>
    <definedName name="__AA200600">#REF!</definedName>
    <definedName name="__AAA200600">#REF!</definedName>
    <definedName name="__DEM2">#REF!</definedName>
    <definedName name="__DEM3">#REF!</definedName>
    <definedName name="__ELE2">#REF!</definedName>
    <definedName name="__ELE3">#REF!</definedName>
    <definedName name="__ETA2">#REF!</definedName>
    <definedName name="__ETA3">#REF!</definedName>
    <definedName name="__GRO2">#REF!</definedName>
    <definedName name="__GRO3">#REF!</definedName>
    <definedName name="__IntlFixup" hidden="1">TRUE</definedName>
    <definedName name="__IntlFixupTable" hidden="1">#REF!</definedName>
    <definedName name="__MAC01">#REF!</definedName>
    <definedName name="__MEN2">#REF!</definedName>
    <definedName name="__MEN3">#REF!</definedName>
    <definedName name="__PEI2">#REF!</definedName>
    <definedName name="__PEI3">#REF!</definedName>
    <definedName name="__PLO2">#REF!</definedName>
    <definedName name="__PLO3">#REF!</definedName>
    <definedName name="__REV2">#REF!</definedName>
    <definedName name="__REV3">#REF!</definedName>
    <definedName name="__TO1">#REF!</definedName>
    <definedName name="__TO10">#REF!</definedName>
    <definedName name="__TO11">#REF!</definedName>
    <definedName name="__TO12">#REF!</definedName>
    <definedName name="__TO13">#REF!</definedName>
    <definedName name="__TO2">#REF!</definedName>
    <definedName name="__TO20">#REF!</definedName>
    <definedName name="__To21">#REF!</definedName>
    <definedName name="__TO3">#REF!</definedName>
    <definedName name="__TO4">#REF!</definedName>
    <definedName name="__TO5">#REF!</definedName>
    <definedName name="__TO6">#REF!</definedName>
    <definedName name="__TO7">#REF!</definedName>
    <definedName name="__TO8">#REF!</definedName>
    <definedName name="__TO9">#REF!</definedName>
    <definedName name="__TOT2">#REF!</definedName>
    <definedName name="__TOT3">#REF!</definedName>
    <definedName name="__TOT4">#REF!</definedName>
    <definedName name="_1">#REF!</definedName>
    <definedName name="_10">#REF!</definedName>
    <definedName name="_2">#REF!</definedName>
    <definedName name="_2001">#REF!</definedName>
    <definedName name="_2c">#REF!</definedName>
    <definedName name="_3">#REF!</definedName>
    <definedName name="_3c">#REF!</definedName>
    <definedName name="_4">#REF!</definedName>
    <definedName name="_4c">#REF!</definedName>
    <definedName name="_5">#REF!</definedName>
    <definedName name="_5c">#REF!</definedName>
    <definedName name="_5p">#REF!</definedName>
    <definedName name="_6">#REF!</definedName>
    <definedName name="_7">#REF!</definedName>
    <definedName name="_8">#REF!</definedName>
    <definedName name="_8c">#REF!</definedName>
    <definedName name="_9">#REF!</definedName>
    <definedName name="_9c">#REF!</definedName>
    <definedName name="_AA200600">#REF!</definedName>
    <definedName name="_aa200601">#REF!</definedName>
    <definedName name="_AAA200600">#REF!</definedName>
    <definedName name="_C1">#REF!</definedName>
    <definedName name="_DEM1">#REF!</definedName>
    <definedName name="_DEM2">#REF!</definedName>
    <definedName name="_DEM3">#REF!</definedName>
    <definedName name="_ELE1">#REF!</definedName>
    <definedName name="_ELE2">#REF!</definedName>
    <definedName name="_ELE3">#REF!</definedName>
    <definedName name="_ETA1">#REF!</definedName>
    <definedName name="_ETA2">#REF!</definedName>
    <definedName name="_ETA3">#REF!</definedName>
    <definedName name="_Fat1">#REF!</definedName>
    <definedName name="_GRO1">#REF!</definedName>
    <definedName name="_GRO2">#REF!</definedName>
    <definedName name="_GRO3">#REF!</definedName>
    <definedName name="_MAC01">#REF!</definedName>
    <definedName name="_MEM1">#REF!</definedName>
    <definedName name="_MEM2">#REF!</definedName>
    <definedName name="_MEM3">#REF!</definedName>
    <definedName name="_MEN2">#REF!</definedName>
    <definedName name="_MEN3">#REF!</definedName>
    <definedName name="_MMB1">#REF!</definedName>
    <definedName name="_MMB2">#REF!</definedName>
    <definedName name="_MMB3">#REF!</definedName>
    <definedName name="_PEI1">#REF!</definedName>
    <definedName name="_PEI2">#REF!</definedName>
    <definedName name="_PEI3">#REF!</definedName>
    <definedName name="_PLO1">#REF!</definedName>
    <definedName name="_PLO2">#REF!</definedName>
    <definedName name="_PLO3">#REF!</definedName>
    <definedName name="_R">#REF!</definedName>
    <definedName name="_REV1">#REF!</definedName>
    <definedName name="_REV2">#REF!</definedName>
    <definedName name="_REV3">#REF!</definedName>
    <definedName name="_TO1">#REF!</definedName>
    <definedName name="_TO10">#REF!</definedName>
    <definedName name="_TO11">#REF!</definedName>
    <definedName name="_TO12">#REF!</definedName>
    <definedName name="_TO13">#REF!</definedName>
    <definedName name="_TO2">#REF!</definedName>
    <definedName name="_TO20">#REF!</definedName>
    <definedName name="_To21">#REF!</definedName>
    <definedName name="_TO3">#REF!</definedName>
    <definedName name="_TO4">#REF!</definedName>
    <definedName name="_TO5">#REF!</definedName>
    <definedName name="_TO6">#REF!</definedName>
    <definedName name="_TO7">#REF!</definedName>
    <definedName name="_TO8">#REF!</definedName>
    <definedName name="_TO9">#REF!</definedName>
    <definedName name="_TOT2">#REF!</definedName>
    <definedName name="_TOT3">#REF!</definedName>
    <definedName name="_TOT4">#REF!</definedName>
    <definedName name="a">#REF!</definedName>
    <definedName name="A_plat">#REF!</definedName>
    <definedName name="A1_">#REF!</definedName>
    <definedName name="á112">#REF!</definedName>
    <definedName name="A2_">#REF!</definedName>
    <definedName name="A3_">#REF!</definedName>
    <definedName name="A4_">#REF!</definedName>
    <definedName name="aa">#REF!</definedName>
    <definedName name="AA20060000">#REF!</definedName>
    <definedName name="aaaa">#REF!</definedName>
    <definedName name="aaaaaaaaaaaaaa">#REF!</definedName>
    <definedName name="Ac">#REF!</definedName>
    <definedName name="Ac1_">#REF!</definedName>
    <definedName name="Ac2_">#REF!</definedName>
    <definedName name="Ac3_">#REF!</definedName>
    <definedName name="acc">#REF!</definedName>
    <definedName name="ACOMPTE">#REF!</definedName>
    <definedName name="adez">#REF!</definedName>
    <definedName name="Altitude">#REF!</definedName>
    <definedName name="Ap">#REF!</definedName>
    <definedName name="aps_a_comm_elec">#REF!</definedName>
    <definedName name="arar">#REF!</definedName>
    <definedName name="ATT">#REF!</definedName>
    <definedName name="auçèé">#REF!</definedName>
    <definedName name="AZ">#REF!</definedName>
    <definedName name="b">#REF!</definedName>
    <definedName name="B__">#REF!</definedName>
    <definedName name="B1_">#REF!</definedName>
    <definedName name="B2_">#REF!</definedName>
    <definedName name="_xlnm.Database">#REF!</definedName>
    <definedName name="bb">#REF!</definedName>
    <definedName name="Bhgg">#REF!</definedName>
    <definedName name="bn">#REF!</definedName>
    <definedName name="bordereau">#REF!</definedName>
    <definedName name="C_">#REF!</definedName>
    <definedName name="CAC">#REF!</definedName>
    <definedName name="calage">#REF!</definedName>
    <definedName name="CALCUL">#REF!</definedName>
    <definedName name="cambio">#REF!</definedName>
    <definedName name="cc">#REF!</definedName>
    <definedName name="cof">#REF!</definedName>
    <definedName name="COMPTER">#REF!</definedName>
    <definedName name="conduits_en_tube_ICD">#REF!</definedName>
    <definedName name="conf">#REF!</definedName>
    <definedName name="cor7003_COORD1_Liste">#REF!</definedName>
    <definedName name="Cp">#REF!</definedName>
    <definedName name="Cpc">#REF!</definedName>
    <definedName name="D">#REF!</definedName>
    <definedName name="date_départ">#REF!</definedName>
    <definedName name="Dates">#REF!</definedName>
    <definedName name="Dc">#REF!</definedName>
    <definedName name="dd">#REF!</definedName>
    <definedName name="DEDUIRE">#REF!</definedName>
    <definedName name="DEEEZDZ">#REF!</definedName>
    <definedName name="DEMT">#REF!</definedName>
    <definedName name="DESIGNATION">#REF!</definedName>
    <definedName name="DIV">#REF!</definedName>
    <definedName name="DOM">#REF!</definedName>
    <definedName name="DP">#REF!</definedName>
    <definedName name="Durée_étape">#REF!</definedName>
    <definedName name="e">#REF!</definedName>
    <definedName name="EBT">#REF!</definedName>
    <definedName name="ELE">#REF!</definedName>
    <definedName name="ELEA1">#REF!</definedName>
    <definedName name="ELEA2">#REF!</definedName>
    <definedName name="ELEA3">#REF!</definedName>
    <definedName name="ELEA4">#REF!</definedName>
    <definedName name="Elec">#REF!</definedName>
    <definedName name="electr">#REF!</definedName>
    <definedName name="electricité">#REF!</definedName>
    <definedName name="ELET">#REF!</definedName>
    <definedName name="en">#REF!</definedName>
    <definedName name="Epai_Dalle_de">#REF!</definedName>
    <definedName name="eryyhsdhgdfhdfhdb">#REF!</definedName>
    <definedName name="ES">#REF!</definedName>
    <definedName name="ETA">#REF!</definedName>
    <definedName name="ETAA1">#REF!</definedName>
    <definedName name="ETAA2">#REF!</definedName>
    <definedName name="ETAA3">#REF!</definedName>
    <definedName name="ETAA4">#REF!</definedName>
    <definedName name="Etapes">#REF!</definedName>
    <definedName name="ETAT">#REF!</definedName>
    <definedName name="_xlnm.Extract">#REF!</definedName>
    <definedName name="EZZE">#REF!</definedName>
    <definedName name="F">#REF!</definedName>
    <definedName name="F__">#REF!</definedName>
    <definedName name="F1_">#REF!</definedName>
    <definedName name="Fact4">#REF!</definedName>
    <definedName name="Fact5">#REF!</definedName>
    <definedName name="Fact6">#REF!</definedName>
    <definedName name="Fc">#REF!</definedName>
    <definedName name="Fc1_">#REF!</definedName>
    <definedName name="ferr_cad">#REF!</definedName>
    <definedName name="ff">#REF!</definedName>
    <definedName name="FGC">#REF!</definedName>
    <definedName name="Fp">#REF!</definedName>
    <definedName name="FPC">#REF!</definedName>
    <definedName name="FRGFR">#REF!</definedName>
    <definedName name="FSH">#REF!</definedName>
    <definedName name="G">#REF!</definedName>
    <definedName name="G.OPort">#REF!</definedName>
    <definedName name="GG">#REF!</definedName>
    <definedName name="GNA">#REF!</definedName>
    <definedName name="GNF">#REF!</definedName>
    <definedName name="goaziz">#REF!</definedName>
    <definedName name="GRO">#REF!</definedName>
    <definedName name="GROA1">#REF!</definedName>
    <definedName name="GROA2">#REF!</definedName>
    <definedName name="GROA3">#REF!</definedName>
    <definedName name="GROA4">#REF!</definedName>
    <definedName name="GROS">#REF!</definedName>
    <definedName name="GROT">#REF!</definedName>
    <definedName name="HH">#REF!</definedName>
    <definedName name="hn">#REF!</definedName>
    <definedName name="Hr">#REF!</definedName>
    <definedName name="HT">#REF!</definedName>
    <definedName name="ichraq">#REF!</definedName>
    <definedName name="ii">#REF!</definedName>
    <definedName name="_xlnm.Print_Titles" localSheetId="0">BDPDE!$6:$6</definedName>
    <definedName name="jj">#REF!</definedName>
    <definedName name="kk">#REF!</definedName>
    <definedName name="LAMES">#REF!</definedName>
    <definedName name="LARG">#REF!</definedName>
    <definedName name="limcount" hidden="1">1</definedName>
    <definedName name="LONG">#REF!</definedName>
    <definedName name="Lt">#REF!</definedName>
    <definedName name="marj">#REF!</definedName>
    <definedName name="MDP">#REF!</definedName>
    <definedName name="MEMT">#REF!</definedName>
    <definedName name="MEN">#REF!</definedName>
    <definedName name="MENBA1">#REF!</definedName>
    <definedName name="MENBA2">#REF!</definedName>
    <definedName name="MENBA3">#REF!</definedName>
    <definedName name="MENBA4">#REF!</definedName>
    <definedName name="MENM">#REF!</definedName>
    <definedName name="MENMA1">#REF!</definedName>
    <definedName name="MENMA2">#REF!</definedName>
    <definedName name="MENMA3">#REF!</definedName>
    <definedName name="MENMA4">#REF!</definedName>
    <definedName name="METRE" hidden="1">#REF!</definedName>
    <definedName name="mm">#REF!</definedName>
    <definedName name="MMBT">#REF!</definedName>
    <definedName name="mois">#REF!</definedName>
    <definedName name="MTM">#REF!</definedName>
    <definedName name="MtOrdo">#REF!</definedName>
    <definedName name="n_Ordo">#REF!</definedName>
    <definedName name="NB">#REF!</definedName>
    <definedName name="NBR">#REF!</definedName>
    <definedName name="nn">#REF!</definedName>
    <definedName name="NPS">#REF!</definedName>
    <definedName name="ok">#REF!</definedName>
    <definedName name="p">#REF!</definedName>
    <definedName name="P.U._TTC">#REF!</definedName>
    <definedName name="Payment_Needed">"Paiement dû"</definedName>
    <definedName name="PEI">#REF!</definedName>
    <definedName name="PEIA1">#REF!</definedName>
    <definedName name="PEIA2">#REF!</definedName>
    <definedName name="PEIA3">#REF!</definedName>
    <definedName name="PEIA4">#REF!</definedName>
    <definedName name="PEIT">#REF!</definedName>
    <definedName name="PLO">#REF!</definedName>
    <definedName name="PLOA1">#REF!</definedName>
    <definedName name="PLOA2">#REF!</definedName>
    <definedName name="PLOA3">#REF!</definedName>
    <definedName name="PLOA4">#REF!</definedName>
    <definedName name="PLOT">#REF!</definedName>
    <definedName name="Point_de_parcours">#REF!</definedName>
    <definedName name="POUTRES1">#REF!</definedName>
    <definedName name="PP">#REF!</definedName>
    <definedName name="ppa">#REF!</definedName>
    <definedName name="préc">#REF!</definedName>
    <definedName name="QQ">#REF!</definedName>
    <definedName name="Qtité_Tot">#REF!</definedName>
    <definedName name="RECAPPP">#REF!</definedName>
    <definedName name="RECAPTULATION">#REF!</definedName>
    <definedName name="Reimbursement">"Remboursement"</definedName>
    <definedName name="REQUETE_FINAL">#REF!</definedName>
    <definedName name="REV">#REF!</definedName>
    <definedName name="REVA1">#REF!</definedName>
    <definedName name="REVA2">#REF!</definedName>
    <definedName name="REVA3">#REF!</definedName>
    <definedName name="REVA4">#REF!</definedName>
    <definedName name="REVT">#REF!</definedName>
    <definedName name="RP">#REF!</definedName>
    <definedName name="sab">#REF!</definedName>
    <definedName name="salam">#REF!</definedName>
    <definedName name="ss">#REF!</definedName>
    <definedName name="Summary">#REF!</definedName>
    <definedName name="SZ">#REF!</definedName>
    <definedName name="T1_1">#REF!</definedName>
    <definedName name="T1_10">#REF!</definedName>
    <definedName name="T1_1c">#REF!</definedName>
    <definedName name="T1_1cc">#REF!</definedName>
    <definedName name="T1_2">#REF!</definedName>
    <definedName name="T1_2c">#REF!</definedName>
    <definedName name="T1_3">#REF!</definedName>
    <definedName name="T1_3c">#REF!</definedName>
    <definedName name="T1_4">#REF!</definedName>
    <definedName name="T1_4c">#REF!</definedName>
    <definedName name="T1_5">#REF!</definedName>
    <definedName name="T1_5c">#REF!</definedName>
    <definedName name="T1_5p">#REF!</definedName>
    <definedName name="T1_6">#REF!</definedName>
    <definedName name="T1_7">#REF!</definedName>
    <definedName name="T1_8">#REF!</definedName>
    <definedName name="T1_8c">#REF!</definedName>
    <definedName name="T1_9">#REF!</definedName>
    <definedName name="T1_9c">#REF!</definedName>
    <definedName name="T2_1">#REF!</definedName>
    <definedName name="T2_10">#REF!</definedName>
    <definedName name="T2_1c">#REF!</definedName>
    <definedName name="T2_1cc">#REF!</definedName>
    <definedName name="T2_2">#REF!</definedName>
    <definedName name="T2_2c">#REF!</definedName>
    <definedName name="T2_3">#REF!</definedName>
    <definedName name="T2_3c">#REF!</definedName>
    <definedName name="T2_4">#REF!</definedName>
    <definedName name="T2_4c">#REF!</definedName>
    <definedName name="T2_5">#REF!</definedName>
    <definedName name="T2_5c">#REF!</definedName>
    <definedName name="T2_5p">#REF!</definedName>
    <definedName name="T2_6">#REF!</definedName>
    <definedName name="T2_7">#REF!</definedName>
    <definedName name="T2_8">#REF!</definedName>
    <definedName name="T2_8c">#REF!</definedName>
    <definedName name="T2_9">#REF!</definedName>
    <definedName name="T2_91">#REF!</definedName>
    <definedName name="T2_9c">#REF!</definedName>
    <definedName name="T3A">#REF!</definedName>
    <definedName name="T3A1">#REF!</definedName>
    <definedName name="T3A2">#REF!</definedName>
    <definedName name="T3A3">#REF!</definedName>
    <definedName name="T3A4">#REF!</definedName>
    <definedName name="T3Ac">#REF!</definedName>
    <definedName name="T3Ac1">#REF!</definedName>
    <definedName name="T3Ac2">#REF!</definedName>
    <definedName name="T3Ac3">#REF!</definedName>
    <definedName name="T3Ap">#REF!</definedName>
    <definedName name="T3B">#REF!</definedName>
    <definedName name="T3B1">#REF!</definedName>
    <definedName name="T3B2">#REF!</definedName>
    <definedName name="T3Bap">#REF!</definedName>
    <definedName name="T3C">#REF!</definedName>
    <definedName name="T3C1">#REF!</definedName>
    <definedName name="T3Cp">#REF!</definedName>
    <definedName name="T3Cpc">#REF!</definedName>
    <definedName name="T3D">#REF!</definedName>
    <definedName name="T3Dc">#REF!</definedName>
    <definedName name="T3E">#REF!</definedName>
    <definedName name="T3F">#REF!</definedName>
    <definedName name="T3F1">#REF!</definedName>
    <definedName name="T3Fap">#REF!</definedName>
    <definedName name="T3Fc">#REF!</definedName>
    <definedName name="T3Fc1">#REF!</definedName>
    <definedName name="T3Fp">#REF!</definedName>
    <definedName name="T4A">#REF!</definedName>
    <definedName name="T4A1">#REF!</definedName>
    <definedName name="T4A2">#REF!</definedName>
    <definedName name="T4A3">#REF!</definedName>
    <definedName name="T4A4">#REF!</definedName>
    <definedName name="T4Ac">#REF!</definedName>
    <definedName name="T4Ac1">#REF!</definedName>
    <definedName name="T4Ac2">#REF!</definedName>
    <definedName name="T4Ac3">#REF!</definedName>
    <definedName name="T4Ap">#REF!</definedName>
    <definedName name="T4B">#REF!</definedName>
    <definedName name="T4B_">#REF!</definedName>
    <definedName name="T4B1">#REF!</definedName>
    <definedName name="T4B2">#REF!</definedName>
    <definedName name="T4C">#REF!</definedName>
    <definedName name="T4Cp">#REF!</definedName>
    <definedName name="T4Cpc">#REF!</definedName>
    <definedName name="T4D">#REF!</definedName>
    <definedName name="T4Dc">#REF!</definedName>
    <definedName name="T4E">#REF!</definedName>
    <definedName name="T4F">#REF!</definedName>
    <definedName name="T4F_">#REF!</definedName>
    <definedName name="T4F1">#REF!</definedName>
    <definedName name="T4F1_">#REF!</definedName>
    <definedName name="T4Fc">#REF!</definedName>
    <definedName name="T4Fc1">#REF!</definedName>
    <definedName name="T4Fp">#REF!</definedName>
    <definedName name="T5_C1">#REF!</definedName>
    <definedName name="T5A">#REF!</definedName>
    <definedName name="T5A1">#REF!</definedName>
    <definedName name="T5A2">#REF!</definedName>
    <definedName name="T5A3">#REF!</definedName>
    <definedName name="T5A4">#REF!</definedName>
    <definedName name="T5Ac">#REF!</definedName>
    <definedName name="T5Ac1">#REF!</definedName>
    <definedName name="T5Ac2">#REF!</definedName>
    <definedName name="T5Ac3">#REF!</definedName>
    <definedName name="T5Ap">#REF!</definedName>
    <definedName name="T5B">#REF!</definedName>
    <definedName name="T5B_">#REF!</definedName>
    <definedName name="T5B1">#REF!</definedName>
    <definedName name="T5B2">#REF!</definedName>
    <definedName name="T5C">#REF!</definedName>
    <definedName name="T5Cp">#REF!</definedName>
    <definedName name="T5Cpc">#REF!</definedName>
    <definedName name="T5D">#REF!</definedName>
    <definedName name="T5Dc">#REF!</definedName>
    <definedName name="T5E">#REF!</definedName>
    <definedName name="T5F">#REF!</definedName>
    <definedName name="T5F_">#REF!</definedName>
    <definedName name="T5F1">#REF!</definedName>
    <definedName name="T5Fc">#REF!</definedName>
    <definedName name="T5Fc1">#REF!</definedName>
    <definedName name="T5Fp">#REF!</definedName>
    <definedName name="T6_C1">#REF!</definedName>
    <definedName name="T6A">#REF!</definedName>
    <definedName name="T6A1">#REF!</definedName>
    <definedName name="T6A2">#REF!</definedName>
    <definedName name="T6A3">#REF!</definedName>
    <definedName name="T6A4">#REF!</definedName>
    <definedName name="T6Ac">#REF!</definedName>
    <definedName name="T6Ac1">#REF!</definedName>
    <definedName name="T6Ac2">#REF!</definedName>
    <definedName name="T6Ac3">#REF!</definedName>
    <definedName name="T6Ap">#REF!</definedName>
    <definedName name="T6B">#REF!</definedName>
    <definedName name="T6B_">#REF!</definedName>
    <definedName name="T6B1">#REF!</definedName>
    <definedName name="T6B2">#REF!</definedName>
    <definedName name="T6C">#REF!</definedName>
    <definedName name="T6Cp">#REF!</definedName>
    <definedName name="T6Cpc">#REF!</definedName>
    <definedName name="T6D">#REF!</definedName>
    <definedName name="T6Dc">#REF!</definedName>
    <definedName name="T6E">#REF!</definedName>
    <definedName name="T6F">#REF!</definedName>
    <definedName name="T6F_">#REF!</definedName>
    <definedName name="T6F1">#REF!</definedName>
    <definedName name="T6Fc">#REF!</definedName>
    <definedName name="T6Fc1">#REF!</definedName>
    <definedName name="T6Fp">#REF!</definedName>
    <definedName name="T7_C1">#REF!</definedName>
    <definedName name="T7A">#REF!</definedName>
    <definedName name="T7A1">#REF!</definedName>
    <definedName name="T7A2">#REF!</definedName>
    <definedName name="T7A3">#REF!</definedName>
    <definedName name="T7A4">#REF!</definedName>
    <definedName name="T7Ac">#REF!</definedName>
    <definedName name="T7Ac1">#REF!</definedName>
    <definedName name="T7Ac2">#REF!</definedName>
    <definedName name="T7Ac3">#REF!</definedName>
    <definedName name="T7Ap">#REF!</definedName>
    <definedName name="T7B">#REF!</definedName>
    <definedName name="T7B_">#REF!</definedName>
    <definedName name="T7B1">#REF!</definedName>
    <definedName name="T7B2">#REF!</definedName>
    <definedName name="T7C">#REF!</definedName>
    <definedName name="T7Cp">#REF!</definedName>
    <definedName name="T7Cpc">#REF!</definedName>
    <definedName name="T7D">#REF!</definedName>
    <definedName name="T7Dc">#REF!</definedName>
    <definedName name="T7E">#REF!</definedName>
    <definedName name="T7F">#REF!</definedName>
    <definedName name="T7F_">#REF!</definedName>
    <definedName name="T7F1">#REF!</definedName>
    <definedName name="T7Fc">#REF!</definedName>
    <definedName name="T7Fc1">#REF!</definedName>
    <definedName name="T7Fp">#REF!</definedName>
    <definedName name="T8_1">#REF!</definedName>
    <definedName name="T8_10">#REF!</definedName>
    <definedName name="T8_1c">#REF!</definedName>
    <definedName name="T8_1cc">#REF!</definedName>
    <definedName name="T8_2">#REF!</definedName>
    <definedName name="T8_2c">#REF!</definedName>
    <definedName name="T8_3">#REF!</definedName>
    <definedName name="T8_3c">#REF!</definedName>
    <definedName name="T8_4">#REF!</definedName>
    <definedName name="T8_4c">#REF!</definedName>
    <definedName name="T8_5">#REF!</definedName>
    <definedName name="T8_5c">#REF!</definedName>
    <definedName name="T8_5p">#REF!</definedName>
    <definedName name="T8_6">#REF!</definedName>
    <definedName name="T8_7">#REF!</definedName>
    <definedName name="T8_8">#REF!</definedName>
    <definedName name="T8_8c">#REF!</definedName>
    <definedName name="T8_9">#REF!</definedName>
    <definedName name="T8_9c">#REF!</definedName>
    <definedName name="T9_1">#REF!</definedName>
    <definedName name="T9_10">#REF!</definedName>
    <definedName name="T9_1c">#REF!</definedName>
    <definedName name="T9_1cc">#REF!</definedName>
    <definedName name="T9_2">#REF!</definedName>
    <definedName name="T9_2c">#REF!</definedName>
    <definedName name="T9_3">#REF!</definedName>
    <definedName name="T9_3c">#REF!</definedName>
    <definedName name="T9_4">#REF!</definedName>
    <definedName name="T9_4c">#REF!</definedName>
    <definedName name="T9_5">#REF!</definedName>
    <definedName name="T9_5c">#REF!</definedName>
    <definedName name="T9_5p">#REF!</definedName>
    <definedName name="T9_6">#REF!</definedName>
    <definedName name="T9_7">#REF!</definedName>
    <definedName name="T9_8">#REF!</definedName>
    <definedName name="T9_8c">#REF!</definedName>
    <definedName name="T9_9">#REF!</definedName>
    <definedName name="T9_9c">#REF!</definedName>
    <definedName name="tadlaoui">#REF!</definedName>
    <definedName name="TB4_C1">#REF!</definedName>
    <definedName name="Temps">#REF!</definedName>
    <definedName name="Temps_en_minutes">#REF!</definedName>
    <definedName name="Temps_en_minutes_cumulé">#REF!</definedName>
    <definedName name="TGC">#REF!</definedName>
    <definedName name="TOTAL">#REF!</definedName>
    <definedName name="tt">#REF!</definedName>
    <definedName name="TTC">#REF!</definedName>
    <definedName name="U">#REF!</definedName>
    <definedName name="V">#REF!</definedName>
    <definedName name="vh">#REF!</definedName>
    <definedName name="VISA">#REF!</definedName>
    <definedName name="VISA1">#REF!</definedName>
    <definedName name="Vitesse_descente">#REF!</definedName>
    <definedName name="vitesse_marche">#REF!</definedName>
    <definedName name="Vitesse_montée">#REF!</definedName>
    <definedName name="ww">#REF!</definedName>
    <definedName name="x">#REF!</definedName>
    <definedName name="xx">#REF!</definedName>
    <definedName name="y">#REF!</definedName>
    <definedName name="YY">#REF!</definedName>
    <definedName name="Z">#REF!</definedName>
    <definedName name="_xlnm.Print_Area" localSheetId="0">BDPDE!$A$1:$F$224</definedName>
    <definedName name="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5" i="1"/>
  <c r="F14" i="1"/>
  <c r="F64" i="1"/>
  <c r="F222" i="1" s="1"/>
  <c r="F214" i="1"/>
  <c r="F151" i="1"/>
  <c r="F112" i="1"/>
  <c r="F173" i="1"/>
  <c r="F166" i="1"/>
  <c r="F167" i="1"/>
  <c r="F168" i="1"/>
  <c r="F169" i="1"/>
  <c r="F170" i="1"/>
  <c r="F171" i="1"/>
  <c r="F172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5" i="1"/>
  <c r="F216" i="1"/>
  <c r="F217" i="1"/>
  <c r="F218" i="1"/>
  <c r="F219" i="1"/>
  <c r="F220" i="1"/>
  <c r="F165" i="1"/>
  <c r="F149" i="1"/>
  <c r="F150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48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33" i="1"/>
  <c r="F95" i="1"/>
  <c r="F97" i="1"/>
  <c r="F98" i="1"/>
  <c r="F100" i="1"/>
  <c r="F101" i="1"/>
  <c r="F102" i="1"/>
  <c r="F105" i="1"/>
  <c r="F106" i="1"/>
  <c r="F107" i="1"/>
  <c r="F109" i="1"/>
  <c r="F110" i="1"/>
  <c r="F113" i="1"/>
  <c r="F114" i="1"/>
  <c r="F116" i="1"/>
  <c r="F117" i="1"/>
  <c r="F119" i="1"/>
  <c r="F120" i="1"/>
  <c r="F122" i="1"/>
  <c r="F123" i="1"/>
  <c r="F124" i="1"/>
  <c r="F125" i="1"/>
  <c r="F127" i="1"/>
  <c r="F128" i="1"/>
  <c r="F129" i="1"/>
  <c r="F94" i="1"/>
  <c r="F84" i="1"/>
  <c r="F85" i="1"/>
  <c r="F86" i="1"/>
  <c r="F88" i="1"/>
  <c r="F89" i="1"/>
  <c r="F90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32" i="1"/>
  <c r="F33" i="1"/>
  <c r="F34" i="1"/>
  <c r="F9" i="1"/>
  <c r="F10" i="1"/>
  <c r="F28" i="1"/>
  <c r="F19" i="1"/>
  <c r="F82" i="1"/>
  <c r="F81" i="1"/>
  <c r="F79" i="1"/>
  <c r="F78" i="1"/>
  <c r="F77" i="1"/>
  <c r="F76" i="1"/>
  <c r="F74" i="1"/>
  <c r="F72" i="1"/>
  <c r="F71" i="1"/>
  <c r="F70" i="1"/>
  <c r="F69" i="1"/>
  <c r="F68" i="1"/>
  <c r="F67" i="1"/>
  <c r="F31" i="1"/>
  <c r="F30" i="1"/>
  <c r="F29" i="1"/>
  <c r="F26" i="1"/>
  <c r="F25" i="1"/>
  <c r="F24" i="1"/>
  <c r="F23" i="1"/>
  <c r="F22" i="1"/>
  <c r="F21" i="1"/>
  <c r="F20" i="1"/>
  <c r="F18" i="1"/>
  <c r="F130" i="1" l="1"/>
  <c r="F221" i="1"/>
  <c r="F11" i="1"/>
  <c r="F91" i="1"/>
  <c r="F223" i="1" l="1"/>
  <c r="F224" i="1" s="1"/>
</calcChain>
</file>

<file path=xl/sharedStrings.xml><?xml version="1.0" encoding="utf-8"?>
<sst xmlns="http://schemas.openxmlformats.org/spreadsheetml/2006/main" count="400" uniqueCount="227">
  <si>
    <t>N° du prix</t>
  </si>
  <si>
    <t>Désignation des prestations</t>
  </si>
  <si>
    <t>Unités</t>
  </si>
  <si>
    <t>Quantités</t>
  </si>
  <si>
    <t>Prix Unitaire HT</t>
  </si>
  <si>
    <t>Total HT</t>
  </si>
  <si>
    <t>Installation de chantier</t>
  </si>
  <si>
    <t>F</t>
  </si>
  <si>
    <t>m3</t>
  </si>
  <si>
    <t>ml</t>
  </si>
  <si>
    <t>U</t>
  </si>
  <si>
    <t>m²</t>
  </si>
  <si>
    <t>Tranchée normale à 1 circuit</t>
  </si>
  <si>
    <t>Tranchée normale à 2 circuits</t>
  </si>
  <si>
    <t>Tranchée traversée à 1 circuit</t>
  </si>
  <si>
    <t>Tranchée traversée à 2 circuits</t>
  </si>
  <si>
    <t>Poteau béton armé classe A 9 m 300 daN</t>
  </si>
  <si>
    <t>Poteau béton armé classe A 9 m 500 daN</t>
  </si>
  <si>
    <t>Destruction poteau béton irrécupérable</t>
  </si>
  <si>
    <t>Massif de fondation normal</t>
  </si>
  <si>
    <t>TOTAL HT</t>
  </si>
  <si>
    <t>TVA 20%</t>
  </si>
  <si>
    <t>TOTAL TTC</t>
  </si>
  <si>
    <t xml:space="preserve"> INSTALLATION DE CHANTIER </t>
  </si>
  <si>
    <t>Mise en place de la signalisation globale temporaire</t>
  </si>
  <si>
    <t>Maintien des dispositifs de signalisation et leur remplacement</t>
  </si>
  <si>
    <t>Terrassement en déblais</t>
  </si>
  <si>
    <t xml:space="preserve">TOTAL : INSTALLATION DE CHANTIER </t>
  </si>
  <si>
    <t>Couche d'imprégnation</t>
  </si>
  <si>
    <t>Bordure de trottoir type T4</t>
  </si>
  <si>
    <t>Bordure de trottoir type I2</t>
  </si>
  <si>
    <t>TERRASSEMENTS</t>
  </si>
  <si>
    <t>CHAUSSEE</t>
  </si>
  <si>
    <t>TROTTOIR ET TPC</t>
  </si>
  <si>
    <t>Couche de fondation en GNF2</t>
  </si>
  <si>
    <t>Béton B20</t>
  </si>
  <si>
    <t>Treillis soudés</t>
  </si>
  <si>
    <t>Carrelage en Revsol</t>
  </si>
  <si>
    <t>Bordure type T1</t>
  </si>
  <si>
    <t>Bordure type P1</t>
  </si>
  <si>
    <t>Arbre d'alignement y compris apport de la terre végétale</t>
  </si>
  <si>
    <t>FOURREAUX POUR TRAVERSEE CHAUSSEE ET TROTTOIR</t>
  </si>
  <si>
    <t>Traversée de chaussée</t>
  </si>
  <si>
    <t>Fourniture, transport et pose de fourreau ø 110mm</t>
  </si>
  <si>
    <t>Fourniture, transport et pose de fourreau ø 315mm</t>
  </si>
  <si>
    <t>Regard de tirage 80x80</t>
  </si>
  <si>
    <t>Bancs publics</t>
  </si>
  <si>
    <t>Corbeille</t>
  </si>
  <si>
    <t>Barrières directionnelles métalliques</t>
  </si>
  <si>
    <t>DIVERS</t>
  </si>
  <si>
    <t>Mise à niveau des regards existants</t>
  </si>
  <si>
    <t>Mise à niveau des bouches à clé</t>
  </si>
  <si>
    <t>Maçonnerie de moellons</t>
  </si>
  <si>
    <t>Matériaux drainants</t>
  </si>
  <si>
    <t>Géotextile</t>
  </si>
  <si>
    <t>Barbacanes</t>
  </si>
  <si>
    <t>SIGNALISATION</t>
  </si>
  <si>
    <t>Marquage de bande de 15 cm de large</t>
  </si>
  <si>
    <t>Marquage ligne Cédez le passage de 50 cm</t>
  </si>
  <si>
    <t>Marquage spécial</t>
  </si>
  <si>
    <t>Panneaux standards type 100 , 200 et 300 supports et massifs de fondation</t>
  </si>
  <si>
    <t>Panneaux standards type 500 avec support et fondations</t>
  </si>
  <si>
    <t>Fourniture et pose des plots clignotants LED solaire (yeux de chat)</t>
  </si>
  <si>
    <t>TOTAL VOIRIE</t>
  </si>
  <si>
    <t>Terrassements en déblai pour tranchées et ouvrages annexes en terrain de toute nature Y/c rocher</t>
  </si>
  <si>
    <t>Remblai primaire y compris tamisage, compactage, grille avertisseur et toutes sujétions</t>
  </si>
  <si>
    <t>Remblai secondaire y compris compactage, damage et toutes sujétions</t>
  </si>
  <si>
    <t>Lit de pose en sable</t>
  </si>
  <si>
    <t>Lit de pose en gravette</t>
  </si>
  <si>
    <t>CANALISATION</t>
  </si>
  <si>
    <t>DN315 pour raccordement des bouches d'égout</t>
  </si>
  <si>
    <t>Fourniture, transport et pose de Canalisations en PEHD classe CR8</t>
  </si>
  <si>
    <t>OUVRAGES ANNEXES</t>
  </si>
  <si>
    <t>Regard simple pour conduite circulaire de différent diamètre et pour toute profondeur</t>
  </si>
  <si>
    <t>Regard de visite avaloir ou à grille et pour toute profondeur</t>
  </si>
  <si>
    <t>EQUIPEMENTS D’OUVRAGES ANNEXES</t>
  </si>
  <si>
    <t>Fourniture, transport et pose de Cadres et tampons en fonte ductile classe C250</t>
  </si>
  <si>
    <t>Fourniture, transport et pose de Grille en fonte ductile classe D400 pour bouche d'égout</t>
  </si>
  <si>
    <t>Tête aval pour rejet</t>
  </si>
  <si>
    <t>Fossé bétonné</t>
  </si>
  <si>
    <t>Béton B10</t>
  </si>
  <si>
    <t>TOTAL  ASSAINISSEMENT DES EAUX PLUVIALES</t>
  </si>
  <si>
    <t>Bouchon complet (bride major et plaque plein) DN 150 PN16</t>
  </si>
  <si>
    <t xml:space="preserve">TOTAL  RESEAU EAU POTABLE </t>
  </si>
  <si>
    <t>Fourniture et confection du terre de réseau BT complète</t>
  </si>
  <si>
    <t>Fourniture et pose câble armé Basse Tension ARVFV 3x150+ 70 mm² Aluminium</t>
  </si>
  <si>
    <t>Fourniture et pose de Boite de distribution BT</t>
  </si>
  <si>
    <t>Murette en aggloméré pour encastrement de boite de distribution BT</t>
  </si>
  <si>
    <t>Tuyau double paroi diamètre 110 de couleur rouge</t>
  </si>
  <si>
    <t>Refection Trottoir Ordinaire ou speciale</t>
  </si>
  <si>
    <t>Borne de signalisation SRM - BT</t>
  </si>
  <si>
    <t>Disjoncteur de depart BT de calibre adequat</t>
  </si>
  <si>
    <t>Fourniture, transport &amp; pose de câble BT armé ARVFV 4×50 mm² Aluminium</t>
  </si>
  <si>
    <t>Fourniture, transport &amp; pose de câble BT armé ARVFV 4×35 mm² Aluminium</t>
  </si>
  <si>
    <t>Fourniture, transport et pose de candélabre 10 m en Acier galvanisé thermolaqué quatre crosse thermolaquée complet y compris boîtier de raccordement au pied du candélabre, câble rigide de raccordement en cuivre de section 3*1,5 mm² et pointes lumineuses</t>
  </si>
  <si>
    <t>Fourniture, transport et pose de massif préfabriqué pour candélabre 10 m ou construction massif selon les dimensions mentionnées sur la description</t>
  </si>
  <si>
    <t>Fourniture, transport et pose de câble Cu nu de section ≥ 22 mm² y compris fixation sur candélabres</t>
  </si>
  <si>
    <t>Tranchée</t>
  </si>
  <si>
    <t>Fourniture et installation d'une armoire métallique galvanisée de commande d'éclairage public, posée sur socle avec équipement complet pour départs EP suffisants y compris Socle en Béton, Disjoncteur + Coffret Compteur et matériel d'équipement complet</t>
  </si>
  <si>
    <t>Mise en conformité des anciens armoires ( y compris Tout matériel pour la bonne mise en conformité: peinture, câblages , fusibles, contacteur et tous accessoires de fixation ...etc)</t>
  </si>
  <si>
    <t>Fournitures et scellement embase ( fouille non comprise )</t>
  </si>
  <si>
    <t>Fouille pour embase Pylone</t>
  </si>
  <si>
    <t>Dépose pylône métallique quelque soit la hauteur et l'effort</t>
  </si>
  <si>
    <t>Transférement d'un pylône métallique quelque soit la hauteur et l'effort</t>
  </si>
  <si>
    <t>Poteau béton armé classe B 14 m 1000 daN</t>
  </si>
  <si>
    <t>Poteau béton armé classe B 14 m 1500 daN</t>
  </si>
  <si>
    <t>Bras métallique galvanisé : jeu de 3 bras métalliques enveloppant B.A.</t>
  </si>
  <si>
    <t>Menuiserie métallique galvanisée</t>
  </si>
  <si>
    <t>Transférement dans limites chantier d'un armement existant</t>
  </si>
  <si>
    <t>Dépose IACM</t>
  </si>
  <si>
    <t>Fourniture câble Almelec 148 mm2</t>
  </si>
  <si>
    <t>Fourniture câble Almelec 75,5 mm2</t>
  </si>
  <si>
    <t>Transport, déroulage, réglage, compris élagage d'arbres éventuels ( sans déssouchage ) du conducteur almelec 148 mm2</t>
  </si>
  <si>
    <t>Transport, déroulage, réglage, compris élagage d'arbres éventuels ( sans déssouchage ) du conducteur almelec 75,5 mm2</t>
  </si>
  <si>
    <t>Dépose de conducteurs nus toutes sections</t>
  </si>
  <si>
    <t>Plus value pour remaniement de nappe 2ème catégorie</t>
  </si>
  <si>
    <t>Jeu de trois raccord de branchement (RDB) + Connecteurs</t>
  </si>
  <si>
    <t>Confection du dossier technique de branchements MT par commune en 20 exemplaires sur chemise simple (Modèle ONE)</t>
  </si>
  <si>
    <t>Fourniture Câble isolé au PRC USP (S26) 18/30 kV à champ radial en aluminium unipolaire 1x240 mm²</t>
  </si>
  <si>
    <t>Pose Câble isolé au PRC USP (S26) 18/30 kV à champ radial en aluminium unipolaire 1x240 mm²</t>
  </si>
  <si>
    <t>Fourniture, confection et pose boite d'extrémité synthétique type interieur pour câble Alu ou Cu isolé au PRC (S26) 18/30 kV tension d'isolement 36 kV</t>
  </si>
  <si>
    <t>Fourniture, confection et pose boite de jonction pour câble isolé au PRC (S26) ou Cu USP18/30 Kv</t>
  </si>
  <si>
    <t>Dépose de canalisation enterrée 1ére ou 2éme catégorie compris ouverture et fermeture tranchée ( au mètre de tranchée )</t>
  </si>
  <si>
    <t>Tube annele en double paroi diamètre 200 mm</t>
  </si>
  <si>
    <t>Tube annele en double paroi diamètre 110 mm</t>
  </si>
  <si>
    <t>Réfection chaussée revêtue bitume</t>
  </si>
  <si>
    <t>Réfection trottoir revêtement ordinaire</t>
  </si>
  <si>
    <t>Borne de signalisation ONE MT ou BT</t>
  </si>
  <si>
    <t>Câble isolé préassemblé en aluminium avec porteur en Almelec 3x70 Alu+ 16 Alu + 54,6 Alm</t>
  </si>
  <si>
    <t>Pose sans accessoires câble isolé triphasé préassemblé en aluminium ( y compris manchons de jonctions éventuelles ) diverses sections</t>
  </si>
  <si>
    <t>Dépose câble préassemblé quelque soit la section , tendu sur poteau ou potelet ( y compris les accessoires )</t>
  </si>
  <si>
    <t>Transférement branchement en torsadé quelque soit la section 2 fils y compris les accessoires</t>
  </si>
  <si>
    <t>Accessoires pour câble isolé torsadé préassemblé tendu sur poteau ou potelet ensemble d'ancrage simple</t>
  </si>
  <si>
    <t>Accessoires pour câble isolé torsadé préassemblé tendu sur poteau ou potelet ensemble d'ancrage double</t>
  </si>
  <si>
    <t>Connecteur simple dérivation à perforation d'isolant pour section de 1,5 à 25 mm2 sur conducteur d'EP</t>
  </si>
  <si>
    <t>Connecteur de dérivation à perforation d'isolant réseau sur réseau en câble préassemblé isolé à 6 kV de 35 à 70 mm2 Alu</t>
  </si>
  <si>
    <t>Boite de dérivation aéro-souterraine ( DAS ) pour câble cuivre isolé RO2V ou RVFV et câble préassemblé Alu</t>
  </si>
  <si>
    <t>Câble isolé unipolaire U 1000 RO2V cuivre 1x25 mm2</t>
  </si>
  <si>
    <t>Pose câble isolé unipolaire U 1000 RO2V cuivre 1x25 mm2</t>
  </si>
  <si>
    <t>Câble U1000 ARVFV en Aluminium tetrapolaire 3 x 70 + 1 x 50 mm²</t>
  </si>
  <si>
    <t>Pose Câble U1000 ARVFV en Aluminium tetrapolaire 3 x 70 + 1 x 50 mm²</t>
  </si>
  <si>
    <t>Protection tube gaz 3 m 3in + traversée massif</t>
  </si>
  <si>
    <t>Equipement cellule réseau : interrupteur 400 A - 36 Kv et tous ses accessoires</t>
  </si>
  <si>
    <t>TOTAL  :  ECLAIRAGE PUBLIC</t>
  </si>
  <si>
    <t>Fj</t>
  </si>
  <si>
    <r>
      <t xml:space="preserve">BORDEREAU DES PRIX - DETAIL ESTIMATIF
</t>
    </r>
    <r>
      <rPr>
        <b/>
        <u/>
        <sz val="11"/>
        <color rgb="FF000000"/>
        <rFont val="Times New Roman"/>
        <family val="1"/>
      </rPr>
      <t xml:space="preserve">
Travaux d’aménagement urbain de la pénétrante de la ville de Youssoufia côté Jmaa Shaim sur un linéaire de 2.3 km</t>
    </r>
  </si>
  <si>
    <t>T</t>
  </si>
  <si>
    <t>Fourniture, transport et pose Canalisations en PVC série 1</t>
  </si>
  <si>
    <t>Kg</t>
  </si>
  <si>
    <t>kg</t>
  </si>
  <si>
    <t>Jeu</t>
  </si>
  <si>
    <t>Km-Unif</t>
  </si>
  <si>
    <t>LOT 1 :  VOIRIE</t>
  </si>
  <si>
    <t xml:space="preserve">LOT 2 : ASSAINISSEMENT DES EAUX PLUVIALES </t>
  </si>
  <si>
    <t xml:space="preserve">LOT 3 : RESEAU EAU POTABLE </t>
  </si>
  <si>
    <t>LOT4 : ECLAIRAGE PUBLIC</t>
  </si>
  <si>
    <t xml:space="preserve">Couche Anti contaminante AC </t>
  </si>
  <si>
    <t xml:space="preserve">Couche de fondation en GNF1 </t>
  </si>
  <si>
    <t>Couche de base en GB2, y compris liant</t>
  </si>
  <si>
    <t>Rinçage et désinfection des conduites</t>
  </si>
  <si>
    <t>Conduite en PVC DN 315 mm, PN16</t>
  </si>
  <si>
    <t>Conduite en PVC DN 160 mm, PN16</t>
  </si>
  <si>
    <t xml:space="preserve">CANALISATION </t>
  </si>
  <si>
    <t xml:space="preserve">TERRASSEMENT ET REMBLAIEMENT </t>
  </si>
  <si>
    <t>PIECES SPECIALES</t>
  </si>
  <si>
    <t>Couche de roulement en enrobé imprimé, y compris liant</t>
  </si>
  <si>
    <t>Aciers Fe500 Pour Béton Armé</t>
  </si>
  <si>
    <t>MUR DE SOUTENEMENT EN BETON B20</t>
  </si>
  <si>
    <t>Déblais pour fouilles</t>
  </si>
  <si>
    <t>Manchette de traversée en acier galvanisé à chaud, à deux brides, de PN16 bar, Longueur : 800 mm</t>
  </si>
  <si>
    <t>Fourniture Transport et Pose de Té à trois brides en Fonte Ductile PN 16</t>
  </si>
  <si>
    <t>Raccord bride major en fonte ductile de PN 16 Bars</t>
  </si>
  <si>
    <t>Raccord bride major  DN 125/125</t>
  </si>
  <si>
    <t>Fourniture, Transport et pose d'un Robinet vanne à opercule bridés</t>
  </si>
  <si>
    <t>Fourniture Transport et Pose de Joint de démontage en fonte ductile PN 16</t>
  </si>
  <si>
    <t>Fourniture, Transport et pose d'un joint gibault</t>
  </si>
  <si>
    <t>Raccord bride major  DN 150/160</t>
  </si>
  <si>
    <t xml:space="preserve"> Té à 3 brides DN 150/125</t>
  </si>
  <si>
    <t xml:space="preserve"> Té à 3 brides DN 150/100</t>
  </si>
  <si>
    <t>Couche de roulement en BBSG1, y compris liant</t>
  </si>
  <si>
    <t xml:space="preserve">Comblement et reprofilage </t>
  </si>
  <si>
    <t xml:space="preserve">MOBILIER URBAINS </t>
  </si>
  <si>
    <t>DN 400</t>
  </si>
  <si>
    <t>DN 600</t>
  </si>
  <si>
    <t>Manchette pour conduite DN160MM</t>
  </si>
  <si>
    <t>Manchette pour conduite DN125MM</t>
  </si>
  <si>
    <t>Manchette pour conduite DN110MM</t>
  </si>
  <si>
    <t>Vanne à opercule bridés DN 125</t>
  </si>
  <si>
    <t>Vanne à opercule bridés DN 100</t>
  </si>
  <si>
    <t>joint gibault DN 160</t>
  </si>
  <si>
    <t xml:space="preserve">Construction de regard en BA </t>
  </si>
  <si>
    <t xml:space="preserve">Protection renforcée d'une conduite en PVC DN160 PN16 </t>
  </si>
  <si>
    <t>Protection renforcée d'une conduite en PVC DN315 PN16</t>
  </si>
  <si>
    <t xml:space="preserve">Fourniture, transport et pose de luminaires LED  de puissance 150 W  </t>
  </si>
  <si>
    <t xml:space="preserve">Couche de forme F1 </t>
  </si>
  <si>
    <t>Fourniture, transport et pose Canalisations en béton armé 135 A</t>
  </si>
  <si>
    <t>DN 1000</t>
  </si>
  <si>
    <t>Essai en tranchée des canalisations</t>
  </si>
  <si>
    <t>Conduite en PVC DN 125 mm, PN16</t>
  </si>
  <si>
    <t>Raccord bride major DN 110/110</t>
  </si>
  <si>
    <t>Joint de démontage DN 125</t>
  </si>
  <si>
    <t>Joint de démontage DN 100</t>
  </si>
  <si>
    <t>Joint gibault DN 315</t>
  </si>
  <si>
    <t>Refection Chaussée bitume</t>
  </si>
  <si>
    <t xml:space="preserve">Plaque d'identification (IRD) petit modele </t>
  </si>
  <si>
    <t>Plaque d'identification (IRD) grand modèle</t>
  </si>
  <si>
    <t>Fourniture, transport et pose de candélabre 10 m en Acier galvanisé thermolaqué simple crosse thermolaquée complet y compris boîtier de raccordement au pied du candélabre, câble rigide de raccordement en cuivre de section 3*1,5 mm² et pointes lumineuses</t>
  </si>
  <si>
    <t>Fourniture, transport et pose de canalisations en PVC PN16 pour réseau eau potable</t>
  </si>
  <si>
    <t xml:space="preserve"> Raccordement souterrain BT des Armoires d'Eclairage Public</t>
  </si>
  <si>
    <t>Extension du Châssis de Distribution BT</t>
  </si>
  <si>
    <t xml:space="preserve"> Reseau souterrain d'Eclairage Public</t>
  </si>
  <si>
    <t>Borne de signalisation SRM - EP</t>
  </si>
  <si>
    <t xml:space="preserve"> Deviation des troncons de ligne HTA &amp; BT</t>
  </si>
  <si>
    <t>Ft</t>
  </si>
  <si>
    <t>Dépose et récupération au parc de la commune des anciens candélabres et des anciens Lampadaires y/c Destruction Massif et nettoyage du site</t>
  </si>
  <si>
    <t>Chaîne d'isolateur à long fût en matériaux composites Norme de 11 compris accessoires inclus pince d'ancrage (isolement 36 kV)</t>
  </si>
  <si>
    <t>Chaîne d'isolateur à long fût en matériaux composites Norme de 16 compris accessoires inclus manchon d'ancrage (isolement 36 kV)</t>
  </si>
  <si>
    <t>Chaîne d'isolateur à long fût en matériaux composites norme 11 compris accessoires inclus manchon d'ancrage (isolement 36 kV)</t>
  </si>
  <si>
    <t xml:space="preserve">Fourniture, transport &amp; pose de câble BT armé RVFV  4×35 mm² Cuivre </t>
  </si>
  <si>
    <t>Coude à emboîtement 1/4 DN 160 pour conduite PVC DN 160 mm</t>
  </si>
  <si>
    <t>Déblais en tranchées en terrain de toutes natures et à toutes profondeurs</t>
  </si>
  <si>
    <t>Lit de pose pour conduite en sable ou gravettes</t>
  </si>
  <si>
    <t>Terrassement en remblais</t>
  </si>
  <si>
    <t>Béton B25 pour béton armé</t>
  </si>
  <si>
    <t>Ajout d'une trave BT y compris jeu de 4 fusibles de calibre adequat</t>
  </si>
  <si>
    <t>Fourniture, transport et pose de candélabre 10 m en Acier galvanisé thermolaqué double crosse thermolaquée complet y compris boîtier de raccordement au pied du candélabre, câble rigide de raccordement en cuivre de section 3*1,5 mm² et pointes lumineuses</t>
  </si>
  <si>
    <t>Chaîne d'isolateur à long fût en matériaux composites Norme de 16 compris accessoires inclus pince AGSU d'alignement (isolement 36 kV)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</si>
</sst>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0000"/>
      <name val="Times New Roman"/>
      <family val="1"/>
    </font>
    <font>
      <b/>
      <u/>
      <sz val="11"/>
      <color rgb="FF000000"/>
      <name val="Times New Roman"/>
      <family val="1"/>
    </font>
    <font>
      <b/>
      <sz val="14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Tahoma"/>
      <family val="2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sz val="9"/>
      <name val="Calibri"/>
      <family val="2"/>
    </font>
    <font>
      <b/>
      <sz val="9"/>
      <color rgb="FF000000"/>
      <name val="Calibri"/>
      <family val="2"/>
      <scheme val="minor"/>
    </font>
    <font>
      <sz val="11"/>
      <name val="Calibri"/>
      <family val="2"/>
      <scheme val="minor"/>
    </font>
    <font>
      <sz val="9"/>
      <name val="Tahoma"/>
      <family val="2"/>
    </font>
    <font>
      <b/>
      <u/>
      <sz val="9"/>
      <name val="Tahoma"/>
      <family val="2"/>
    </font>
    <font>
      <sz val="8"/>
      <name val="Calibri"/>
      <family val="2"/>
      <scheme val="minor"/>
    </font>
    <font>
      <b/>
      <sz val="9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3DB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9">
    <xf numFmtId="0" fontId="0" fillId="0" borderId="0" xfId="0"/>
    <xf numFmtId="0" fontId="5" fillId="0" borderId="0" xfId="0" applyFont="1" applyAlignment="1">
      <alignment vertical="center"/>
    </xf>
    <xf numFmtId="0" fontId="6" fillId="3" borderId="1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43" fontId="6" fillId="3" borderId="2" xfId="1" applyFont="1" applyFill="1" applyBorder="1" applyAlignment="1">
      <alignment horizontal="center" vertical="center" wrapText="1"/>
    </xf>
    <xf numFmtId="43" fontId="6" fillId="3" borderId="3" xfId="1" applyFont="1" applyFill="1" applyBorder="1" applyAlignment="1">
      <alignment horizontal="center" vertical="center" wrapText="1"/>
    </xf>
    <xf numFmtId="43" fontId="0" fillId="0" borderId="0" xfId="1" applyFont="1"/>
    <xf numFmtId="0" fontId="6" fillId="0" borderId="7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left" vertical="center" wrapText="1"/>
    </xf>
    <xf numFmtId="43" fontId="9" fillId="0" borderId="8" xfId="1" applyFont="1" applyBorder="1" applyAlignment="1">
      <alignment horizontal="center" vertical="center" wrapText="1"/>
    </xf>
    <xf numFmtId="43" fontId="9" fillId="0" borderId="8" xfId="1" applyFont="1" applyFill="1" applyBorder="1" applyAlignment="1">
      <alignment horizontal="center" vertical="center" wrapText="1"/>
    </xf>
    <xf numFmtId="43" fontId="6" fillId="4" borderId="11" xfId="1" applyFont="1" applyFill="1" applyBorder="1" applyAlignment="1">
      <alignment horizontal="center" vertical="center" wrapText="1"/>
    </xf>
    <xf numFmtId="0" fontId="10" fillId="0" borderId="8" xfId="2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7" fillId="0" borderId="12" xfId="2" applyFont="1" applyBorder="1" applyAlignment="1">
      <alignment horizontal="center" vertical="center" wrapText="1"/>
    </xf>
    <xf numFmtId="0" fontId="0" fillId="0" borderId="0" xfId="0" applyAlignment="1">
      <alignment wrapText="1"/>
    </xf>
    <xf numFmtId="43" fontId="11" fillId="0" borderId="16" xfId="1" applyFont="1" applyBorder="1" applyAlignment="1">
      <alignment horizontal="right" vertical="center"/>
    </xf>
    <xf numFmtId="43" fontId="11" fillId="0" borderId="20" xfId="1" applyFont="1" applyBorder="1" applyAlignment="1">
      <alignment horizontal="right" vertical="center"/>
    </xf>
    <xf numFmtId="43" fontId="12" fillId="0" borderId="0" xfId="1" applyFont="1"/>
    <xf numFmtId="0" fontId="7" fillId="0" borderId="21" xfId="2" applyFont="1" applyBorder="1" applyAlignment="1">
      <alignment horizontal="center" vertical="center" wrapText="1"/>
    </xf>
    <xf numFmtId="0" fontId="8" fillId="0" borderId="0" xfId="2" applyFont="1" applyAlignment="1">
      <alignment horizontal="left" vertical="center" wrapText="1"/>
    </xf>
    <xf numFmtId="0" fontId="13" fillId="0" borderId="12" xfId="2" applyFont="1" applyBorder="1" applyAlignment="1">
      <alignment horizontal="left" vertical="center" wrapText="1"/>
    </xf>
    <xf numFmtId="0" fontId="14" fillId="0" borderId="12" xfId="2" applyFont="1" applyBorder="1" applyAlignment="1">
      <alignment horizontal="left" vertical="center" wrapText="1"/>
    </xf>
    <xf numFmtId="0" fontId="6" fillId="0" borderId="21" xfId="2" applyFont="1" applyBorder="1" applyAlignment="1">
      <alignment horizontal="center" vertical="center" wrapText="1"/>
    </xf>
    <xf numFmtId="43" fontId="9" fillId="0" borderId="8" xfId="1" applyFont="1" applyFill="1" applyBorder="1" applyAlignment="1">
      <alignment horizontal="right" vertical="center" wrapText="1"/>
    </xf>
    <xf numFmtId="0" fontId="16" fillId="0" borderId="8" xfId="2" applyFont="1" applyBorder="1" applyAlignment="1">
      <alignment horizontal="left" vertical="center" wrapText="1"/>
    </xf>
    <xf numFmtId="0" fontId="10" fillId="6" borderId="8" xfId="2" applyFont="1" applyFill="1" applyBorder="1" applyAlignment="1">
      <alignment horizontal="left" vertical="center" wrapText="1"/>
    </xf>
    <xf numFmtId="0" fontId="14" fillId="7" borderId="12" xfId="2" applyFont="1" applyFill="1" applyBorder="1" applyAlignment="1">
      <alignment horizontal="left" vertical="center" wrapText="1"/>
    </xf>
    <xf numFmtId="0" fontId="7" fillId="7" borderId="12" xfId="2" applyFont="1" applyFill="1" applyBorder="1" applyAlignment="1">
      <alignment horizontal="left" vertical="center" wrapText="1"/>
    </xf>
    <xf numFmtId="0" fontId="16" fillId="7" borderId="8" xfId="2" applyFont="1" applyFill="1" applyBorder="1" applyAlignment="1">
      <alignment horizontal="left" vertical="center" wrapText="1"/>
    </xf>
    <xf numFmtId="0" fontId="10" fillId="7" borderId="8" xfId="2" applyFont="1" applyFill="1" applyBorder="1" applyAlignment="1">
      <alignment horizontal="left" vertical="center" wrapText="1"/>
    </xf>
    <xf numFmtId="0" fontId="10" fillId="8" borderId="8" xfId="2" applyFont="1" applyFill="1" applyBorder="1" applyAlignment="1">
      <alignment horizontal="left" vertical="center" wrapText="1"/>
    </xf>
    <xf numFmtId="0" fontId="14" fillId="8" borderId="12" xfId="2" applyFont="1" applyFill="1" applyBorder="1" applyAlignment="1">
      <alignment horizontal="left" vertical="center" wrapText="1"/>
    </xf>
    <xf numFmtId="0" fontId="6" fillId="6" borderId="8" xfId="2" applyFont="1" applyFill="1" applyBorder="1" applyAlignment="1">
      <alignment horizontal="center" vertical="center" wrapText="1"/>
    </xf>
    <xf numFmtId="0" fontId="7" fillId="6" borderId="12" xfId="2" applyFont="1" applyFill="1" applyBorder="1" applyAlignment="1">
      <alignment horizontal="center" vertical="center" wrapText="1"/>
    </xf>
    <xf numFmtId="0" fontId="0" fillId="6" borderId="0" xfId="0" applyFill="1"/>
    <xf numFmtId="0" fontId="11" fillId="5" borderId="13" xfId="0" applyFont="1" applyFill="1" applyBorder="1" applyAlignment="1">
      <alignment horizontal="right" vertical="center"/>
    </xf>
    <xf numFmtId="0" fontId="11" fillId="5" borderId="14" xfId="0" applyFont="1" applyFill="1" applyBorder="1" applyAlignment="1">
      <alignment horizontal="right" vertical="center"/>
    </xf>
    <xf numFmtId="0" fontId="11" fillId="5" borderId="15" xfId="0" applyFont="1" applyFill="1" applyBorder="1" applyAlignment="1">
      <alignment horizontal="right" vertical="center"/>
    </xf>
    <xf numFmtId="0" fontId="11" fillId="5" borderId="17" xfId="0" applyFont="1" applyFill="1" applyBorder="1" applyAlignment="1">
      <alignment horizontal="right" vertical="center"/>
    </xf>
    <xf numFmtId="0" fontId="11" fillId="5" borderId="18" xfId="0" applyFont="1" applyFill="1" applyBorder="1" applyAlignment="1">
      <alignment horizontal="right" vertical="center"/>
    </xf>
    <xf numFmtId="0" fontId="11" fillId="5" borderId="19" xfId="0" applyFont="1" applyFill="1" applyBorder="1" applyAlignment="1">
      <alignment horizontal="right" vertical="center"/>
    </xf>
    <xf numFmtId="0" fontId="3" fillId="2" borderId="0" xfId="2" applyFont="1" applyFill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6" fillId="4" borderId="9" xfId="2" applyFont="1" applyFill="1" applyBorder="1" applyAlignment="1">
      <alignment horizontal="center" vertical="center" wrapText="1"/>
    </xf>
    <xf numFmtId="0" fontId="6" fillId="4" borderId="10" xfId="2" applyFont="1" applyFill="1" applyBorder="1" applyAlignment="1">
      <alignment horizontal="center" vertical="center" wrapText="1"/>
    </xf>
    <xf numFmtId="0" fontId="6" fillId="4" borderId="11" xfId="2" applyFont="1" applyFill="1" applyBorder="1" applyAlignment="1">
      <alignment horizontal="center" vertical="center" wrapText="1"/>
    </xf>
  </cellXfs>
  <cellStyles count="3">
    <cellStyle name="Milliers" xfId="1" builtinId="3"/>
    <cellStyle name="Normal" xfId="0" builtinId="0"/>
    <cellStyle name="Normal 2" xfId="2" xr:uid="{6509A83A-8C9F-4E63-BEAC-740D8C427F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E1D92-947D-4230-900C-5C4C2FEEA21A}">
  <sheetPr>
    <tabColor rgb="FFFF0000"/>
    <pageSetUpPr fitToPage="1"/>
  </sheetPr>
  <dimension ref="A1:F224"/>
  <sheetViews>
    <sheetView tabSelected="1" view="pageBreakPreview" zoomScale="130" zoomScaleSheetLayoutView="130" workbookViewId="0">
      <selection activeCell="F191" sqref="F191"/>
    </sheetView>
  </sheetViews>
  <sheetFormatPr baseColWidth="10" defaultColWidth="11.5703125" defaultRowHeight="15" x14ac:dyDescent="0.25"/>
  <cols>
    <col min="1" max="1" width="6.7109375" customWidth="1"/>
    <col min="2" max="2" width="62.28515625" style="15" customWidth="1"/>
    <col min="3" max="3" width="7.85546875" style="35" customWidth="1"/>
    <col min="4" max="4" width="10.140625" style="18" bestFit="1" customWidth="1"/>
    <col min="5" max="5" width="10.85546875" style="6" bestFit="1" customWidth="1"/>
    <col min="6" max="6" width="15.42578125" style="6" customWidth="1"/>
  </cols>
  <sheetData>
    <row r="1" spans="1:6" ht="8.25" customHeight="1" x14ac:dyDescent="0.25">
      <c r="A1" s="42" t="s">
        <v>145</v>
      </c>
      <c r="B1" s="42"/>
      <c r="C1" s="42"/>
      <c r="D1" s="42"/>
      <c r="E1" s="42"/>
      <c r="F1" s="42"/>
    </row>
    <row r="2" spans="1:6" ht="9" customHeight="1" x14ac:dyDescent="0.25">
      <c r="A2" s="42"/>
      <c r="B2" s="42"/>
      <c r="C2" s="42"/>
      <c r="D2" s="42"/>
      <c r="E2" s="42"/>
      <c r="F2" s="42"/>
    </row>
    <row r="3" spans="1:6" ht="15.75" customHeight="1" x14ac:dyDescent="0.25">
      <c r="A3" s="42"/>
      <c r="B3" s="42"/>
      <c r="C3" s="42"/>
      <c r="D3" s="42"/>
      <c r="E3" s="42"/>
      <c r="F3" s="42"/>
    </row>
    <row r="4" spans="1:6" ht="6.75" customHeight="1" x14ac:dyDescent="0.25">
      <c r="A4" s="42"/>
      <c r="B4" s="42"/>
      <c r="C4" s="42"/>
      <c r="D4" s="42"/>
      <c r="E4" s="42"/>
      <c r="F4" s="42"/>
    </row>
    <row r="5" spans="1:6" s="1" customFormat="1" ht="14.25" customHeight="1" thickBot="1" x14ac:dyDescent="0.3">
      <c r="A5" s="42"/>
      <c r="B5" s="42"/>
      <c r="C5" s="42"/>
      <c r="D5" s="42"/>
      <c r="E5" s="42"/>
      <c r="F5" s="42"/>
    </row>
    <row r="6" spans="1:6" ht="29.25" customHeight="1" thickBot="1" x14ac:dyDescent="0.3">
      <c r="A6" s="2" t="s">
        <v>0</v>
      </c>
      <c r="B6" s="3" t="s">
        <v>1</v>
      </c>
      <c r="C6" s="3" t="s">
        <v>2</v>
      </c>
      <c r="D6" s="4" t="s">
        <v>3</v>
      </c>
      <c r="E6" s="4" t="s">
        <v>4</v>
      </c>
      <c r="F6" s="5" t="s">
        <v>5</v>
      </c>
    </row>
    <row r="7" spans="1:6" x14ac:dyDescent="0.25">
      <c r="A7" s="43" t="s">
        <v>23</v>
      </c>
      <c r="B7" s="44"/>
      <c r="C7" s="44"/>
      <c r="D7" s="44"/>
      <c r="E7" s="44"/>
      <c r="F7" s="45"/>
    </row>
    <row r="8" spans="1:6" x14ac:dyDescent="0.25">
      <c r="A8" s="7">
        <v>1</v>
      </c>
      <c r="B8" s="8" t="s">
        <v>6</v>
      </c>
      <c r="C8" s="33" t="s">
        <v>7</v>
      </c>
      <c r="D8" s="9">
        <v>1</v>
      </c>
      <c r="E8" s="10"/>
      <c r="F8" s="9"/>
    </row>
    <row r="9" spans="1:6" x14ac:dyDescent="0.25">
      <c r="A9" s="7">
        <v>2</v>
      </c>
      <c r="B9" s="8" t="s">
        <v>24</v>
      </c>
      <c r="C9" s="33" t="s">
        <v>7</v>
      </c>
      <c r="D9" s="9">
        <v>1</v>
      </c>
      <c r="E9" s="10"/>
      <c r="F9" s="9">
        <f t="shared" ref="F9:F10" si="0">+D9*E9</f>
        <v>0</v>
      </c>
    </row>
    <row r="10" spans="1:6" ht="15.75" thickBot="1" x14ac:dyDescent="0.3">
      <c r="A10" s="7">
        <v>3</v>
      </c>
      <c r="B10" s="8" t="s">
        <v>25</v>
      </c>
      <c r="C10" s="33" t="s">
        <v>144</v>
      </c>
      <c r="D10" s="9">
        <v>365</v>
      </c>
      <c r="E10" s="10"/>
      <c r="F10" s="9">
        <f t="shared" si="0"/>
        <v>0</v>
      </c>
    </row>
    <row r="11" spans="1:6" ht="15.75" thickBot="1" x14ac:dyDescent="0.3">
      <c r="A11" s="46" t="s">
        <v>27</v>
      </c>
      <c r="B11" s="47"/>
      <c r="C11" s="47"/>
      <c r="D11" s="47"/>
      <c r="E11" s="48"/>
      <c r="F11" s="11">
        <f>SUM(F8:F10)</f>
        <v>0</v>
      </c>
    </row>
    <row r="12" spans="1:6" x14ac:dyDescent="0.25">
      <c r="A12" s="43" t="s">
        <v>152</v>
      </c>
      <c r="B12" s="44"/>
      <c r="C12" s="44"/>
      <c r="D12" s="44"/>
      <c r="E12" s="44"/>
      <c r="F12" s="45"/>
    </row>
    <row r="13" spans="1:6" x14ac:dyDescent="0.25">
      <c r="A13" s="19"/>
      <c r="B13" s="27" t="s">
        <v>31</v>
      </c>
      <c r="C13" s="34"/>
      <c r="D13" s="14"/>
      <c r="E13" s="14"/>
      <c r="F13" s="14"/>
    </row>
    <row r="14" spans="1:6" x14ac:dyDescent="0.25">
      <c r="A14" s="7">
        <v>4</v>
      </c>
      <c r="B14" s="8" t="s">
        <v>26</v>
      </c>
      <c r="C14" s="33" t="s">
        <v>8</v>
      </c>
      <c r="D14" s="9">
        <v>21046</v>
      </c>
      <c r="E14" s="10"/>
      <c r="F14" s="9">
        <f>+D14*E14</f>
        <v>0</v>
      </c>
    </row>
    <row r="15" spans="1:6" x14ac:dyDescent="0.25">
      <c r="A15" s="7">
        <v>5</v>
      </c>
      <c r="B15" s="8" t="s">
        <v>222</v>
      </c>
      <c r="C15" s="33" t="s">
        <v>8</v>
      </c>
      <c r="D15" s="9">
        <v>8651</v>
      </c>
      <c r="E15" s="10"/>
      <c r="F15" s="9">
        <f>+D15*E15</f>
        <v>0</v>
      </c>
    </row>
    <row r="16" spans="1:6" x14ac:dyDescent="0.25">
      <c r="A16" s="7"/>
      <c r="B16" s="27" t="s">
        <v>32</v>
      </c>
      <c r="C16" s="33"/>
      <c r="D16" s="9"/>
      <c r="E16" s="10"/>
      <c r="F16" s="9"/>
    </row>
    <row r="17" spans="1:6" x14ac:dyDescent="0.25">
      <c r="A17" s="7">
        <v>6</v>
      </c>
      <c r="B17" s="8" t="s">
        <v>156</v>
      </c>
      <c r="C17" s="33" t="s">
        <v>8</v>
      </c>
      <c r="D17" s="9">
        <v>3424</v>
      </c>
      <c r="E17" s="9"/>
      <c r="F17" s="9">
        <f>D17*E17</f>
        <v>0</v>
      </c>
    </row>
    <row r="18" spans="1:6" x14ac:dyDescent="0.25">
      <c r="A18" s="7">
        <v>7</v>
      </c>
      <c r="B18" s="8" t="s">
        <v>194</v>
      </c>
      <c r="C18" s="33" t="s">
        <v>8</v>
      </c>
      <c r="D18" s="9">
        <v>8560</v>
      </c>
      <c r="E18" s="9"/>
      <c r="F18" s="9">
        <f t="shared" ref="F18:F21" si="1">D18*E18</f>
        <v>0</v>
      </c>
    </row>
    <row r="19" spans="1:6" x14ac:dyDescent="0.25">
      <c r="A19" s="7">
        <v>8</v>
      </c>
      <c r="B19" s="8" t="s">
        <v>157</v>
      </c>
      <c r="C19" s="33" t="s">
        <v>8</v>
      </c>
      <c r="D19" s="10">
        <v>13695</v>
      </c>
      <c r="E19" s="10"/>
      <c r="F19" s="9">
        <f t="shared" ref="F19" si="2">D19*E19</f>
        <v>0</v>
      </c>
    </row>
    <row r="20" spans="1:6" x14ac:dyDescent="0.25">
      <c r="A20" s="7">
        <v>9</v>
      </c>
      <c r="B20" s="8" t="s">
        <v>158</v>
      </c>
      <c r="C20" s="33" t="s">
        <v>146</v>
      </c>
      <c r="D20" s="10">
        <v>7290</v>
      </c>
      <c r="E20" s="10"/>
      <c r="F20" s="9">
        <f t="shared" si="1"/>
        <v>0</v>
      </c>
    </row>
    <row r="21" spans="1:6" x14ac:dyDescent="0.25">
      <c r="A21" s="7">
        <v>10</v>
      </c>
      <c r="B21" s="8" t="s">
        <v>179</v>
      </c>
      <c r="C21" s="33" t="s">
        <v>146</v>
      </c>
      <c r="D21" s="10">
        <v>4467</v>
      </c>
      <c r="E21" s="10"/>
      <c r="F21" s="9">
        <f t="shared" si="1"/>
        <v>0</v>
      </c>
    </row>
    <row r="22" spans="1:6" x14ac:dyDescent="0.25">
      <c r="A22" s="7">
        <v>11</v>
      </c>
      <c r="B22" s="8" t="s">
        <v>165</v>
      </c>
      <c r="C22" s="33" t="s">
        <v>146</v>
      </c>
      <c r="D22" s="10">
        <v>376</v>
      </c>
      <c r="E22" s="10"/>
      <c r="F22" s="9">
        <f t="shared" ref="F22:F28" si="3">D22*E22</f>
        <v>0</v>
      </c>
    </row>
    <row r="23" spans="1:6" x14ac:dyDescent="0.25">
      <c r="A23" s="7">
        <v>12</v>
      </c>
      <c r="B23" s="8" t="s">
        <v>180</v>
      </c>
      <c r="C23" s="33" t="s">
        <v>146</v>
      </c>
      <c r="D23" s="10">
        <v>81</v>
      </c>
      <c r="E23" s="10"/>
      <c r="F23" s="9">
        <f t="shared" si="3"/>
        <v>0</v>
      </c>
    </row>
    <row r="24" spans="1:6" x14ac:dyDescent="0.25">
      <c r="A24" s="7">
        <v>13</v>
      </c>
      <c r="B24" s="8" t="s">
        <v>28</v>
      </c>
      <c r="C24" s="33" t="s">
        <v>11</v>
      </c>
      <c r="D24" s="10">
        <v>31020</v>
      </c>
      <c r="E24" s="10"/>
      <c r="F24" s="9">
        <f t="shared" si="3"/>
        <v>0</v>
      </c>
    </row>
    <row r="25" spans="1:6" x14ac:dyDescent="0.25">
      <c r="A25" s="7">
        <v>14</v>
      </c>
      <c r="B25" s="8" t="s">
        <v>29</v>
      </c>
      <c r="C25" s="33" t="s">
        <v>9</v>
      </c>
      <c r="D25" s="10">
        <v>9192</v>
      </c>
      <c r="E25" s="10"/>
      <c r="F25" s="9">
        <f t="shared" si="3"/>
        <v>0</v>
      </c>
    </row>
    <row r="26" spans="1:6" x14ac:dyDescent="0.25">
      <c r="A26" s="7">
        <v>15</v>
      </c>
      <c r="B26" s="8" t="s">
        <v>30</v>
      </c>
      <c r="C26" s="33" t="s">
        <v>9</v>
      </c>
      <c r="D26" s="10">
        <v>1006</v>
      </c>
      <c r="E26" s="10"/>
      <c r="F26" s="9">
        <f t="shared" si="3"/>
        <v>0</v>
      </c>
    </row>
    <row r="27" spans="1:6" x14ac:dyDescent="0.25">
      <c r="A27" s="7"/>
      <c r="B27" s="27" t="s">
        <v>33</v>
      </c>
      <c r="C27" s="33"/>
      <c r="D27" s="10"/>
      <c r="E27" s="10"/>
      <c r="F27" s="9"/>
    </row>
    <row r="28" spans="1:6" x14ac:dyDescent="0.25">
      <c r="A28" s="7">
        <v>16</v>
      </c>
      <c r="B28" s="8" t="s">
        <v>34</v>
      </c>
      <c r="C28" s="33" t="s">
        <v>8</v>
      </c>
      <c r="D28" s="10">
        <v>3268</v>
      </c>
      <c r="E28" s="10"/>
      <c r="F28" s="9">
        <f t="shared" si="3"/>
        <v>0</v>
      </c>
    </row>
    <row r="29" spans="1:6" x14ac:dyDescent="0.25">
      <c r="A29" s="7">
        <v>17</v>
      </c>
      <c r="B29" s="8" t="s">
        <v>35</v>
      </c>
      <c r="C29" s="33" t="s">
        <v>8</v>
      </c>
      <c r="D29" s="10">
        <v>2237</v>
      </c>
      <c r="E29" s="10"/>
      <c r="F29" s="9">
        <f t="shared" ref="F29:F63" si="4">+D29*E29</f>
        <v>0</v>
      </c>
    </row>
    <row r="30" spans="1:6" x14ac:dyDescent="0.25">
      <c r="A30" s="7">
        <v>18</v>
      </c>
      <c r="B30" s="8" t="s">
        <v>36</v>
      </c>
      <c r="C30" s="33" t="s">
        <v>11</v>
      </c>
      <c r="D30" s="10">
        <v>16338</v>
      </c>
      <c r="E30" s="10"/>
      <c r="F30" s="9">
        <f t="shared" si="4"/>
        <v>0</v>
      </c>
    </row>
    <row r="31" spans="1:6" x14ac:dyDescent="0.25">
      <c r="A31" s="7">
        <v>19</v>
      </c>
      <c r="B31" s="8" t="s">
        <v>37</v>
      </c>
      <c r="C31" s="33" t="s">
        <v>11</v>
      </c>
      <c r="D31" s="10">
        <v>16338</v>
      </c>
      <c r="E31" s="10"/>
      <c r="F31" s="9">
        <f t="shared" si="4"/>
        <v>0</v>
      </c>
    </row>
    <row r="32" spans="1:6" x14ac:dyDescent="0.25">
      <c r="A32" s="7">
        <v>20</v>
      </c>
      <c r="B32" s="8" t="s">
        <v>38</v>
      </c>
      <c r="C32" s="33" t="s">
        <v>9</v>
      </c>
      <c r="D32" s="10">
        <v>5446</v>
      </c>
      <c r="E32" s="10"/>
      <c r="F32" s="9">
        <f t="shared" si="4"/>
        <v>0</v>
      </c>
    </row>
    <row r="33" spans="1:6" x14ac:dyDescent="0.25">
      <c r="A33" s="7">
        <v>21</v>
      </c>
      <c r="B33" s="8" t="s">
        <v>39</v>
      </c>
      <c r="C33" s="33" t="s">
        <v>9</v>
      </c>
      <c r="D33" s="10">
        <v>368</v>
      </c>
      <c r="E33" s="10"/>
      <c r="F33" s="9">
        <f t="shared" si="4"/>
        <v>0</v>
      </c>
    </row>
    <row r="34" spans="1:6" x14ac:dyDescent="0.25">
      <c r="A34" s="7">
        <v>22</v>
      </c>
      <c r="B34" s="8" t="s">
        <v>40</v>
      </c>
      <c r="C34" s="33" t="s">
        <v>10</v>
      </c>
      <c r="D34" s="10">
        <v>100</v>
      </c>
      <c r="E34" s="10"/>
      <c r="F34" s="9">
        <f t="shared" si="4"/>
        <v>0</v>
      </c>
    </row>
    <row r="35" spans="1:6" x14ac:dyDescent="0.25">
      <c r="A35" s="7"/>
      <c r="B35" s="22" t="s">
        <v>41</v>
      </c>
      <c r="C35" s="33"/>
      <c r="D35" s="10"/>
      <c r="E35" s="10"/>
      <c r="F35" s="9">
        <f t="shared" si="4"/>
        <v>0</v>
      </c>
    </row>
    <row r="36" spans="1:6" x14ac:dyDescent="0.25">
      <c r="A36" s="7">
        <v>23</v>
      </c>
      <c r="B36" s="8" t="s">
        <v>42</v>
      </c>
      <c r="C36" s="33" t="s">
        <v>11</v>
      </c>
      <c r="D36" s="10">
        <v>274</v>
      </c>
      <c r="E36" s="10"/>
      <c r="F36" s="9">
        <f t="shared" si="4"/>
        <v>0</v>
      </c>
    </row>
    <row r="37" spans="1:6" x14ac:dyDescent="0.25">
      <c r="A37" s="7">
        <v>24</v>
      </c>
      <c r="B37" s="8" t="s">
        <v>43</v>
      </c>
      <c r="C37" s="33" t="s">
        <v>9</v>
      </c>
      <c r="D37" s="10">
        <v>684</v>
      </c>
      <c r="E37" s="10"/>
      <c r="F37" s="9">
        <f t="shared" si="4"/>
        <v>0</v>
      </c>
    </row>
    <row r="38" spans="1:6" x14ac:dyDescent="0.25">
      <c r="A38" s="7">
        <v>25</v>
      </c>
      <c r="B38" s="8" t="s">
        <v>44</v>
      </c>
      <c r="C38" s="33" t="s">
        <v>9</v>
      </c>
      <c r="D38" s="10">
        <v>228</v>
      </c>
      <c r="E38" s="10"/>
      <c r="F38" s="9">
        <f t="shared" si="4"/>
        <v>0</v>
      </c>
    </row>
    <row r="39" spans="1:6" x14ac:dyDescent="0.25">
      <c r="A39" s="7">
        <v>26</v>
      </c>
      <c r="B39" s="8" t="s">
        <v>45</v>
      </c>
      <c r="C39" s="33" t="s">
        <v>10</v>
      </c>
      <c r="D39" s="10">
        <v>26</v>
      </c>
      <c r="E39" s="10"/>
      <c r="F39" s="9">
        <f t="shared" si="4"/>
        <v>0</v>
      </c>
    </row>
    <row r="40" spans="1:6" x14ac:dyDescent="0.25">
      <c r="A40" s="7"/>
      <c r="B40" s="22" t="s">
        <v>181</v>
      </c>
      <c r="C40" s="33"/>
      <c r="D40" s="10"/>
      <c r="E40" s="10"/>
      <c r="F40" s="9">
        <f t="shared" si="4"/>
        <v>0</v>
      </c>
    </row>
    <row r="41" spans="1:6" x14ac:dyDescent="0.25">
      <c r="A41" s="7">
        <v>27</v>
      </c>
      <c r="B41" s="8" t="s">
        <v>46</v>
      </c>
      <c r="C41" s="33" t="s">
        <v>10</v>
      </c>
      <c r="D41" s="10">
        <v>24</v>
      </c>
      <c r="E41" s="10"/>
      <c r="F41" s="9">
        <f t="shared" si="4"/>
        <v>0</v>
      </c>
    </row>
    <row r="42" spans="1:6" x14ac:dyDescent="0.25">
      <c r="A42" s="7">
        <v>28</v>
      </c>
      <c r="B42" s="8" t="s">
        <v>47</v>
      </c>
      <c r="C42" s="33" t="s">
        <v>10</v>
      </c>
      <c r="D42" s="10">
        <v>24</v>
      </c>
      <c r="E42" s="10"/>
      <c r="F42" s="9">
        <f t="shared" si="4"/>
        <v>0</v>
      </c>
    </row>
    <row r="43" spans="1:6" x14ac:dyDescent="0.25">
      <c r="A43" s="7">
        <v>29</v>
      </c>
      <c r="B43" s="8" t="s">
        <v>48</v>
      </c>
      <c r="C43" s="33" t="s">
        <v>10</v>
      </c>
      <c r="D43" s="10">
        <v>200</v>
      </c>
      <c r="E43" s="10"/>
      <c r="F43" s="9">
        <f t="shared" si="4"/>
        <v>0</v>
      </c>
    </row>
    <row r="44" spans="1:6" x14ac:dyDescent="0.25">
      <c r="A44" s="7"/>
      <c r="B44" s="22" t="s">
        <v>49</v>
      </c>
      <c r="C44" s="33"/>
      <c r="D44" s="10"/>
      <c r="E44" s="10"/>
      <c r="F44" s="9">
        <f t="shared" si="4"/>
        <v>0</v>
      </c>
    </row>
    <row r="45" spans="1:6" x14ac:dyDescent="0.25">
      <c r="A45" s="7">
        <v>30</v>
      </c>
      <c r="B45" s="20" t="s">
        <v>50</v>
      </c>
      <c r="C45" s="33" t="s">
        <v>10</v>
      </c>
      <c r="D45" s="10">
        <v>80</v>
      </c>
      <c r="E45" s="10"/>
      <c r="F45" s="9">
        <f t="shared" si="4"/>
        <v>0</v>
      </c>
    </row>
    <row r="46" spans="1:6" x14ac:dyDescent="0.25">
      <c r="A46" s="7">
        <v>31</v>
      </c>
      <c r="B46" s="20" t="s">
        <v>51</v>
      </c>
      <c r="C46" s="33" t="s">
        <v>10</v>
      </c>
      <c r="D46" s="10">
        <v>150</v>
      </c>
      <c r="E46" s="10"/>
      <c r="F46" s="9">
        <f t="shared" si="4"/>
        <v>0</v>
      </c>
    </row>
    <row r="47" spans="1:6" x14ac:dyDescent="0.25">
      <c r="A47" s="7">
        <v>32</v>
      </c>
      <c r="B47" s="20" t="s">
        <v>223</v>
      </c>
      <c r="C47" s="33" t="s">
        <v>8</v>
      </c>
      <c r="D47" s="10">
        <v>130</v>
      </c>
      <c r="E47" s="10"/>
      <c r="F47" s="9">
        <f t="shared" si="4"/>
        <v>0</v>
      </c>
    </row>
    <row r="48" spans="1:6" x14ac:dyDescent="0.25">
      <c r="A48" s="7">
        <v>33</v>
      </c>
      <c r="B48" s="20" t="s">
        <v>166</v>
      </c>
      <c r="C48" s="33" t="s">
        <v>148</v>
      </c>
      <c r="D48" s="10">
        <v>7500</v>
      </c>
      <c r="E48" s="10"/>
      <c r="F48" s="9">
        <f t="shared" si="4"/>
        <v>0</v>
      </c>
    </row>
    <row r="49" spans="1:6" x14ac:dyDescent="0.25">
      <c r="A49" s="7">
        <v>34</v>
      </c>
      <c r="B49" s="20" t="s">
        <v>52</v>
      </c>
      <c r="C49" s="33" t="s">
        <v>8</v>
      </c>
      <c r="D49" s="10">
        <v>210</v>
      </c>
      <c r="E49" s="10"/>
      <c r="F49" s="9">
        <f t="shared" si="4"/>
        <v>0</v>
      </c>
    </row>
    <row r="50" spans="1:6" x14ac:dyDescent="0.25">
      <c r="A50" s="7"/>
      <c r="B50" s="22" t="s">
        <v>56</v>
      </c>
      <c r="C50" s="33"/>
      <c r="D50" s="10"/>
      <c r="E50" s="10"/>
      <c r="F50" s="9">
        <f t="shared" si="4"/>
        <v>0</v>
      </c>
    </row>
    <row r="51" spans="1:6" x14ac:dyDescent="0.25">
      <c r="A51" s="7">
        <v>35</v>
      </c>
      <c r="B51" s="20" t="s">
        <v>57</v>
      </c>
      <c r="C51" s="33" t="s">
        <v>9</v>
      </c>
      <c r="D51" s="10">
        <v>13788</v>
      </c>
      <c r="E51" s="10"/>
      <c r="F51" s="9">
        <f t="shared" si="4"/>
        <v>0</v>
      </c>
    </row>
    <row r="52" spans="1:6" x14ac:dyDescent="0.25">
      <c r="A52" s="7">
        <v>36</v>
      </c>
      <c r="B52" s="20" t="s">
        <v>58</v>
      </c>
      <c r="C52" s="33" t="s">
        <v>11</v>
      </c>
      <c r="D52" s="10">
        <v>30</v>
      </c>
      <c r="E52" s="10"/>
      <c r="F52" s="9">
        <f t="shared" si="4"/>
        <v>0</v>
      </c>
    </row>
    <row r="53" spans="1:6" x14ac:dyDescent="0.25">
      <c r="A53" s="7">
        <v>37</v>
      </c>
      <c r="B53" s="20" t="s">
        <v>59</v>
      </c>
      <c r="C53" s="33" t="s">
        <v>11</v>
      </c>
      <c r="D53" s="10">
        <v>96</v>
      </c>
      <c r="E53" s="10"/>
      <c r="F53" s="9">
        <f t="shared" si="4"/>
        <v>0</v>
      </c>
    </row>
    <row r="54" spans="1:6" x14ac:dyDescent="0.25">
      <c r="A54" s="7">
        <v>38</v>
      </c>
      <c r="B54" s="20" t="s">
        <v>60</v>
      </c>
      <c r="C54" s="33" t="s">
        <v>10</v>
      </c>
      <c r="D54" s="10">
        <v>50</v>
      </c>
      <c r="E54" s="10"/>
      <c r="F54" s="9">
        <f t="shared" si="4"/>
        <v>0</v>
      </c>
    </row>
    <row r="55" spans="1:6" x14ac:dyDescent="0.25">
      <c r="A55" s="7">
        <v>39</v>
      </c>
      <c r="B55" s="20" t="s">
        <v>61</v>
      </c>
      <c r="C55" s="33" t="s">
        <v>10</v>
      </c>
      <c r="D55" s="10">
        <v>72</v>
      </c>
      <c r="E55" s="10"/>
      <c r="F55" s="9">
        <f t="shared" si="4"/>
        <v>0</v>
      </c>
    </row>
    <row r="56" spans="1:6" x14ac:dyDescent="0.25">
      <c r="A56" s="7">
        <v>40</v>
      </c>
      <c r="B56" s="20" t="s">
        <v>62</v>
      </c>
      <c r="C56" s="33" t="s">
        <v>10</v>
      </c>
      <c r="D56" s="10">
        <v>866</v>
      </c>
      <c r="E56" s="10"/>
      <c r="F56" s="9">
        <f t="shared" si="4"/>
        <v>0</v>
      </c>
    </row>
    <row r="57" spans="1:6" x14ac:dyDescent="0.25">
      <c r="A57" s="7"/>
      <c r="B57" s="22" t="s">
        <v>167</v>
      </c>
      <c r="C57" s="33"/>
      <c r="D57" s="10"/>
      <c r="E57" s="10"/>
      <c r="F57" s="9">
        <f t="shared" si="4"/>
        <v>0</v>
      </c>
    </row>
    <row r="58" spans="1:6" x14ac:dyDescent="0.25">
      <c r="A58" s="7">
        <v>41</v>
      </c>
      <c r="B58" s="20" t="s">
        <v>168</v>
      </c>
      <c r="C58" s="33" t="s">
        <v>8</v>
      </c>
      <c r="D58" s="10">
        <v>34</v>
      </c>
      <c r="E58" s="10"/>
      <c r="F58" s="9">
        <f t="shared" si="4"/>
        <v>0</v>
      </c>
    </row>
    <row r="59" spans="1:6" x14ac:dyDescent="0.25">
      <c r="A59" s="7">
        <v>42</v>
      </c>
      <c r="B59" s="20" t="s">
        <v>80</v>
      </c>
      <c r="C59" s="33" t="s">
        <v>8</v>
      </c>
      <c r="D59" s="10">
        <v>3</v>
      </c>
      <c r="E59" s="10"/>
      <c r="F59" s="9">
        <f t="shared" si="4"/>
        <v>0</v>
      </c>
    </row>
    <row r="60" spans="1:6" x14ac:dyDescent="0.25">
      <c r="A60" s="7">
        <v>43</v>
      </c>
      <c r="B60" s="20" t="s">
        <v>35</v>
      </c>
      <c r="C60" s="33" t="s">
        <v>8</v>
      </c>
      <c r="D60" s="10">
        <v>66</v>
      </c>
      <c r="E60" s="10"/>
      <c r="F60" s="9">
        <f t="shared" si="4"/>
        <v>0</v>
      </c>
    </row>
    <row r="61" spans="1:6" x14ac:dyDescent="0.25">
      <c r="A61" s="7">
        <v>44</v>
      </c>
      <c r="B61" s="20" t="s">
        <v>53</v>
      </c>
      <c r="C61" s="33" t="s">
        <v>8</v>
      </c>
      <c r="D61" s="10">
        <v>8</v>
      </c>
      <c r="E61" s="10"/>
      <c r="F61" s="9">
        <f t="shared" si="4"/>
        <v>0</v>
      </c>
    </row>
    <row r="62" spans="1:6" x14ac:dyDescent="0.25">
      <c r="A62" s="7">
        <v>45</v>
      </c>
      <c r="B62" s="20" t="s">
        <v>54</v>
      </c>
      <c r="C62" s="33" t="s">
        <v>11</v>
      </c>
      <c r="D62" s="10">
        <v>36</v>
      </c>
      <c r="E62" s="10"/>
      <c r="F62" s="9">
        <f t="shared" si="4"/>
        <v>0</v>
      </c>
    </row>
    <row r="63" spans="1:6" ht="15.75" thickBot="1" x14ac:dyDescent="0.3">
      <c r="A63" s="7">
        <v>46</v>
      </c>
      <c r="B63" s="20" t="s">
        <v>55</v>
      </c>
      <c r="C63" s="33" t="s">
        <v>9</v>
      </c>
      <c r="D63" s="10">
        <v>9</v>
      </c>
      <c r="E63" s="10"/>
      <c r="F63" s="9">
        <f t="shared" si="4"/>
        <v>0</v>
      </c>
    </row>
    <row r="64" spans="1:6" ht="15.75" thickBot="1" x14ac:dyDescent="0.3">
      <c r="A64" s="46" t="s">
        <v>63</v>
      </c>
      <c r="B64" s="47"/>
      <c r="C64" s="47"/>
      <c r="D64" s="47"/>
      <c r="E64" s="48"/>
      <c r="F64" s="11">
        <f>SUM(F14:F63)</f>
        <v>0</v>
      </c>
    </row>
    <row r="65" spans="1:6" x14ac:dyDescent="0.25">
      <c r="A65" s="43" t="s">
        <v>153</v>
      </c>
      <c r="B65" s="44"/>
      <c r="C65" s="44"/>
      <c r="D65" s="44"/>
      <c r="E65" s="44"/>
      <c r="F65" s="45"/>
    </row>
    <row r="66" spans="1:6" x14ac:dyDescent="0.25">
      <c r="A66" s="19"/>
      <c r="B66" s="28" t="s">
        <v>163</v>
      </c>
      <c r="C66" s="34"/>
      <c r="D66" s="14"/>
      <c r="E66" s="14"/>
      <c r="F66" s="14"/>
    </row>
    <row r="67" spans="1:6" ht="24" x14ac:dyDescent="0.25">
      <c r="A67" s="7">
        <v>47</v>
      </c>
      <c r="B67" s="8" t="s">
        <v>64</v>
      </c>
      <c r="C67" s="33" t="s">
        <v>8</v>
      </c>
      <c r="D67" s="9">
        <v>11484</v>
      </c>
      <c r="E67" s="10"/>
      <c r="F67" s="9">
        <f t="shared" ref="F67:F90" si="5">+D67*E67</f>
        <v>0</v>
      </c>
    </row>
    <row r="68" spans="1:6" ht="23.45" customHeight="1" x14ac:dyDescent="0.25">
      <c r="A68" s="7">
        <v>48</v>
      </c>
      <c r="B68" s="8" t="s">
        <v>65</v>
      </c>
      <c r="C68" s="33" t="s">
        <v>8</v>
      </c>
      <c r="D68" s="9">
        <v>6559</v>
      </c>
      <c r="E68" s="9"/>
      <c r="F68" s="9">
        <f t="shared" si="5"/>
        <v>0</v>
      </c>
    </row>
    <row r="69" spans="1:6" x14ac:dyDescent="0.25">
      <c r="A69" s="7">
        <v>49</v>
      </c>
      <c r="B69" s="8" t="s">
        <v>66</v>
      </c>
      <c r="C69" s="33" t="s">
        <v>8</v>
      </c>
      <c r="D69" s="10">
        <v>3096</v>
      </c>
      <c r="E69" s="10"/>
      <c r="F69" s="9">
        <f t="shared" si="5"/>
        <v>0</v>
      </c>
    </row>
    <row r="70" spans="1:6" x14ac:dyDescent="0.25">
      <c r="A70" s="7">
        <v>50</v>
      </c>
      <c r="B70" s="8" t="s">
        <v>67</v>
      </c>
      <c r="C70" s="33" t="s">
        <v>8</v>
      </c>
      <c r="D70" s="10">
        <v>846</v>
      </c>
      <c r="E70" s="10"/>
      <c r="F70" s="10">
        <f t="shared" si="5"/>
        <v>0</v>
      </c>
    </row>
    <row r="71" spans="1:6" x14ac:dyDescent="0.25">
      <c r="A71" s="7">
        <v>51</v>
      </c>
      <c r="B71" s="12" t="s">
        <v>68</v>
      </c>
      <c r="C71" s="33" t="s">
        <v>8</v>
      </c>
      <c r="D71" s="10">
        <v>169</v>
      </c>
      <c r="E71" s="10"/>
      <c r="F71" s="10">
        <f t="shared" si="5"/>
        <v>0</v>
      </c>
    </row>
    <row r="72" spans="1:6" x14ac:dyDescent="0.25">
      <c r="A72" s="7"/>
      <c r="B72" s="22" t="s">
        <v>69</v>
      </c>
      <c r="C72" s="33"/>
      <c r="D72" s="10"/>
      <c r="E72" s="10"/>
      <c r="F72" s="10">
        <f t="shared" si="5"/>
        <v>0</v>
      </c>
    </row>
    <row r="73" spans="1:6" x14ac:dyDescent="0.25">
      <c r="A73" s="7"/>
      <c r="B73" s="21" t="s">
        <v>147</v>
      </c>
      <c r="C73" s="33"/>
      <c r="D73" s="10"/>
      <c r="E73" s="10"/>
      <c r="F73" s="10"/>
    </row>
    <row r="74" spans="1:6" x14ac:dyDescent="0.25">
      <c r="A74" s="7">
        <v>52</v>
      </c>
      <c r="B74" s="12" t="s">
        <v>70</v>
      </c>
      <c r="C74" s="33" t="s">
        <v>9</v>
      </c>
      <c r="D74" s="10">
        <v>180</v>
      </c>
      <c r="E74" s="10"/>
      <c r="F74" s="10">
        <f t="shared" si="5"/>
        <v>0</v>
      </c>
    </row>
    <row r="75" spans="1:6" x14ac:dyDescent="0.25">
      <c r="A75" s="7"/>
      <c r="B75" s="12" t="s">
        <v>71</v>
      </c>
      <c r="C75" s="33"/>
      <c r="D75" s="10"/>
      <c r="E75" s="10"/>
      <c r="F75" s="10"/>
    </row>
    <row r="76" spans="1:6" x14ac:dyDescent="0.25">
      <c r="A76" s="7">
        <v>53</v>
      </c>
      <c r="B76" s="12" t="s">
        <v>182</v>
      </c>
      <c r="C76" s="33" t="s">
        <v>9</v>
      </c>
      <c r="D76" s="10">
        <v>1369</v>
      </c>
      <c r="E76" s="10"/>
      <c r="F76" s="10">
        <f>+D76*E76</f>
        <v>0</v>
      </c>
    </row>
    <row r="77" spans="1:6" x14ac:dyDescent="0.25">
      <c r="A77" s="7">
        <v>54</v>
      </c>
      <c r="B77" s="12" t="s">
        <v>183</v>
      </c>
      <c r="C77" s="33" t="s">
        <v>9</v>
      </c>
      <c r="D77" s="10">
        <v>2461</v>
      </c>
      <c r="E77" s="10"/>
      <c r="F77" s="10">
        <f t="shared" si="5"/>
        <v>0</v>
      </c>
    </row>
    <row r="78" spans="1:6" x14ac:dyDescent="0.25">
      <c r="A78" s="7"/>
      <c r="B78" s="12" t="s">
        <v>195</v>
      </c>
      <c r="C78" s="33"/>
      <c r="D78" s="10"/>
      <c r="E78" s="10"/>
      <c r="F78" s="10">
        <f t="shared" si="5"/>
        <v>0</v>
      </c>
    </row>
    <row r="79" spans="1:6" x14ac:dyDescent="0.25">
      <c r="A79" s="7">
        <v>55</v>
      </c>
      <c r="B79" s="12" t="s">
        <v>196</v>
      </c>
      <c r="C79" s="33" t="s">
        <v>9</v>
      </c>
      <c r="D79" s="10">
        <v>45</v>
      </c>
      <c r="E79" s="10"/>
      <c r="F79" s="10">
        <f t="shared" si="5"/>
        <v>0</v>
      </c>
    </row>
    <row r="80" spans="1:6" x14ac:dyDescent="0.25">
      <c r="A80" s="7"/>
      <c r="B80" s="22" t="s">
        <v>72</v>
      </c>
      <c r="C80" s="33"/>
      <c r="D80" s="10"/>
      <c r="E80" s="10"/>
      <c r="F80" s="10"/>
    </row>
    <row r="81" spans="1:6" ht="22.9" customHeight="1" x14ac:dyDescent="0.25">
      <c r="A81" s="7">
        <v>56</v>
      </c>
      <c r="B81" s="12" t="s">
        <v>73</v>
      </c>
      <c r="C81" s="33" t="s">
        <v>10</v>
      </c>
      <c r="D81" s="10">
        <v>4</v>
      </c>
      <c r="E81" s="10"/>
      <c r="F81" s="10">
        <f t="shared" si="5"/>
        <v>0</v>
      </c>
    </row>
    <row r="82" spans="1:6" x14ac:dyDescent="0.25">
      <c r="A82" s="7">
        <v>57</v>
      </c>
      <c r="B82" s="12" t="s">
        <v>74</v>
      </c>
      <c r="C82" s="33" t="s">
        <v>10</v>
      </c>
      <c r="D82" s="10">
        <v>90</v>
      </c>
      <c r="E82" s="10"/>
      <c r="F82" s="10">
        <f t="shared" si="5"/>
        <v>0</v>
      </c>
    </row>
    <row r="83" spans="1:6" x14ac:dyDescent="0.25">
      <c r="A83" s="7"/>
      <c r="B83" s="22" t="s">
        <v>75</v>
      </c>
      <c r="C83" s="33"/>
      <c r="D83" s="10"/>
      <c r="E83" s="10"/>
      <c r="F83" s="10"/>
    </row>
    <row r="84" spans="1:6" ht="13.9" customHeight="1" x14ac:dyDescent="0.25">
      <c r="A84" s="7">
        <v>58</v>
      </c>
      <c r="B84" s="12" t="s">
        <v>76</v>
      </c>
      <c r="C84" s="33" t="s">
        <v>10</v>
      </c>
      <c r="D84" s="10">
        <v>90</v>
      </c>
      <c r="E84" s="10"/>
      <c r="F84" s="10">
        <f t="shared" si="5"/>
        <v>0</v>
      </c>
    </row>
    <row r="85" spans="1:6" ht="25.15" customHeight="1" x14ac:dyDescent="0.25">
      <c r="A85" s="7">
        <v>59</v>
      </c>
      <c r="B85" s="12" t="s">
        <v>77</v>
      </c>
      <c r="C85" s="33" t="s">
        <v>10</v>
      </c>
      <c r="D85" s="10">
        <v>4</v>
      </c>
      <c r="E85" s="10"/>
      <c r="F85" s="10">
        <f t="shared" si="5"/>
        <v>0</v>
      </c>
    </row>
    <row r="86" spans="1:6" x14ac:dyDescent="0.25">
      <c r="A86" s="7">
        <v>60</v>
      </c>
      <c r="B86" s="12" t="s">
        <v>78</v>
      </c>
      <c r="C86" s="33" t="s">
        <v>10</v>
      </c>
      <c r="D86" s="10">
        <v>2</v>
      </c>
      <c r="E86" s="10"/>
      <c r="F86" s="10">
        <f t="shared" si="5"/>
        <v>0</v>
      </c>
    </row>
    <row r="87" spans="1:6" x14ac:dyDescent="0.25">
      <c r="A87" s="7"/>
      <c r="B87" s="22" t="s">
        <v>49</v>
      </c>
      <c r="C87" s="33"/>
      <c r="D87" s="10"/>
      <c r="E87" s="10"/>
      <c r="F87" s="10"/>
    </row>
    <row r="88" spans="1:6" x14ac:dyDescent="0.25">
      <c r="A88" s="7">
        <v>61</v>
      </c>
      <c r="B88" s="12" t="s">
        <v>79</v>
      </c>
      <c r="C88" s="33" t="s">
        <v>9</v>
      </c>
      <c r="D88" s="10">
        <v>1141</v>
      </c>
      <c r="E88" s="10"/>
      <c r="F88" s="10">
        <f t="shared" si="5"/>
        <v>0</v>
      </c>
    </row>
    <row r="89" spans="1:6" x14ac:dyDescent="0.25">
      <c r="A89" s="7">
        <v>62</v>
      </c>
      <c r="B89" s="12" t="s">
        <v>80</v>
      </c>
      <c r="C89" s="33" t="s">
        <v>8</v>
      </c>
      <c r="D89" s="10">
        <v>4</v>
      </c>
      <c r="E89" s="10"/>
      <c r="F89" s="10">
        <f t="shared" si="5"/>
        <v>0</v>
      </c>
    </row>
    <row r="90" spans="1:6" ht="15.75" thickBot="1" x14ac:dyDescent="0.3">
      <c r="A90" s="7">
        <v>63</v>
      </c>
      <c r="B90" s="12" t="s">
        <v>35</v>
      </c>
      <c r="C90" s="33" t="s">
        <v>8</v>
      </c>
      <c r="D90" s="10">
        <v>49</v>
      </c>
      <c r="E90" s="10"/>
      <c r="F90" s="10">
        <f t="shared" si="5"/>
        <v>0</v>
      </c>
    </row>
    <row r="91" spans="1:6" ht="15.75" thickBot="1" x14ac:dyDescent="0.3">
      <c r="A91" s="46" t="s">
        <v>81</v>
      </c>
      <c r="B91" s="47"/>
      <c r="C91" s="47"/>
      <c r="D91" s="47"/>
      <c r="E91" s="48"/>
      <c r="F91" s="11">
        <f>SUM(F67:F90)</f>
        <v>0</v>
      </c>
    </row>
    <row r="92" spans="1:6" ht="15" customHeight="1" x14ac:dyDescent="0.25">
      <c r="A92" s="43" t="s">
        <v>154</v>
      </c>
      <c r="B92" s="44"/>
      <c r="C92" s="44"/>
      <c r="D92" s="44"/>
      <c r="E92" s="44"/>
      <c r="F92" s="45"/>
    </row>
    <row r="93" spans="1:6" ht="15" customHeight="1" x14ac:dyDescent="0.25">
      <c r="A93" s="19"/>
      <c r="B93" s="29" t="s">
        <v>163</v>
      </c>
      <c r="C93" s="34"/>
      <c r="D93" s="14"/>
      <c r="E93" s="14"/>
      <c r="F93" s="14"/>
    </row>
    <row r="94" spans="1:6" x14ac:dyDescent="0.25">
      <c r="A94" s="7">
        <v>64</v>
      </c>
      <c r="B94" s="26" t="s">
        <v>220</v>
      </c>
      <c r="C94" s="33" t="s">
        <v>8</v>
      </c>
      <c r="D94" s="10">
        <v>500</v>
      </c>
      <c r="E94" s="10"/>
      <c r="F94" s="10">
        <f t="shared" ref="F94:F129" si="6">+D94*E94</f>
        <v>0</v>
      </c>
    </row>
    <row r="95" spans="1:6" x14ac:dyDescent="0.25">
      <c r="A95" s="7">
        <v>65</v>
      </c>
      <c r="B95" s="26" t="s">
        <v>221</v>
      </c>
      <c r="C95" s="33" t="s">
        <v>8</v>
      </c>
      <c r="D95" s="10">
        <v>50</v>
      </c>
      <c r="E95" s="10"/>
      <c r="F95" s="10">
        <f t="shared" si="6"/>
        <v>0</v>
      </c>
    </row>
    <row r="96" spans="1:6" x14ac:dyDescent="0.25">
      <c r="A96" s="7"/>
      <c r="B96" s="25" t="s">
        <v>162</v>
      </c>
      <c r="C96" s="33"/>
      <c r="D96" s="10"/>
      <c r="E96" s="10"/>
      <c r="F96" s="10"/>
    </row>
    <row r="97" spans="1:6" x14ac:dyDescent="0.25">
      <c r="A97" s="7">
        <v>66</v>
      </c>
      <c r="B97" s="12" t="s">
        <v>197</v>
      </c>
      <c r="C97" s="33" t="s">
        <v>9</v>
      </c>
      <c r="D97" s="10">
        <v>650</v>
      </c>
      <c r="E97" s="10"/>
      <c r="F97" s="10">
        <f>+D97*E97</f>
        <v>0</v>
      </c>
    </row>
    <row r="98" spans="1:6" x14ac:dyDescent="0.25">
      <c r="A98" s="7">
        <v>67</v>
      </c>
      <c r="B98" s="12" t="s">
        <v>159</v>
      </c>
      <c r="C98" s="33" t="s">
        <v>9</v>
      </c>
      <c r="D98" s="10">
        <v>650</v>
      </c>
      <c r="E98" s="10"/>
      <c r="F98" s="10">
        <f>+D98*E98</f>
        <v>0</v>
      </c>
    </row>
    <row r="99" spans="1:6" x14ac:dyDescent="0.25">
      <c r="A99" s="7"/>
      <c r="B99" s="25" t="s">
        <v>207</v>
      </c>
      <c r="C99" s="33"/>
      <c r="D99" s="10"/>
      <c r="E99" s="10"/>
      <c r="F99" s="10"/>
    </row>
    <row r="100" spans="1:6" x14ac:dyDescent="0.25">
      <c r="A100" s="7">
        <v>68</v>
      </c>
      <c r="B100" s="12" t="s">
        <v>160</v>
      </c>
      <c r="C100" s="33" t="s">
        <v>9</v>
      </c>
      <c r="D100" s="10">
        <v>20</v>
      </c>
      <c r="E100" s="10"/>
      <c r="F100" s="10">
        <f t="shared" si="6"/>
        <v>0</v>
      </c>
    </row>
    <row r="101" spans="1:6" x14ac:dyDescent="0.25">
      <c r="A101" s="7">
        <v>69</v>
      </c>
      <c r="B101" s="12" t="s">
        <v>161</v>
      </c>
      <c r="C101" s="33" t="s">
        <v>9</v>
      </c>
      <c r="D101" s="10">
        <v>600</v>
      </c>
      <c r="E101" s="10"/>
      <c r="F101" s="10">
        <f t="shared" si="6"/>
        <v>0</v>
      </c>
    </row>
    <row r="102" spans="1:6" x14ac:dyDescent="0.25">
      <c r="A102" s="7">
        <v>70</v>
      </c>
      <c r="B102" s="12" t="s">
        <v>198</v>
      </c>
      <c r="C102" s="33" t="s">
        <v>9</v>
      </c>
      <c r="D102" s="10">
        <v>30</v>
      </c>
      <c r="E102" s="10"/>
      <c r="F102" s="10">
        <f t="shared" si="6"/>
        <v>0</v>
      </c>
    </row>
    <row r="103" spans="1:6" x14ac:dyDescent="0.25">
      <c r="A103" s="7"/>
      <c r="B103" s="25" t="s">
        <v>164</v>
      </c>
      <c r="C103" s="33"/>
      <c r="D103" s="10"/>
      <c r="E103" s="10"/>
      <c r="F103" s="10"/>
    </row>
    <row r="104" spans="1:6" ht="24" x14ac:dyDescent="0.25">
      <c r="A104" s="7"/>
      <c r="B104" s="25" t="s">
        <v>169</v>
      </c>
      <c r="C104" s="33"/>
      <c r="D104" s="10"/>
      <c r="E104" s="10"/>
      <c r="F104" s="10"/>
    </row>
    <row r="105" spans="1:6" x14ac:dyDescent="0.25">
      <c r="A105" s="7">
        <v>71</v>
      </c>
      <c r="B105" s="12" t="s">
        <v>184</v>
      </c>
      <c r="C105" s="33" t="s">
        <v>10</v>
      </c>
      <c r="D105" s="10">
        <v>4</v>
      </c>
      <c r="E105" s="10"/>
      <c r="F105" s="10">
        <f t="shared" si="6"/>
        <v>0</v>
      </c>
    </row>
    <row r="106" spans="1:6" x14ac:dyDescent="0.25">
      <c r="A106" s="7">
        <v>72</v>
      </c>
      <c r="B106" s="12" t="s">
        <v>185</v>
      </c>
      <c r="C106" s="33" t="s">
        <v>10</v>
      </c>
      <c r="D106" s="10">
        <v>1</v>
      </c>
      <c r="E106" s="10"/>
      <c r="F106" s="10">
        <f t="shared" si="6"/>
        <v>0</v>
      </c>
    </row>
    <row r="107" spans="1:6" x14ac:dyDescent="0.25">
      <c r="A107" s="7">
        <v>73</v>
      </c>
      <c r="B107" s="12" t="s">
        <v>186</v>
      </c>
      <c r="C107" s="33" t="s">
        <v>10</v>
      </c>
      <c r="D107" s="10">
        <v>1</v>
      </c>
      <c r="E107" s="10"/>
      <c r="F107" s="10">
        <f t="shared" si="6"/>
        <v>0</v>
      </c>
    </row>
    <row r="108" spans="1:6" x14ac:dyDescent="0.25">
      <c r="A108" s="7"/>
      <c r="B108" s="25" t="s">
        <v>170</v>
      </c>
      <c r="C108" s="33"/>
      <c r="D108" s="10"/>
      <c r="E108" s="10"/>
      <c r="F108" s="10"/>
    </row>
    <row r="109" spans="1:6" ht="20.45" customHeight="1" x14ac:dyDescent="0.25">
      <c r="A109" s="7">
        <v>74</v>
      </c>
      <c r="B109" s="12" t="s">
        <v>178</v>
      </c>
      <c r="C109" s="33" t="s">
        <v>10</v>
      </c>
      <c r="D109" s="10">
        <v>1</v>
      </c>
      <c r="E109" s="10"/>
      <c r="F109" s="10">
        <f t="shared" si="6"/>
        <v>0</v>
      </c>
    </row>
    <row r="110" spans="1:6" ht="21" customHeight="1" x14ac:dyDescent="0.25">
      <c r="A110" s="7">
        <v>75</v>
      </c>
      <c r="B110" s="12" t="s">
        <v>177</v>
      </c>
      <c r="C110" s="33" t="s">
        <v>10</v>
      </c>
      <c r="D110" s="10">
        <v>1</v>
      </c>
      <c r="E110" s="10"/>
      <c r="F110" s="10">
        <f t="shared" si="6"/>
        <v>0</v>
      </c>
    </row>
    <row r="111" spans="1:6" ht="15.6" customHeight="1" x14ac:dyDescent="0.25">
      <c r="A111" s="7"/>
      <c r="B111" s="25" t="s">
        <v>171</v>
      </c>
      <c r="C111" s="33"/>
      <c r="D111" s="10"/>
      <c r="E111" s="10"/>
      <c r="F111" s="10"/>
    </row>
    <row r="112" spans="1:6" ht="15.6" customHeight="1" x14ac:dyDescent="0.25">
      <c r="A112" s="7">
        <v>76</v>
      </c>
      <c r="B112" s="26" t="s">
        <v>176</v>
      </c>
      <c r="C112" s="33" t="s">
        <v>10</v>
      </c>
      <c r="D112" s="10">
        <v>6</v>
      </c>
      <c r="E112" s="10"/>
      <c r="F112" s="10">
        <f t="shared" si="6"/>
        <v>0</v>
      </c>
    </row>
    <row r="113" spans="1:6" ht="26.45" customHeight="1" x14ac:dyDescent="0.25">
      <c r="A113" s="7">
        <v>77</v>
      </c>
      <c r="B113" s="12" t="s">
        <v>199</v>
      </c>
      <c r="C113" s="33" t="s">
        <v>10</v>
      </c>
      <c r="D113" s="10">
        <v>1</v>
      </c>
      <c r="E113" s="10"/>
      <c r="F113" s="10">
        <f t="shared" si="6"/>
        <v>0</v>
      </c>
    </row>
    <row r="114" spans="1:6" x14ac:dyDescent="0.25">
      <c r="A114" s="7">
        <v>78</v>
      </c>
      <c r="B114" s="12" t="s">
        <v>172</v>
      </c>
      <c r="C114" s="33" t="s">
        <v>10</v>
      </c>
      <c r="D114" s="10">
        <v>1</v>
      </c>
      <c r="E114" s="10"/>
      <c r="F114" s="10">
        <f t="shared" si="6"/>
        <v>0</v>
      </c>
    </row>
    <row r="115" spans="1:6" x14ac:dyDescent="0.25">
      <c r="A115" s="7"/>
      <c r="B115" s="25" t="s">
        <v>173</v>
      </c>
      <c r="C115" s="33"/>
      <c r="D115" s="10"/>
      <c r="E115" s="10"/>
      <c r="F115" s="10"/>
    </row>
    <row r="116" spans="1:6" ht="15" customHeight="1" x14ac:dyDescent="0.25">
      <c r="A116" s="7">
        <v>79</v>
      </c>
      <c r="B116" s="12" t="s">
        <v>187</v>
      </c>
      <c r="C116" s="33" t="s">
        <v>10</v>
      </c>
      <c r="D116" s="10">
        <v>1</v>
      </c>
      <c r="E116" s="10"/>
      <c r="F116" s="10">
        <f t="shared" si="6"/>
        <v>0</v>
      </c>
    </row>
    <row r="117" spans="1:6" ht="15" customHeight="1" x14ac:dyDescent="0.25">
      <c r="A117" s="7">
        <v>80</v>
      </c>
      <c r="B117" s="12" t="s">
        <v>188</v>
      </c>
      <c r="C117" s="33" t="s">
        <v>10</v>
      </c>
      <c r="D117" s="10">
        <v>1</v>
      </c>
      <c r="E117" s="10"/>
      <c r="F117" s="10">
        <f t="shared" si="6"/>
        <v>0</v>
      </c>
    </row>
    <row r="118" spans="1:6" ht="15" customHeight="1" x14ac:dyDescent="0.25">
      <c r="A118" s="7"/>
      <c r="B118" s="25" t="s">
        <v>174</v>
      </c>
      <c r="C118" s="33"/>
      <c r="D118" s="10"/>
      <c r="E118" s="10"/>
      <c r="F118" s="10"/>
    </row>
    <row r="119" spans="1:6" ht="15" customHeight="1" x14ac:dyDescent="0.25">
      <c r="A119" s="7">
        <v>81</v>
      </c>
      <c r="B119" s="12" t="s">
        <v>200</v>
      </c>
      <c r="C119" s="33" t="s">
        <v>10</v>
      </c>
      <c r="D119" s="10">
        <v>1</v>
      </c>
      <c r="E119" s="10"/>
      <c r="F119" s="10">
        <f t="shared" si="6"/>
        <v>0</v>
      </c>
    </row>
    <row r="120" spans="1:6" ht="15" customHeight="1" x14ac:dyDescent="0.25">
      <c r="A120" s="7">
        <v>82</v>
      </c>
      <c r="B120" s="12" t="s">
        <v>201</v>
      </c>
      <c r="C120" s="33" t="s">
        <v>10</v>
      </c>
      <c r="D120" s="10">
        <v>1</v>
      </c>
      <c r="E120" s="10"/>
      <c r="F120" s="10">
        <f t="shared" si="6"/>
        <v>0</v>
      </c>
    </row>
    <row r="121" spans="1:6" ht="15" customHeight="1" x14ac:dyDescent="0.25">
      <c r="A121" s="7"/>
      <c r="B121" s="25" t="s">
        <v>175</v>
      </c>
      <c r="C121" s="33"/>
      <c r="D121" s="10"/>
      <c r="E121" s="10"/>
      <c r="F121" s="10"/>
    </row>
    <row r="122" spans="1:6" ht="15" customHeight="1" x14ac:dyDescent="0.25">
      <c r="A122" s="7">
        <v>83</v>
      </c>
      <c r="B122" s="12" t="s">
        <v>202</v>
      </c>
      <c r="C122" s="33" t="s">
        <v>10</v>
      </c>
      <c r="D122" s="10">
        <v>2</v>
      </c>
      <c r="E122" s="10"/>
      <c r="F122" s="10">
        <f t="shared" si="6"/>
        <v>0</v>
      </c>
    </row>
    <row r="123" spans="1:6" ht="15" customHeight="1" x14ac:dyDescent="0.25">
      <c r="A123" s="7">
        <v>84</v>
      </c>
      <c r="B123" s="12" t="s">
        <v>189</v>
      </c>
      <c r="C123" s="33" t="s">
        <v>10</v>
      </c>
      <c r="D123" s="10">
        <v>2</v>
      </c>
      <c r="E123" s="10"/>
      <c r="F123" s="10">
        <f t="shared" si="6"/>
        <v>0</v>
      </c>
    </row>
    <row r="124" spans="1:6" ht="22.15" customHeight="1" x14ac:dyDescent="0.25">
      <c r="A124" s="7">
        <v>85</v>
      </c>
      <c r="B124" s="30" t="s">
        <v>219</v>
      </c>
      <c r="C124" s="33" t="s">
        <v>10</v>
      </c>
      <c r="D124" s="10">
        <v>1</v>
      </c>
      <c r="E124" s="10"/>
      <c r="F124" s="10">
        <f t="shared" si="6"/>
        <v>0</v>
      </c>
    </row>
    <row r="125" spans="1:6" ht="15" customHeight="1" x14ac:dyDescent="0.25">
      <c r="A125" s="7">
        <v>86</v>
      </c>
      <c r="B125" s="12" t="s">
        <v>82</v>
      </c>
      <c r="C125" s="33" t="s">
        <v>10</v>
      </c>
      <c r="D125" s="10">
        <v>1</v>
      </c>
      <c r="E125" s="10"/>
      <c r="F125" s="10">
        <f t="shared" si="6"/>
        <v>0</v>
      </c>
    </row>
    <row r="126" spans="1:6" ht="15" customHeight="1" x14ac:dyDescent="0.25">
      <c r="A126" s="7"/>
      <c r="B126" s="25" t="s">
        <v>49</v>
      </c>
      <c r="C126" s="33"/>
      <c r="D126" s="10"/>
      <c r="E126" s="10"/>
      <c r="F126" s="10"/>
    </row>
    <row r="127" spans="1:6" ht="15" customHeight="1" x14ac:dyDescent="0.25">
      <c r="A127" s="7">
        <v>87</v>
      </c>
      <c r="B127" s="12" t="s">
        <v>190</v>
      </c>
      <c r="C127" s="33" t="s">
        <v>10</v>
      </c>
      <c r="D127" s="10">
        <v>2</v>
      </c>
      <c r="E127" s="10"/>
      <c r="F127" s="10">
        <f t="shared" si="6"/>
        <v>0</v>
      </c>
    </row>
    <row r="128" spans="1:6" ht="36.6" customHeight="1" x14ac:dyDescent="0.25">
      <c r="A128" s="7">
        <v>88</v>
      </c>
      <c r="B128" s="12" t="s">
        <v>191</v>
      </c>
      <c r="C128" s="33" t="s">
        <v>9</v>
      </c>
      <c r="D128" s="10">
        <v>25</v>
      </c>
      <c r="E128" s="10"/>
      <c r="F128" s="10">
        <f t="shared" si="6"/>
        <v>0</v>
      </c>
    </row>
    <row r="129" spans="1:6" ht="36.6" customHeight="1" thickBot="1" x14ac:dyDescent="0.3">
      <c r="A129" s="7">
        <v>89</v>
      </c>
      <c r="B129" s="12" t="s">
        <v>192</v>
      </c>
      <c r="C129" s="33" t="s">
        <v>9</v>
      </c>
      <c r="D129" s="10">
        <v>25</v>
      </c>
      <c r="E129" s="10"/>
      <c r="F129" s="10">
        <f t="shared" si="6"/>
        <v>0</v>
      </c>
    </row>
    <row r="130" spans="1:6" ht="18.600000000000001" customHeight="1" thickBot="1" x14ac:dyDescent="0.3">
      <c r="A130" s="46" t="s">
        <v>83</v>
      </c>
      <c r="B130" s="47"/>
      <c r="C130" s="47"/>
      <c r="D130" s="47"/>
      <c r="E130" s="48"/>
      <c r="F130" s="11">
        <f>SUM(F94:F129)</f>
        <v>0</v>
      </c>
    </row>
    <row r="131" spans="1:6" ht="15" customHeight="1" x14ac:dyDescent="0.25">
      <c r="A131" s="43" t="s">
        <v>155</v>
      </c>
      <c r="B131" s="44"/>
      <c r="C131" s="44"/>
      <c r="D131" s="44"/>
      <c r="E131" s="44"/>
      <c r="F131" s="45"/>
    </row>
    <row r="132" spans="1:6" x14ac:dyDescent="0.25">
      <c r="A132" s="19"/>
      <c r="B132" s="27" t="s">
        <v>208</v>
      </c>
      <c r="C132" s="33"/>
      <c r="D132" s="10"/>
      <c r="E132" s="10"/>
      <c r="F132" s="10"/>
    </row>
    <row r="133" spans="1:6" ht="15" customHeight="1" x14ac:dyDescent="0.25">
      <c r="A133" s="7">
        <v>90</v>
      </c>
      <c r="B133" s="12" t="s">
        <v>84</v>
      </c>
      <c r="C133" s="33" t="s">
        <v>10</v>
      </c>
      <c r="D133" s="10">
        <v>3</v>
      </c>
      <c r="E133" s="10"/>
      <c r="F133" s="10">
        <f t="shared" ref="F133:F196" si="7">+D133*E133</f>
        <v>0</v>
      </c>
    </row>
    <row r="134" spans="1:6" ht="15" customHeight="1" x14ac:dyDescent="0.25">
      <c r="A134" s="7">
        <v>91</v>
      </c>
      <c r="B134" s="12" t="s">
        <v>85</v>
      </c>
      <c r="C134" s="33" t="s">
        <v>9</v>
      </c>
      <c r="D134" s="10">
        <v>740</v>
      </c>
      <c r="E134" s="10"/>
      <c r="F134" s="10">
        <f t="shared" si="7"/>
        <v>0</v>
      </c>
    </row>
    <row r="135" spans="1:6" ht="15" customHeight="1" x14ac:dyDescent="0.25">
      <c r="A135" s="7">
        <v>92</v>
      </c>
      <c r="B135" s="12" t="s">
        <v>86</v>
      </c>
      <c r="C135" s="33" t="s">
        <v>10</v>
      </c>
      <c r="D135" s="10">
        <v>3</v>
      </c>
      <c r="E135" s="10"/>
      <c r="F135" s="10">
        <f t="shared" si="7"/>
        <v>0</v>
      </c>
    </row>
    <row r="136" spans="1:6" ht="15" customHeight="1" x14ac:dyDescent="0.25">
      <c r="A136" s="7">
        <v>93</v>
      </c>
      <c r="B136" s="12" t="s">
        <v>87</v>
      </c>
      <c r="C136" s="33" t="s">
        <v>10</v>
      </c>
      <c r="D136" s="10">
        <v>3</v>
      </c>
      <c r="E136" s="10"/>
      <c r="F136" s="10">
        <f t="shared" si="7"/>
        <v>0</v>
      </c>
    </row>
    <row r="137" spans="1:6" ht="15" customHeight="1" x14ac:dyDescent="0.25">
      <c r="A137" s="7">
        <v>94</v>
      </c>
      <c r="B137" s="12" t="s">
        <v>12</v>
      </c>
      <c r="C137" s="33" t="s">
        <v>9</v>
      </c>
      <c r="D137" s="10">
        <v>600</v>
      </c>
      <c r="E137" s="10"/>
      <c r="F137" s="10">
        <f t="shared" si="7"/>
        <v>0</v>
      </c>
    </row>
    <row r="138" spans="1:6" ht="15" customHeight="1" x14ac:dyDescent="0.25">
      <c r="A138" s="7">
        <v>95</v>
      </c>
      <c r="B138" s="12" t="s">
        <v>14</v>
      </c>
      <c r="C138" s="33" t="s">
        <v>9</v>
      </c>
      <c r="D138" s="10">
        <v>100</v>
      </c>
      <c r="E138" s="10"/>
      <c r="F138" s="10">
        <f t="shared" si="7"/>
        <v>0</v>
      </c>
    </row>
    <row r="139" spans="1:6" ht="15" customHeight="1" x14ac:dyDescent="0.25">
      <c r="A139" s="7">
        <v>96</v>
      </c>
      <c r="B139" s="12" t="s">
        <v>88</v>
      </c>
      <c r="C139" s="33" t="s">
        <v>9</v>
      </c>
      <c r="D139" s="10">
        <v>100</v>
      </c>
      <c r="E139" s="10"/>
      <c r="F139" s="10">
        <f t="shared" si="7"/>
        <v>0</v>
      </c>
    </row>
    <row r="140" spans="1:6" ht="15" customHeight="1" x14ac:dyDescent="0.25">
      <c r="A140" s="7">
        <v>97</v>
      </c>
      <c r="B140" s="12" t="s">
        <v>89</v>
      </c>
      <c r="C140" s="33" t="s">
        <v>11</v>
      </c>
      <c r="D140" s="10">
        <v>50</v>
      </c>
      <c r="E140" s="10"/>
      <c r="F140" s="10">
        <f t="shared" si="7"/>
        <v>0</v>
      </c>
    </row>
    <row r="141" spans="1:6" ht="15" customHeight="1" x14ac:dyDescent="0.25">
      <c r="A141" s="7">
        <v>98</v>
      </c>
      <c r="B141" s="12" t="s">
        <v>203</v>
      </c>
      <c r="C141" s="33" t="s">
        <v>11</v>
      </c>
      <c r="D141" s="10">
        <v>75</v>
      </c>
      <c r="E141" s="10"/>
      <c r="F141" s="10">
        <f t="shared" si="7"/>
        <v>0</v>
      </c>
    </row>
    <row r="142" spans="1:6" ht="15" customHeight="1" x14ac:dyDescent="0.25">
      <c r="A142" s="7">
        <v>99</v>
      </c>
      <c r="B142" s="12" t="s">
        <v>90</v>
      </c>
      <c r="C142" s="33" t="s">
        <v>10</v>
      </c>
      <c r="D142" s="10">
        <v>25</v>
      </c>
      <c r="E142" s="10"/>
      <c r="F142" s="10">
        <f t="shared" si="7"/>
        <v>0</v>
      </c>
    </row>
    <row r="143" spans="1:6" ht="15" customHeight="1" x14ac:dyDescent="0.25">
      <c r="A143" s="7">
        <v>100</v>
      </c>
      <c r="B143" s="12" t="s">
        <v>204</v>
      </c>
      <c r="C143" s="33" t="s">
        <v>10</v>
      </c>
      <c r="D143" s="10">
        <v>3</v>
      </c>
      <c r="E143" s="10"/>
      <c r="F143" s="10">
        <f t="shared" si="7"/>
        <v>0</v>
      </c>
    </row>
    <row r="144" spans="1:6" ht="33" customHeight="1" x14ac:dyDescent="0.25">
      <c r="A144" s="7">
        <v>101</v>
      </c>
      <c r="B144" s="31" t="s">
        <v>209</v>
      </c>
      <c r="C144" s="33" t="s">
        <v>10</v>
      </c>
      <c r="D144" s="10">
        <v>2</v>
      </c>
      <c r="E144" s="10"/>
      <c r="F144" s="10">
        <f t="shared" si="7"/>
        <v>0</v>
      </c>
    </row>
    <row r="145" spans="1:6" ht="15" customHeight="1" x14ac:dyDescent="0.25">
      <c r="A145" s="7">
        <v>102</v>
      </c>
      <c r="B145" s="12" t="s">
        <v>91</v>
      </c>
      <c r="C145" s="33" t="s">
        <v>10</v>
      </c>
      <c r="D145" s="10">
        <v>2</v>
      </c>
      <c r="E145" s="10"/>
      <c r="F145" s="10">
        <f t="shared" si="7"/>
        <v>0</v>
      </c>
    </row>
    <row r="146" spans="1:6" ht="15" customHeight="1" x14ac:dyDescent="0.25">
      <c r="A146" s="7">
        <v>103</v>
      </c>
      <c r="B146" s="12" t="s">
        <v>224</v>
      </c>
      <c r="C146" s="33" t="s">
        <v>10</v>
      </c>
      <c r="D146" s="10">
        <v>1</v>
      </c>
      <c r="E146" s="10"/>
      <c r="F146" s="10">
        <f t="shared" si="7"/>
        <v>0</v>
      </c>
    </row>
    <row r="147" spans="1:6" ht="15" customHeight="1" x14ac:dyDescent="0.25">
      <c r="A147" s="23"/>
      <c r="B147" s="27" t="s">
        <v>210</v>
      </c>
      <c r="C147" s="33"/>
      <c r="D147" s="10"/>
      <c r="E147" s="10"/>
      <c r="F147" s="10"/>
    </row>
    <row r="148" spans="1:6" ht="15" customHeight="1" x14ac:dyDescent="0.25">
      <c r="A148" s="23">
        <v>104</v>
      </c>
      <c r="B148" s="12" t="s">
        <v>92</v>
      </c>
      <c r="C148" s="33" t="s">
        <v>9</v>
      </c>
      <c r="D148" s="10">
        <v>3020</v>
      </c>
      <c r="E148" s="10"/>
      <c r="F148" s="10">
        <f t="shared" si="7"/>
        <v>0</v>
      </c>
    </row>
    <row r="149" spans="1:6" ht="15" customHeight="1" x14ac:dyDescent="0.25">
      <c r="A149" s="23">
        <v>105</v>
      </c>
      <c r="B149" s="12" t="s">
        <v>93</v>
      </c>
      <c r="C149" s="33" t="s">
        <v>9</v>
      </c>
      <c r="D149" s="10">
        <v>280</v>
      </c>
      <c r="E149" s="10"/>
      <c r="F149" s="10">
        <f t="shared" si="7"/>
        <v>0</v>
      </c>
    </row>
    <row r="150" spans="1:6" ht="51" customHeight="1" x14ac:dyDescent="0.25">
      <c r="A150" s="23">
        <v>106</v>
      </c>
      <c r="B150" s="30" t="s">
        <v>206</v>
      </c>
      <c r="C150" s="33" t="s">
        <v>10</v>
      </c>
      <c r="D150" s="10">
        <v>11</v>
      </c>
      <c r="E150" s="10"/>
      <c r="F150" s="10">
        <f t="shared" si="7"/>
        <v>0</v>
      </c>
    </row>
    <row r="151" spans="1:6" ht="48" x14ac:dyDescent="0.25">
      <c r="A151" s="23">
        <v>107</v>
      </c>
      <c r="B151" s="30" t="s">
        <v>225</v>
      </c>
      <c r="C151" s="33" t="s">
        <v>10</v>
      </c>
      <c r="D151" s="10">
        <v>80</v>
      </c>
      <c r="E151" s="10"/>
      <c r="F151" s="10">
        <f>+D151*E151</f>
        <v>0</v>
      </c>
    </row>
    <row r="152" spans="1:6" ht="48" customHeight="1" x14ac:dyDescent="0.25">
      <c r="A152" s="23">
        <v>108</v>
      </c>
      <c r="B152" s="30" t="s">
        <v>94</v>
      </c>
      <c r="C152" s="33" t="s">
        <v>10</v>
      </c>
      <c r="D152" s="10">
        <v>2</v>
      </c>
      <c r="E152" s="10"/>
      <c r="F152" s="10">
        <f t="shared" si="7"/>
        <v>0</v>
      </c>
    </row>
    <row r="153" spans="1:6" ht="36.6" customHeight="1" x14ac:dyDescent="0.25">
      <c r="A153" s="23">
        <v>109</v>
      </c>
      <c r="B153" s="30" t="s">
        <v>193</v>
      </c>
      <c r="C153" s="33" t="s">
        <v>10</v>
      </c>
      <c r="D153" s="10">
        <v>179</v>
      </c>
      <c r="E153" s="10"/>
      <c r="F153" s="10">
        <f t="shared" si="7"/>
        <v>0</v>
      </c>
    </row>
    <row r="154" spans="1:6" ht="31.9" customHeight="1" x14ac:dyDescent="0.25">
      <c r="A154" s="23">
        <v>110</v>
      </c>
      <c r="B154" s="12" t="s">
        <v>95</v>
      </c>
      <c r="C154" s="33" t="s">
        <v>10</v>
      </c>
      <c r="D154" s="10">
        <v>90</v>
      </c>
      <c r="E154" s="10"/>
      <c r="F154" s="10">
        <f t="shared" si="7"/>
        <v>0</v>
      </c>
    </row>
    <row r="155" spans="1:6" ht="27.6" customHeight="1" x14ac:dyDescent="0.25">
      <c r="A155" s="23">
        <v>111</v>
      </c>
      <c r="B155" s="12" t="s">
        <v>96</v>
      </c>
      <c r="C155" s="33" t="s">
        <v>9</v>
      </c>
      <c r="D155" s="10">
        <v>3170</v>
      </c>
      <c r="E155" s="10"/>
      <c r="F155" s="10">
        <f t="shared" si="7"/>
        <v>0</v>
      </c>
    </row>
    <row r="156" spans="1:6" ht="15" customHeight="1" x14ac:dyDescent="0.25">
      <c r="A156" s="23">
        <v>112</v>
      </c>
      <c r="B156" s="12" t="s">
        <v>97</v>
      </c>
      <c r="C156" s="33" t="s">
        <v>9</v>
      </c>
      <c r="D156" s="10">
        <v>2900</v>
      </c>
      <c r="E156" s="10"/>
      <c r="F156" s="10">
        <f t="shared" si="7"/>
        <v>0</v>
      </c>
    </row>
    <row r="157" spans="1:6" ht="15" customHeight="1" x14ac:dyDescent="0.25">
      <c r="A157" s="23">
        <v>113</v>
      </c>
      <c r="B157" s="12" t="s">
        <v>88</v>
      </c>
      <c r="C157" s="33" t="s">
        <v>9</v>
      </c>
      <c r="D157" s="10">
        <v>3190</v>
      </c>
      <c r="E157" s="10"/>
      <c r="F157" s="10">
        <f t="shared" si="7"/>
        <v>0</v>
      </c>
    </row>
    <row r="158" spans="1:6" ht="15" customHeight="1" x14ac:dyDescent="0.25">
      <c r="A158" s="23">
        <v>114</v>
      </c>
      <c r="B158" s="31" t="s">
        <v>211</v>
      </c>
      <c r="C158" s="33" t="s">
        <v>10</v>
      </c>
      <c r="D158" s="10">
        <v>20</v>
      </c>
      <c r="E158" s="10"/>
      <c r="F158" s="10">
        <f t="shared" si="7"/>
        <v>0</v>
      </c>
    </row>
    <row r="159" spans="1:6" ht="18.600000000000001" customHeight="1" x14ac:dyDescent="0.25">
      <c r="A159" s="23">
        <v>115</v>
      </c>
      <c r="B159" s="12" t="s">
        <v>84</v>
      </c>
      <c r="C159" s="33" t="s">
        <v>10</v>
      </c>
      <c r="D159" s="10">
        <v>9</v>
      </c>
      <c r="E159" s="10"/>
      <c r="F159" s="10">
        <f t="shared" si="7"/>
        <v>0</v>
      </c>
    </row>
    <row r="160" spans="1:6" ht="48" customHeight="1" x14ac:dyDescent="0.25">
      <c r="A160" s="23">
        <v>116</v>
      </c>
      <c r="B160" s="12" t="s">
        <v>98</v>
      </c>
      <c r="C160" s="33" t="s">
        <v>10</v>
      </c>
      <c r="D160" s="10">
        <v>3</v>
      </c>
      <c r="E160" s="10"/>
      <c r="F160" s="10">
        <f t="shared" si="7"/>
        <v>0</v>
      </c>
    </row>
    <row r="161" spans="1:6" ht="21.6" customHeight="1" x14ac:dyDescent="0.25">
      <c r="A161" s="23">
        <v>117</v>
      </c>
      <c r="B161" s="31" t="s">
        <v>218</v>
      </c>
      <c r="C161" s="33" t="s">
        <v>9</v>
      </c>
      <c r="D161" s="10">
        <v>30</v>
      </c>
      <c r="E161" s="10"/>
      <c r="F161" s="10">
        <f t="shared" si="7"/>
        <v>0</v>
      </c>
    </row>
    <row r="162" spans="1:6" ht="33" customHeight="1" x14ac:dyDescent="0.25">
      <c r="A162" s="23">
        <v>118</v>
      </c>
      <c r="B162" s="12" t="s">
        <v>99</v>
      </c>
      <c r="C162" s="33" t="s">
        <v>213</v>
      </c>
      <c r="D162" s="10">
        <v>1</v>
      </c>
      <c r="E162" s="10"/>
      <c r="F162" s="10">
        <f t="shared" si="7"/>
        <v>0</v>
      </c>
    </row>
    <row r="163" spans="1:6" ht="28.9" customHeight="1" x14ac:dyDescent="0.25">
      <c r="A163" s="23">
        <v>119</v>
      </c>
      <c r="B163" s="12" t="s">
        <v>214</v>
      </c>
      <c r="C163" s="33" t="s">
        <v>10</v>
      </c>
      <c r="D163" s="10">
        <v>53</v>
      </c>
      <c r="E163" s="10"/>
      <c r="F163" s="10">
        <f t="shared" si="7"/>
        <v>0</v>
      </c>
    </row>
    <row r="164" spans="1:6" x14ac:dyDescent="0.25">
      <c r="A164" s="23"/>
      <c r="B164" s="32" t="s">
        <v>212</v>
      </c>
      <c r="C164" s="33"/>
      <c r="D164" s="10"/>
      <c r="E164" s="10"/>
      <c r="F164" s="10"/>
    </row>
    <row r="165" spans="1:6" x14ac:dyDescent="0.25">
      <c r="A165" s="23">
        <v>120</v>
      </c>
      <c r="B165" s="12" t="s">
        <v>100</v>
      </c>
      <c r="C165" s="33" t="s">
        <v>149</v>
      </c>
      <c r="D165" s="10">
        <v>270</v>
      </c>
      <c r="E165" s="10"/>
      <c r="F165" s="10">
        <f t="shared" si="7"/>
        <v>0</v>
      </c>
    </row>
    <row r="166" spans="1:6" x14ac:dyDescent="0.25">
      <c r="A166" s="23">
        <v>121</v>
      </c>
      <c r="B166" s="12" t="s">
        <v>101</v>
      </c>
      <c r="C166" s="33" t="s">
        <v>8</v>
      </c>
      <c r="D166" s="10">
        <v>6</v>
      </c>
      <c r="E166" s="10"/>
      <c r="F166" s="10">
        <f t="shared" si="7"/>
        <v>0</v>
      </c>
    </row>
    <row r="167" spans="1:6" ht="15" customHeight="1" x14ac:dyDescent="0.25">
      <c r="A167" s="23">
        <v>122</v>
      </c>
      <c r="B167" s="12" t="s">
        <v>102</v>
      </c>
      <c r="C167" s="33" t="s">
        <v>10</v>
      </c>
      <c r="D167" s="10">
        <v>1</v>
      </c>
      <c r="E167" s="10"/>
      <c r="F167" s="10">
        <f t="shared" si="7"/>
        <v>0</v>
      </c>
    </row>
    <row r="168" spans="1:6" ht="15" customHeight="1" x14ac:dyDescent="0.25">
      <c r="A168" s="23">
        <v>123</v>
      </c>
      <c r="B168" s="12" t="s">
        <v>103</v>
      </c>
      <c r="C168" s="33" t="s">
        <v>10</v>
      </c>
      <c r="D168" s="10">
        <v>1</v>
      </c>
      <c r="E168" s="10"/>
      <c r="F168" s="10">
        <f t="shared" si="7"/>
        <v>0</v>
      </c>
    </row>
    <row r="169" spans="1:6" ht="15" customHeight="1" x14ac:dyDescent="0.25">
      <c r="A169" s="23">
        <v>124</v>
      </c>
      <c r="B169" s="12" t="s">
        <v>104</v>
      </c>
      <c r="C169" s="33" t="s">
        <v>10</v>
      </c>
      <c r="D169" s="10">
        <v>2</v>
      </c>
      <c r="E169" s="10"/>
      <c r="F169" s="10">
        <f t="shared" si="7"/>
        <v>0</v>
      </c>
    </row>
    <row r="170" spans="1:6" x14ac:dyDescent="0.25">
      <c r="A170" s="23">
        <v>125</v>
      </c>
      <c r="B170" s="12" t="s">
        <v>105</v>
      </c>
      <c r="C170" s="33" t="s">
        <v>10</v>
      </c>
      <c r="D170" s="10">
        <v>1</v>
      </c>
      <c r="E170" s="10"/>
      <c r="F170" s="10">
        <f t="shared" si="7"/>
        <v>0</v>
      </c>
    </row>
    <row r="171" spans="1:6" x14ac:dyDescent="0.25">
      <c r="A171" s="23">
        <v>126</v>
      </c>
      <c r="B171" s="12" t="s">
        <v>18</v>
      </c>
      <c r="C171" s="33" t="s">
        <v>10</v>
      </c>
      <c r="D171" s="10">
        <v>5</v>
      </c>
      <c r="E171" s="10"/>
      <c r="F171" s="10">
        <f t="shared" si="7"/>
        <v>0</v>
      </c>
    </row>
    <row r="172" spans="1:6" x14ac:dyDescent="0.25">
      <c r="A172" s="23">
        <v>127</v>
      </c>
      <c r="B172" s="12" t="s">
        <v>19</v>
      </c>
      <c r="C172" s="33" t="s">
        <v>8</v>
      </c>
      <c r="D172" s="24">
        <v>19.440000000000001</v>
      </c>
      <c r="E172" s="10"/>
      <c r="F172" s="10">
        <f t="shared" si="7"/>
        <v>0</v>
      </c>
    </row>
    <row r="173" spans="1:6" x14ac:dyDescent="0.25">
      <c r="A173" s="23">
        <v>128</v>
      </c>
      <c r="B173" s="12" t="s">
        <v>106</v>
      </c>
      <c r="C173" s="33" t="s">
        <v>150</v>
      </c>
      <c r="D173" s="10">
        <v>2</v>
      </c>
      <c r="E173" s="10"/>
      <c r="F173" s="10">
        <f>+D173*E173</f>
        <v>0</v>
      </c>
    </row>
    <row r="174" spans="1:6" x14ac:dyDescent="0.25">
      <c r="A174" s="23">
        <v>129</v>
      </c>
      <c r="B174" s="12" t="s">
        <v>107</v>
      </c>
      <c r="C174" s="33" t="s">
        <v>149</v>
      </c>
      <c r="D174" s="10">
        <v>200</v>
      </c>
      <c r="E174" s="10"/>
      <c r="F174" s="10">
        <f t="shared" si="7"/>
        <v>0</v>
      </c>
    </row>
    <row r="175" spans="1:6" x14ac:dyDescent="0.25">
      <c r="A175" s="23">
        <v>130</v>
      </c>
      <c r="B175" s="12" t="s">
        <v>108</v>
      </c>
      <c r="C175" s="33" t="s">
        <v>10</v>
      </c>
      <c r="D175" s="10">
        <v>1</v>
      </c>
      <c r="E175" s="10"/>
      <c r="F175" s="10">
        <f t="shared" si="7"/>
        <v>0</v>
      </c>
    </row>
    <row r="176" spans="1:6" x14ac:dyDescent="0.25">
      <c r="A176" s="23">
        <v>131</v>
      </c>
      <c r="B176" s="12" t="s">
        <v>109</v>
      </c>
      <c r="C176" s="33" t="s">
        <v>10</v>
      </c>
      <c r="D176" s="10">
        <v>1</v>
      </c>
      <c r="E176" s="10"/>
      <c r="F176" s="10">
        <f t="shared" si="7"/>
        <v>0</v>
      </c>
    </row>
    <row r="177" spans="1:6" ht="28.9" customHeight="1" x14ac:dyDescent="0.25">
      <c r="A177" s="23">
        <v>132</v>
      </c>
      <c r="B177" s="12" t="s">
        <v>215</v>
      </c>
      <c r="C177" s="33" t="s">
        <v>10</v>
      </c>
      <c r="D177" s="10">
        <v>6</v>
      </c>
      <c r="E177" s="10"/>
      <c r="F177" s="10">
        <f t="shared" si="7"/>
        <v>0</v>
      </c>
    </row>
    <row r="178" spans="1:6" ht="28.9" customHeight="1" x14ac:dyDescent="0.25">
      <c r="A178" s="23">
        <v>133</v>
      </c>
      <c r="B178" s="12" t="s">
        <v>226</v>
      </c>
      <c r="C178" s="33" t="s">
        <v>10</v>
      </c>
      <c r="D178" s="10">
        <v>1</v>
      </c>
      <c r="E178" s="10"/>
      <c r="F178" s="10">
        <f t="shared" si="7"/>
        <v>0</v>
      </c>
    </row>
    <row r="179" spans="1:6" ht="28.9" customHeight="1" x14ac:dyDescent="0.25">
      <c r="A179" s="23">
        <v>134</v>
      </c>
      <c r="B179" s="12" t="s">
        <v>216</v>
      </c>
      <c r="C179" s="33" t="s">
        <v>10</v>
      </c>
      <c r="D179" s="10">
        <v>18</v>
      </c>
      <c r="E179" s="10"/>
      <c r="F179" s="10">
        <f t="shared" si="7"/>
        <v>0</v>
      </c>
    </row>
    <row r="180" spans="1:6" ht="28.9" customHeight="1" x14ac:dyDescent="0.25">
      <c r="A180" s="23">
        <v>135</v>
      </c>
      <c r="B180" s="12" t="s">
        <v>217</v>
      </c>
      <c r="C180" s="33" t="s">
        <v>10</v>
      </c>
      <c r="D180" s="10">
        <v>3</v>
      </c>
      <c r="E180" s="10"/>
      <c r="F180" s="10">
        <f t="shared" si="7"/>
        <v>0</v>
      </c>
    </row>
    <row r="181" spans="1:6" x14ac:dyDescent="0.25">
      <c r="A181" s="23">
        <v>136</v>
      </c>
      <c r="B181" s="12" t="s">
        <v>205</v>
      </c>
      <c r="C181" s="33" t="s">
        <v>10</v>
      </c>
      <c r="D181" s="24">
        <v>1</v>
      </c>
      <c r="E181" s="10"/>
      <c r="F181" s="10">
        <f t="shared" si="7"/>
        <v>0</v>
      </c>
    </row>
    <row r="182" spans="1:6" x14ac:dyDescent="0.25">
      <c r="A182" s="23">
        <v>137</v>
      </c>
      <c r="B182" s="12" t="s">
        <v>110</v>
      </c>
      <c r="C182" s="33" t="s">
        <v>149</v>
      </c>
      <c r="D182" s="24">
        <v>210</v>
      </c>
      <c r="E182" s="10"/>
      <c r="F182" s="10">
        <f t="shared" si="7"/>
        <v>0</v>
      </c>
    </row>
    <row r="183" spans="1:6" x14ac:dyDescent="0.25">
      <c r="A183" s="23">
        <v>138</v>
      </c>
      <c r="B183" s="12" t="s">
        <v>111</v>
      </c>
      <c r="C183" s="33" t="s">
        <v>149</v>
      </c>
      <c r="D183" s="24">
        <v>21.4</v>
      </c>
      <c r="E183" s="10"/>
      <c r="F183" s="10">
        <f t="shared" si="7"/>
        <v>0</v>
      </c>
    </row>
    <row r="184" spans="1:6" ht="24" x14ac:dyDescent="0.25">
      <c r="A184" s="23">
        <v>139</v>
      </c>
      <c r="B184" s="12" t="s">
        <v>112</v>
      </c>
      <c r="C184" s="33" t="s">
        <v>151</v>
      </c>
      <c r="D184" s="24">
        <v>0.5</v>
      </c>
      <c r="E184" s="10"/>
      <c r="F184" s="10">
        <f t="shared" si="7"/>
        <v>0</v>
      </c>
    </row>
    <row r="185" spans="1:6" ht="24" x14ac:dyDescent="0.25">
      <c r="A185" s="23">
        <v>140</v>
      </c>
      <c r="B185" s="12" t="s">
        <v>113</v>
      </c>
      <c r="C185" s="33" t="s">
        <v>151</v>
      </c>
      <c r="D185" s="24">
        <v>0.1</v>
      </c>
      <c r="E185" s="10"/>
      <c r="F185" s="10">
        <f t="shared" si="7"/>
        <v>0</v>
      </c>
    </row>
    <row r="186" spans="1:6" ht="21" customHeight="1" x14ac:dyDescent="0.25">
      <c r="A186" s="23">
        <v>141</v>
      </c>
      <c r="B186" s="12" t="s">
        <v>114</v>
      </c>
      <c r="C186" s="33" t="s">
        <v>151</v>
      </c>
      <c r="D186" s="24">
        <v>1.6</v>
      </c>
      <c r="E186" s="10"/>
      <c r="F186" s="10">
        <f t="shared" si="7"/>
        <v>0</v>
      </c>
    </row>
    <row r="187" spans="1:6" ht="15" customHeight="1" x14ac:dyDescent="0.25">
      <c r="A187" s="23">
        <v>142</v>
      </c>
      <c r="B187" s="12" t="s">
        <v>115</v>
      </c>
      <c r="C187" s="33" t="s">
        <v>10</v>
      </c>
      <c r="D187" s="24">
        <v>4</v>
      </c>
      <c r="E187" s="10"/>
      <c r="F187" s="10">
        <f t="shared" si="7"/>
        <v>0</v>
      </c>
    </row>
    <row r="188" spans="1:6" x14ac:dyDescent="0.25">
      <c r="A188" s="23">
        <v>143</v>
      </c>
      <c r="B188" s="12" t="s">
        <v>116</v>
      </c>
      <c r="C188" s="33" t="s">
        <v>150</v>
      </c>
      <c r="D188" s="24">
        <v>1</v>
      </c>
      <c r="E188" s="10"/>
      <c r="F188" s="10">
        <f t="shared" si="7"/>
        <v>0</v>
      </c>
    </row>
    <row r="189" spans="1:6" ht="24" x14ac:dyDescent="0.25">
      <c r="A189" s="23">
        <v>144</v>
      </c>
      <c r="B189" s="12" t="s">
        <v>117</v>
      </c>
      <c r="C189" s="33" t="s">
        <v>10</v>
      </c>
      <c r="D189" s="24">
        <v>1</v>
      </c>
      <c r="E189" s="10"/>
      <c r="F189" s="10">
        <f t="shared" si="7"/>
        <v>0</v>
      </c>
    </row>
    <row r="190" spans="1:6" ht="24" x14ac:dyDescent="0.25">
      <c r="A190" s="23">
        <v>145</v>
      </c>
      <c r="B190" s="12" t="s">
        <v>118</v>
      </c>
      <c r="C190" s="33" t="s">
        <v>9</v>
      </c>
      <c r="D190" s="24">
        <v>870</v>
      </c>
      <c r="E190" s="10"/>
      <c r="F190" s="10">
        <f t="shared" si="7"/>
        <v>0</v>
      </c>
    </row>
    <row r="191" spans="1:6" ht="24" x14ac:dyDescent="0.25">
      <c r="A191" s="23">
        <v>146</v>
      </c>
      <c r="B191" s="12" t="s">
        <v>119</v>
      </c>
      <c r="C191" s="33" t="s">
        <v>9</v>
      </c>
      <c r="D191" s="24">
        <v>870</v>
      </c>
      <c r="E191" s="10"/>
      <c r="F191" s="10">
        <f t="shared" si="7"/>
        <v>0</v>
      </c>
    </row>
    <row r="192" spans="1:6" ht="24" x14ac:dyDescent="0.25">
      <c r="A192" s="23">
        <v>147</v>
      </c>
      <c r="B192" s="12" t="s">
        <v>120</v>
      </c>
      <c r="C192" s="33" t="s">
        <v>10</v>
      </c>
      <c r="D192" s="24">
        <v>9</v>
      </c>
      <c r="E192" s="10"/>
      <c r="F192" s="10">
        <f t="shared" si="7"/>
        <v>0</v>
      </c>
    </row>
    <row r="193" spans="1:6" ht="24" x14ac:dyDescent="0.25">
      <c r="A193" s="23">
        <v>148</v>
      </c>
      <c r="B193" s="12" t="s">
        <v>121</v>
      </c>
      <c r="C193" s="33" t="s">
        <v>10</v>
      </c>
      <c r="D193" s="24">
        <v>3</v>
      </c>
      <c r="E193" s="10"/>
      <c r="F193" s="10">
        <f t="shared" si="7"/>
        <v>0</v>
      </c>
    </row>
    <row r="194" spans="1:6" ht="24" x14ac:dyDescent="0.25">
      <c r="A194" s="23">
        <v>149</v>
      </c>
      <c r="B194" s="12" t="s">
        <v>122</v>
      </c>
      <c r="C194" s="33" t="s">
        <v>9</v>
      </c>
      <c r="D194" s="24">
        <v>14</v>
      </c>
      <c r="E194" s="10"/>
      <c r="F194" s="10">
        <f t="shared" si="7"/>
        <v>0</v>
      </c>
    </row>
    <row r="195" spans="1:6" ht="15" customHeight="1" x14ac:dyDescent="0.25">
      <c r="A195" s="23">
        <v>150</v>
      </c>
      <c r="B195" s="12" t="s">
        <v>12</v>
      </c>
      <c r="C195" s="33" t="s">
        <v>9</v>
      </c>
      <c r="D195" s="24">
        <v>40</v>
      </c>
      <c r="E195" s="10"/>
      <c r="F195" s="10">
        <f t="shared" si="7"/>
        <v>0</v>
      </c>
    </row>
    <row r="196" spans="1:6" ht="15" customHeight="1" x14ac:dyDescent="0.25">
      <c r="A196" s="23">
        <v>151</v>
      </c>
      <c r="B196" s="12" t="s">
        <v>13</v>
      </c>
      <c r="C196" s="33" t="s">
        <v>9</v>
      </c>
      <c r="D196" s="24">
        <v>80</v>
      </c>
      <c r="E196" s="10"/>
      <c r="F196" s="10">
        <f t="shared" si="7"/>
        <v>0</v>
      </c>
    </row>
    <row r="197" spans="1:6" ht="15" customHeight="1" x14ac:dyDescent="0.25">
      <c r="A197" s="23">
        <v>152</v>
      </c>
      <c r="B197" s="12" t="s">
        <v>14</v>
      </c>
      <c r="C197" s="33" t="s">
        <v>9</v>
      </c>
      <c r="D197" s="24">
        <v>30</v>
      </c>
      <c r="E197" s="10"/>
      <c r="F197" s="10">
        <f t="shared" ref="F197:F220" si="8">+D197*E197</f>
        <v>0</v>
      </c>
    </row>
    <row r="198" spans="1:6" ht="15" customHeight="1" x14ac:dyDescent="0.25">
      <c r="A198" s="23">
        <v>153</v>
      </c>
      <c r="B198" s="12" t="s">
        <v>15</v>
      </c>
      <c r="C198" s="33" t="s">
        <v>9</v>
      </c>
      <c r="D198" s="24">
        <v>20</v>
      </c>
      <c r="E198" s="10"/>
      <c r="F198" s="10">
        <f t="shared" si="8"/>
        <v>0</v>
      </c>
    </row>
    <row r="199" spans="1:6" ht="15" customHeight="1" x14ac:dyDescent="0.25">
      <c r="A199" s="23">
        <v>154</v>
      </c>
      <c r="B199" s="12" t="s">
        <v>123</v>
      </c>
      <c r="C199" s="33" t="s">
        <v>9</v>
      </c>
      <c r="D199" s="24">
        <v>40</v>
      </c>
      <c r="E199" s="10"/>
      <c r="F199" s="10">
        <f t="shared" si="8"/>
        <v>0</v>
      </c>
    </row>
    <row r="200" spans="1:6" ht="15" customHeight="1" x14ac:dyDescent="0.25">
      <c r="A200" s="23">
        <v>155</v>
      </c>
      <c r="B200" s="12" t="s">
        <v>124</v>
      </c>
      <c r="C200" s="33" t="s">
        <v>9</v>
      </c>
      <c r="D200" s="24">
        <v>70</v>
      </c>
      <c r="E200" s="10"/>
      <c r="F200" s="10">
        <f t="shared" si="8"/>
        <v>0</v>
      </c>
    </row>
    <row r="201" spans="1:6" ht="15" customHeight="1" x14ac:dyDescent="0.25">
      <c r="A201" s="23">
        <v>156</v>
      </c>
      <c r="B201" s="12" t="s">
        <v>125</v>
      </c>
      <c r="C201" s="33" t="s">
        <v>11</v>
      </c>
      <c r="D201" s="24">
        <v>21</v>
      </c>
      <c r="E201" s="10"/>
      <c r="F201" s="10">
        <f t="shared" si="8"/>
        <v>0</v>
      </c>
    </row>
    <row r="202" spans="1:6" ht="15" customHeight="1" x14ac:dyDescent="0.25">
      <c r="A202" s="23">
        <v>157</v>
      </c>
      <c r="B202" s="12" t="s">
        <v>126</v>
      </c>
      <c r="C202" s="33" t="s">
        <v>11</v>
      </c>
      <c r="D202" s="24">
        <v>50</v>
      </c>
      <c r="E202" s="10"/>
      <c r="F202" s="10">
        <f t="shared" si="8"/>
        <v>0</v>
      </c>
    </row>
    <row r="203" spans="1:6" ht="15" customHeight="1" x14ac:dyDescent="0.25">
      <c r="A203" s="23">
        <v>158</v>
      </c>
      <c r="B203" s="12" t="s">
        <v>127</v>
      </c>
      <c r="C203" s="33" t="s">
        <v>10</v>
      </c>
      <c r="D203" s="24">
        <v>10</v>
      </c>
      <c r="E203" s="10"/>
      <c r="F203" s="10">
        <f t="shared" si="8"/>
        <v>0</v>
      </c>
    </row>
    <row r="204" spans="1:6" ht="15" customHeight="1" x14ac:dyDescent="0.25">
      <c r="A204" s="23">
        <v>159</v>
      </c>
      <c r="B204" s="12" t="s">
        <v>16</v>
      </c>
      <c r="C204" s="33" t="s">
        <v>10</v>
      </c>
      <c r="D204" s="24">
        <v>1</v>
      </c>
      <c r="E204" s="10"/>
      <c r="F204" s="10">
        <f t="shared" si="8"/>
        <v>0</v>
      </c>
    </row>
    <row r="205" spans="1:6" ht="15" customHeight="1" x14ac:dyDescent="0.25">
      <c r="A205" s="23">
        <v>160</v>
      </c>
      <c r="B205" s="12" t="s">
        <v>17</v>
      </c>
      <c r="C205" s="33" t="s">
        <v>10</v>
      </c>
      <c r="D205" s="24">
        <v>2</v>
      </c>
      <c r="E205" s="10"/>
      <c r="F205" s="10">
        <f t="shared" si="8"/>
        <v>0</v>
      </c>
    </row>
    <row r="206" spans="1:6" ht="24" x14ac:dyDescent="0.25">
      <c r="A206" s="23">
        <v>161</v>
      </c>
      <c r="B206" s="12" t="s">
        <v>128</v>
      </c>
      <c r="C206" s="33" t="s">
        <v>9</v>
      </c>
      <c r="D206" s="24">
        <v>94</v>
      </c>
      <c r="E206" s="10"/>
      <c r="F206" s="10">
        <f t="shared" si="8"/>
        <v>0</v>
      </c>
    </row>
    <row r="207" spans="1:6" ht="24" x14ac:dyDescent="0.25">
      <c r="A207" s="23">
        <v>162</v>
      </c>
      <c r="B207" s="12" t="s">
        <v>129</v>
      </c>
      <c r="C207" s="33" t="s">
        <v>9</v>
      </c>
      <c r="D207" s="24">
        <v>94</v>
      </c>
      <c r="E207" s="10"/>
      <c r="F207" s="10">
        <f t="shared" si="8"/>
        <v>0</v>
      </c>
    </row>
    <row r="208" spans="1:6" ht="24" x14ac:dyDescent="0.25">
      <c r="A208" s="23">
        <v>163</v>
      </c>
      <c r="B208" s="12" t="s">
        <v>130</v>
      </c>
      <c r="C208" s="33" t="s">
        <v>9</v>
      </c>
      <c r="D208" s="24">
        <v>78</v>
      </c>
      <c r="E208" s="10"/>
      <c r="F208" s="10">
        <f t="shared" si="8"/>
        <v>0</v>
      </c>
    </row>
    <row r="209" spans="1:6" ht="24" x14ac:dyDescent="0.25">
      <c r="A209" s="23">
        <v>164</v>
      </c>
      <c r="B209" s="12" t="s">
        <v>131</v>
      </c>
      <c r="C209" s="33" t="s">
        <v>10</v>
      </c>
      <c r="D209" s="24">
        <v>2</v>
      </c>
      <c r="E209" s="10"/>
      <c r="F209" s="10">
        <f t="shared" si="8"/>
        <v>0</v>
      </c>
    </row>
    <row r="210" spans="1:6" ht="24" x14ac:dyDescent="0.25">
      <c r="A210" s="23">
        <v>165</v>
      </c>
      <c r="B210" s="12" t="s">
        <v>132</v>
      </c>
      <c r="C210" s="33" t="s">
        <v>10</v>
      </c>
      <c r="D210" s="24">
        <v>3</v>
      </c>
      <c r="E210" s="10"/>
      <c r="F210" s="10">
        <f t="shared" si="8"/>
        <v>0</v>
      </c>
    </row>
    <row r="211" spans="1:6" ht="24" x14ac:dyDescent="0.25">
      <c r="A211" s="23">
        <v>166</v>
      </c>
      <c r="B211" s="12" t="s">
        <v>133</v>
      </c>
      <c r="C211" s="33" t="s">
        <v>10</v>
      </c>
      <c r="D211" s="24">
        <v>1</v>
      </c>
      <c r="E211" s="10"/>
      <c r="F211" s="10">
        <f t="shared" si="8"/>
        <v>0</v>
      </c>
    </row>
    <row r="212" spans="1:6" ht="24" x14ac:dyDescent="0.25">
      <c r="A212" s="23">
        <v>167</v>
      </c>
      <c r="B212" s="12" t="s">
        <v>134</v>
      </c>
      <c r="C212" s="33" t="s">
        <v>10</v>
      </c>
      <c r="D212" s="24">
        <v>1</v>
      </c>
      <c r="E212" s="10"/>
      <c r="F212" s="10">
        <f t="shared" si="8"/>
        <v>0</v>
      </c>
    </row>
    <row r="213" spans="1:6" ht="24" x14ac:dyDescent="0.25">
      <c r="A213" s="23">
        <v>168</v>
      </c>
      <c r="B213" s="12" t="s">
        <v>135</v>
      </c>
      <c r="C213" s="33" t="s">
        <v>10</v>
      </c>
      <c r="D213" s="24">
        <v>4</v>
      </c>
      <c r="E213" s="10"/>
      <c r="F213" s="10">
        <f t="shared" si="8"/>
        <v>0</v>
      </c>
    </row>
    <row r="214" spans="1:6" ht="24" x14ac:dyDescent="0.25">
      <c r="A214" s="23">
        <v>169</v>
      </c>
      <c r="B214" s="12" t="s">
        <v>136</v>
      </c>
      <c r="C214" s="33" t="s">
        <v>10</v>
      </c>
      <c r="D214" s="24">
        <v>4</v>
      </c>
      <c r="E214" s="10"/>
      <c r="F214" s="10">
        <f>+D214*E214</f>
        <v>0</v>
      </c>
    </row>
    <row r="215" spans="1:6" ht="15" customHeight="1" x14ac:dyDescent="0.25">
      <c r="A215" s="23">
        <v>170</v>
      </c>
      <c r="B215" s="12" t="s">
        <v>137</v>
      </c>
      <c r="C215" s="33" t="s">
        <v>9</v>
      </c>
      <c r="D215" s="24">
        <v>110</v>
      </c>
      <c r="E215" s="10"/>
      <c r="F215" s="10">
        <f t="shared" si="8"/>
        <v>0</v>
      </c>
    </row>
    <row r="216" spans="1:6" ht="15" customHeight="1" x14ac:dyDescent="0.25">
      <c r="A216" s="23">
        <v>171</v>
      </c>
      <c r="B216" s="12" t="s">
        <v>138</v>
      </c>
      <c r="C216" s="33" t="s">
        <v>9</v>
      </c>
      <c r="D216" s="24">
        <v>110</v>
      </c>
      <c r="E216" s="10"/>
      <c r="F216" s="10">
        <f t="shared" si="8"/>
        <v>0</v>
      </c>
    </row>
    <row r="217" spans="1:6" ht="15" customHeight="1" x14ac:dyDescent="0.25">
      <c r="A217" s="23">
        <v>172</v>
      </c>
      <c r="B217" s="12" t="s">
        <v>139</v>
      </c>
      <c r="C217" s="33" t="s">
        <v>9</v>
      </c>
      <c r="D217" s="24">
        <v>110</v>
      </c>
      <c r="E217" s="10"/>
      <c r="F217" s="10">
        <f t="shared" si="8"/>
        <v>0</v>
      </c>
    </row>
    <row r="218" spans="1:6" ht="15" customHeight="1" x14ac:dyDescent="0.25">
      <c r="A218" s="23">
        <v>173</v>
      </c>
      <c r="B218" s="12" t="s">
        <v>140</v>
      </c>
      <c r="C218" s="33" t="s">
        <v>9</v>
      </c>
      <c r="D218" s="24">
        <v>110</v>
      </c>
      <c r="E218" s="10"/>
      <c r="F218" s="10">
        <f t="shared" si="8"/>
        <v>0</v>
      </c>
    </row>
    <row r="219" spans="1:6" ht="15" customHeight="1" x14ac:dyDescent="0.25">
      <c r="A219" s="23">
        <v>174</v>
      </c>
      <c r="B219" s="12" t="s">
        <v>141</v>
      </c>
      <c r="C219" s="33" t="s">
        <v>10</v>
      </c>
      <c r="D219" s="24">
        <v>4</v>
      </c>
      <c r="E219" s="10"/>
      <c r="F219" s="10">
        <f t="shared" si="8"/>
        <v>0</v>
      </c>
    </row>
    <row r="220" spans="1:6" ht="15" customHeight="1" thickBot="1" x14ac:dyDescent="0.3">
      <c r="A220" s="23">
        <v>175</v>
      </c>
      <c r="B220" s="12" t="s">
        <v>142</v>
      </c>
      <c r="C220" s="33" t="s">
        <v>10</v>
      </c>
      <c r="D220" s="24">
        <v>1</v>
      </c>
      <c r="E220" s="10"/>
      <c r="F220" s="10">
        <f t="shared" si="8"/>
        <v>0</v>
      </c>
    </row>
    <row r="221" spans="1:6" s="13" customFormat="1" ht="15.75" thickBot="1" x14ac:dyDescent="0.3">
      <c r="A221" s="46" t="s">
        <v>143</v>
      </c>
      <c r="B221" s="47"/>
      <c r="C221" s="47"/>
      <c r="D221" s="47"/>
      <c r="E221" s="48"/>
      <c r="F221" s="11">
        <f>SUM(F133:F220)</f>
        <v>0</v>
      </c>
    </row>
    <row r="222" spans="1:6" ht="15.75" thickBot="1" x14ac:dyDescent="0.3">
      <c r="A222" s="36" t="s">
        <v>20</v>
      </c>
      <c r="B222" s="37"/>
      <c r="C222" s="37"/>
      <c r="D222" s="37"/>
      <c r="E222" s="38"/>
      <c r="F222" s="16">
        <f>F11+F64+F91+F130+F221</f>
        <v>0</v>
      </c>
    </row>
    <row r="223" spans="1:6" ht="15.75" thickBot="1" x14ac:dyDescent="0.3">
      <c r="A223" s="36" t="s">
        <v>21</v>
      </c>
      <c r="B223" s="37"/>
      <c r="C223" s="37"/>
      <c r="D223" s="37"/>
      <c r="E223" s="38"/>
      <c r="F223" s="16">
        <f>F222*0.2</f>
        <v>0</v>
      </c>
    </row>
    <row r="224" spans="1:6" ht="15.75" thickBot="1" x14ac:dyDescent="0.3">
      <c r="A224" s="39" t="s">
        <v>22</v>
      </c>
      <c r="B224" s="40"/>
      <c r="C224" s="40"/>
      <c r="D224" s="40"/>
      <c r="E224" s="41"/>
      <c r="F224" s="17">
        <f>F222+F223</f>
        <v>0</v>
      </c>
    </row>
  </sheetData>
  <mergeCells count="14">
    <mergeCell ref="A222:E222"/>
    <mergeCell ref="A223:E223"/>
    <mergeCell ref="A224:E224"/>
    <mergeCell ref="A1:F5"/>
    <mergeCell ref="A7:F7"/>
    <mergeCell ref="A11:E11"/>
    <mergeCell ref="A12:F12"/>
    <mergeCell ref="A64:E64"/>
    <mergeCell ref="A65:F65"/>
    <mergeCell ref="A91:E91"/>
    <mergeCell ref="A92:F92"/>
    <mergeCell ref="A221:E221"/>
    <mergeCell ref="A130:E130"/>
    <mergeCell ref="A131:F131"/>
  </mergeCells>
  <phoneticPr fontId="15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BDPDE</vt:lpstr>
      <vt:lpstr>BDPDE!Impression_des_titres</vt:lpstr>
      <vt:lpstr>BDPDE!Zone_d_impression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BAHIA LAHNINE</dc:creator>
  <cp:lastModifiedBy>Othmane CHAHBOUNE</cp:lastModifiedBy>
  <cp:lastPrinted>2026-08-10T11:23:54Z</cp:lastPrinted>
  <dcterms:created xsi:type="dcterms:W3CDTF">2026-03-17T11:03:37Z</dcterms:created>
  <dcterms:modified xsi:type="dcterms:W3CDTF">2026-08-28T11:01:02Z</dcterms:modified>
</cp:coreProperties>
</file>