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PGC\2026\Province de BENI MELLAL\CPBM\Programme pistes\A.O Travaux Pistes Nv\DCE\A.O 5ème Tranche_modif\"/>
    </mc:Choice>
  </mc:AlternateContent>
  <bookViews>
    <workbookView xWindow="0" yWindow="0" windowWidth="30720" windowHeight="13512"/>
  </bookViews>
  <sheets>
    <sheet name="BPD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ST4" localSheetId="0">#REF!</definedName>
    <definedName name="____ST4">#REF!</definedName>
    <definedName name="___PP1">[1]Feuil3!$K$5</definedName>
    <definedName name="___PP10">[1]Feuil3!$K$14</definedName>
    <definedName name="___PP2">[1]Feuil3!$K$6</definedName>
    <definedName name="___PP3">[1]Feuil3!$K$7</definedName>
    <definedName name="___PP4">[1]Feuil3!$K$8</definedName>
    <definedName name="___PP5">[1]Feuil3!$K$9</definedName>
    <definedName name="___PP6">[1]Feuil3!$K$10</definedName>
    <definedName name="___PP7">[1]Feuil3!$K$11</definedName>
    <definedName name="___PP8">[1]Feuil3!$K$12</definedName>
    <definedName name="___PP9">[1]Feuil3!$K$13</definedName>
    <definedName name="___ST1" localSheetId="0">#REF!</definedName>
    <definedName name="___ST1">#REF!</definedName>
    <definedName name="___ST2" localSheetId="0">#REF!</definedName>
    <definedName name="___ST2">#REF!</definedName>
    <definedName name="___ST3" localSheetId="0">#REF!</definedName>
    <definedName name="___ST3">#REF!</definedName>
    <definedName name="___ST4" localSheetId="0">#REF!</definedName>
    <definedName name="__PP1">[2]Feuil3!$K$5</definedName>
    <definedName name="__PP10">[2]Feuil3!$K$14</definedName>
    <definedName name="__PP2">[2]Feuil3!$K$6</definedName>
    <definedName name="__PP3">[2]Feuil3!$K$7</definedName>
    <definedName name="__PP4">[2]Feuil3!$K$8</definedName>
    <definedName name="__PP5">[2]Feuil3!$K$9</definedName>
    <definedName name="__PP6">[2]Feuil3!$K$10</definedName>
    <definedName name="__PP7">[2]Feuil3!$K$11</definedName>
    <definedName name="__PP8">[2]Feuil3!$K$12</definedName>
    <definedName name="__PP9">[2]Feuil3!$K$13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ST4" localSheetId="0">#REF!</definedName>
    <definedName name="__ST4">#REF!</definedName>
    <definedName name="_13" localSheetId="0">'[3]A-M'!#REF!</definedName>
    <definedName name="_13">'[4]A-M'!#REF!</definedName>
    <definedName name="_14" localSheetId="0">#REF!</definedName>
    <definedName name="_14">#REF!</definedName>
    <definedName name="_15" localSheetId="0">'[3]A-M'!#REF!</definedName>
    <definedName name="_15">'[4]A-M'!#REF!</definedName>
    <definedName name="_16" localSheetId="0">'[3]A-M'!#REF!</definedName>
    <definedName name="_16">'[4]A-M'!#REF!</definedName>
    <definedName name="_17" localSheetId="0">'[3]A-M'!#REF!</definedName>
    <definedName name="_17">'[4]A-M'!#REF!</definedName>
    <definedName name="_18" localSheetId="0">'[3]A-M'!#REF!</definedName>
    <definedName name="_18">'[4]A-M'!#REF!</definedName>
    <definedName name="_19" localSheetId="0">'[3]A-M'!#REF!</definedName>
    <definedName name="_19">'[4]A-M'!#REF!</definedName>
    <definedName name="_a0" localSheetId="0">'[5]F-hydr'!$F$3</definedName>
    <definedName name="_a0">'[6]F-hydr'!$F$3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 localSheetId="0">'[5]F-hydr'!$G$3</definedName>
    <definedName name="_a90">'[6]F-hydr'!$G$3</definedName>
    <definedName name="_alfa" localSheetId="0">[7]Recap_OH!#REF!</definedName>
    <definedName name="_alfa">[8]Recap_OH!#REF!</definedName>
    <definedName name="_B" localSheetId="0">[5]affouillment!$E$5</definedName>
    <definedName name="_B">[6]affouillment!$E$5</definedName>
    <definedName name="_b0" localSheetId="0">'[5]F-hydr'!$F$4</definedName>
    <definedName name="_b0">'[6]F-hydr'!$F$4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 localSheetId="0">'[5]F-hydr'!$G$4</definedName>
    <definedName name="_b90">'[6]F-hydr'!$G$4</definedName>
    <definedName name="_D" localSheetId="0">'[5]F-hydr'!$J$6</definedName>
    <definedName name="_D">'[6]F-hydr'!$J$6</definedName>
    <definedName name="_d50" localSheetId="0">[5]affouillment!$D$5</definedName>
    <definedName name="_d50">[6]affouillment!$D$5</definedName>
    <definedName name="_D59" localSheetId="0">#REF!</definedName>
    <definedName name="_D59">#REF!</definedName>
    <definedName name="_d90" localSheetId="0">'[7]aff 10'!$E$5</definedName>
    <definedName name="_d90">'[8]aff 10'!$E$5</definedName>
    <definedName name="_DL" localSheetId="0">[5]affouillment!$C$5</definedName>
    <definedName name="_DL">[6]affouillment!$C$5</definedName>
    <definedName name="_DS" localSheetId="0">[5]affouillment!$B$5</definedName>
    <definedName name="_DS">[6]affouillment!$B$5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p" localSheetId="0">#REF!</definedName>
    <definedName name="_ep">#REF!</definedName>
    <definedName name="_f" localSheetId="0">[5]affouillment!$B$121</definedName>
    <definedName name="_f">[6]affouillment!$B$121</definedName>
    <definedName name="_h" localSheetId="0">[5]affouillment!$J$5</definedName>
    <definedName name="_h">[6]affouillment!$J$5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[7]Recap_OH!#REF!</definedName>
    <definedName name="_i">[8]Recap_OH!#REF!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 localSheetId="0">'[5]F-hydr'!$J$5</definedName>
    <definedName name="_L">'[6]F-hydr'!$J$5</definedName>
    <definedName name="_Lam" localSheetId="0">#REF!</definedName>
    <definedName name="_Lam">#REF!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n" localSheetId="0">'[7]aff 10'!$P$5</definedName>
    <definedName name="_n">'[8]aff 10'!$P$5</definedName>
    <definedName name="_n1" localSheetId="0">[9]veri_oh!$J$3</definedName>
    <definedName name="_n1">[10]veri_oh!$J$3</definedName>
    <definedName name="_nb" localSheetId="0">[7]Enrochmnt!$M$2</definedName>
    <definedName name="_nb">[8]Enrochmnt!$M$2</definedName>
    <definedName name="_o" localSheetId="0">#REF!</definedName>
    <definedName name="_o">#REF!</definedName>
    <definedName name="_Ø" localSheetId="0">[5]affouillment!$H$5</definedName>
    <definedName name="_Ø">[6]affouillment!$H$5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HE" localSheetId="0">'[7]aff 10'!$F$5</definedName>
    <definedName name="_PHE">'[8]aff 10'!$F$5</definedName>
    <definedName name="_PP1">[11]Feuil3!$K$5</definedName>
    <definedName name="_PP10">[11]Feuil3!$K$14</definedName>
    <definedName name="_PP2">[11]Feuil3!$K$6</definedName>
    <definedName name="_PP3">[11]Feuil3!$K$7</definedName>
    <definedName name="_PP4">[11]Feuil3!$K$8</definedName>
    <definedName name="_PP5">[11]Feuil3!$K$9</definedName>
    <definedName name="_PP6">[11]Feuil3!$K$10</definedName>
    <definedName name="_PP7">[11]Feuil3!$K$11</definedName>
    <definedName name="_PP8">[11]Feuil3!$K$12</definedName>
    <definedName name="_PP9">[11]Feuil3!$K$13</definedName>
    <definedName name="_Q10" localSheetId="0">'[7]aff 10'!$A$5</definedName>
    <definedName name="_Q10">'[8]aff 10'!$A$5</definedName>
    <definedName name="_Q100" localSheetId="0">[5]affouillment!$A$5</definedName>
    <definedName name="_Q100">[6]affouillment!$A$5</definedName>
    <definedName name="_S" localSheetId="0">'[5]F-hydr'!$J$4</definedName>
    <definedName name="_S">'[6]F-hydr'!$J$4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[7]Recap_OH!#REF!</definedName>
    <definedName name="_tc">[8]Recap_OH!#REF!</definedName>
    <definedName name="_Tc3" localSheetId="0">'[5]F-hydr'!$O$44</definedName>
    <definedName name="_Tc3">'[6]F-hydr'!$O$44</definedName>
    <definedName name="_V" localSheetId="0">[5]affouillment!$K$5</definedName>
    <definedName name="_V">[6]affouillment!$K$5</definedName>
    <definedName name="_vn2" localSheetId="0">#REF!</definedName>
    <definedName name="_vn2">#REF!</definedName>
    <definedName name="PENTE" localSheetId="0">[12]DIMENS!#REF!</definedName>
    <definedName name="PENTE">[13]DIMENS!#REF!</definedName>
    <definedName name="PHE" localSheetId="0">[5]affouillment!$F$5</definedName>
    <definedName name="PHE">[6]affouillment!$F$5</definedName>
    <definedName name="QT" localSheetId="0">#REF!</definedName>
    <definedName name="QT">#REF!</definedName>
    <definedName name="_xlnm.Print_Area" localSheetId="0">BPDE!$A$1:$I$48</definedName>
    <definedName name="λ" localSheetId="0">[5]affouillment!$B$111</definedName>
    <definedName name="λ">[6]affouillment!$B$111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2" l="1"/>
  <c r="A20" i="2"/>
  <c r="A21" i="2"/>
  <c r="A19" i="2"/>
  <c r="G11" i="2"/>
  <c r="G13" i="2"/>
  <c r="A6" i="2"/>
  <c r="A7" i="2"/>
  <c r="A8" i="2"/>
  <c r="A9" i="2"/>
  <c r="A10" i="2"/>
  <c r="A11" i="2"/>
  <c r="A12" i="2"/>
  <c r="A13" i="2"/>
  <c r="A14" i="2"/>
  <c r="A18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F20" i="2"/>
  <c r="F35" i="2"/>
  <c r="F34" i="2"/>
  <c r="F33" i="2"/>
  <c r="F31" i="2"/>
  <c r="F28" i="2"/>
  <c r="F27" i="2"/>
  <c r="F26" i="2"/>
  <c r="F25" i="2"/>
  <c r="F24" i="2"/>
  <c r="F23" i="2"/>
  <c r="F22" i="2"/>
  <c r="F21" i="2"/>
  <c r="F19" i="2"/>
  <c r="F18" i="2"/>
  <c r="F17" i="2"/>
  <c r="F14" i="2"/>
  <c r="B14" i="2"/>
  <c r="F12" i="2"/>
  <c r="B12" i="2"/>
  <c r="F11" i="2"/>
  <c r="B11" i="2"/>
  <c r="F10" i="2"/>
  <c r="B10" i="2"/>
  <c r="F8" i="2"/>
  <c r="B8" i="2"/>
  <c r="F7" i="2"/>
  <c r="B7" i="2"/>
  <c r="F6" i="2"/>
  <c r="B6" i="2"/>
  <c r="A35" i="2"/>
  <c r="A38" i="2"/>
  <c r="F5" i="2"/>
  <c r="B5" i="2"/>
</calcChain>
</file>

<file path=xl/sharedStrings.xml><?xml version="1.0" encoding="utf-8"?>
<sst xmlns="http://schemas.openxmlformats.org/spreadsheetml/2006/main" count="45" uniqueCount="42">
  <si>
    <t>N°</t>
  </si>
  <si>
    <t xml:space="preserve">           D E S I GN A T I O N  </t>
  </si>
  <si>
    <t>UNITE</t>
  </si>
  <si>
    <t>QUANTITE</t>
  </si>
  <si>
    <t>PRIX UNITAIRE</t>
  </si>
  <si>
    <t>PRIX TOTAL</t>
  </si>
  <si>
    <t>S/TOTAL I</t>
  </si>
  <si>
    <t>I - TERRASSEMENT ET CORPS DE CHAUSSEE</t>
  </si>
  <si>
    <t>M3</t>
  </si>
  <si>
    <t>Accotement bétonné</t>
  </si>
  <si>
    <t>M²</t>
  </si>
  <si>
    <t>II - OUVRAGES D'ASSAINISSEMENT-SOUTENEMENT</t>
  </si>
  <si>
    <t>Fouilles en tranchées</t>
  </si>
  <si>
    <t>Remblai des fouilles</t>
  </si>
  <si>
    <t>Buses en béton armé de diamètre Ø600</t>
  </si>
  <si>
    <t>Buses en béton armé de diamètre Ø1000</t>
  </si>
  <si>
    <t>Béton de classe  B10 (200Kg/m3)</t>
  </si>
  <si>
    <t>Béton de classe  B20 (300Kg/m3)</t>
  </si>
  <si>
    <t>Béton de classe  B25 (300Kg/m3)</t>
  </si>
  <si>
    <t>Acier HA</t>
  </si>
  <si>
    <t>Fossé Bétonné</t>
  </si>
  <si>
    <t>Maçonnerie de Moellons</t>
  </si>
  <si>
    <t>Gabion</t>
  </si>
  <si>
    <t>Déplacement de poteaux électriques Y/C ligne électrique</t>
  </si>
  <si>
    <t>Déplacement de poteaux téléphoniques Y/C ligne téléphonique</t>
  </si>
  <si>
    <t>U</t>
  </si>
  <si>
    <t>Déplacement de Conduite d'AEP existante</t>
  </si>
  <si>
    <t>Fourreau en PVC Ø250</t>
  </si>
  <si>
    <t>Panneau de signalisation</t>
  </si>
  <si>
    <t>S/TOTAL II</t>
  </si>
  <si>
    <t>III - ECLAIRAGE PUBLIC SOLAIRE</t>
  </si>
  <si>
    <t>S/TOTAL III</t>
  </si>
  <si>
    <t>TOTAL GENERAL (HT)</t>
  </si>
  <si>
    <t>TVA (20%)</t>
  </si>
  <si>
    <t>TOTAL (TTC)</t>
  </si>
  <si>
    <t>Fourniture et pose d’un kit solaire sur candélabre de 7m galvanise thermo laqué y compris 1 luminaire, 1 console, 1 batterie, un panneau photovoltaïque et massif préfabriqué en béton</t>
  </si>
  <si>
    <t>Couche Anticontaminante (AC)</t>
  </si>
  <si>
    <t>Buses en béton armé de diamètre Ø800</t>
  </si>
  <si>
    <t>Hérissonnage</t>
  </si>
  <si>
    <t>BORDEREAU DES PRIX - DETAIL ESTIMATIF</t>
  </si>
  <si>
    <t>Séguia en Béton</t>
  </si>
  <si>
    <t>TRAVAUX DE CONSTRUCTION DES PISTES AUX COMMUNES AIT OUM EL BAKHT, FOUM OUDI, OULED YOUSSEF, TAGZIRET, SIDI JABEUR ET NAOUR -PROVINCE BENI MELLAL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</si>
</sst>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14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1"/>
      <name val="Gill Sans MT"/>
      <family val="2"/>
    </font>
    <font>
      <b/>
      <sz val="11"/>
      <color indexed="14"/>
      <name val="Gill Sans MT"/>
      <family val="2"/>
    </font>
    <font>
      <sz val="11"/>
      <name val="Gill Sans MT"/>
      <family val="2"/>
    </font>
    <font>
      <sz val="10"/>
      <name val="Gill Sans MT"/>
      <family val="2"/>
    </font>
    <font>
      <sz val="9"/>
      <name val="Gill Sans MT"/>
      <family val="2"/>
    </font>
    <font>
      <b/>
      <sz val="10"/>
      <name val="Gill Sans MT"/>
      <family val="2"/>
    </font>
    <font>
      <b/>
      <u/>
      <sz val="10"/>
      <color indexed="12"/>
      <name val="Gill Sans MT"/>
      <family val="2"/>
    </font>
    <font>
      <u/>
      <sz val="10"/>
      <name val="Gill Sans MT"/>
      <family val="2"/>
    </font>
    <font>
      <b/>
      <sz val="11"/>
      <color theme="8"/>
      <name val="Gill Sans MT"/>
      <family val="2"/>
    </font>
    <font>
      <sz val="10"/>
      <name val="Trebuchet MS"/>
      <family val="2"/>
    </font>
    <font>
      <b/>
      <sz val="14"/>
      <color indexed="12"/>
      <name val="Gill Sans MT"/>
      <family val="2"/>
    </font>
    <font>
      <b/>
      <u/>
      <sz val="14"/>
      <color indexed="12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1"/>
    <xf numFmtId="0" fontId="3" fillId="3" borderId="2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" fontId="3" fillId="3" borderId="6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4" fontId="3" fillId="3" borderId="7" xfId="1" applyNumberFormat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4" fontId="5" fillId="4" borderId="12" xfId="1" applyNumberFormat="1" applyFont="1" applyFill="1" applyBorder="1" applyAlignment="1">
      <alignment horizontal="center" vertical="center"/>
    </xf>
    <xf numFmtId="4" fontId="5" fillId="4" borderId="11" xfId="1" applyNumberFormat="1" applyFont="1" applyFill="1" applyBorder="1" applyAlignment="1">
      <alignment horizontal="center" vertical="center"/>
    </xf>
    <xf numFmtId="4" fontId="5" fillId="4" borderId="13" xfId="1" applyNumberFormat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4" fontId="5" fillId="3" borderId="18" xfId="1" applyNumberFormat="1" applyFont="1" applyFill="1" applyBorder="1" applyAlignment="1">
      <alignment vertical="center"/>
    </xf>
    <xf numFmtId="4" fontId="7" fillId="3" borderId="19" xfId="1" applyNumberFormat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/>
    </xf>
    <xf numFmtId="0" fontId="4" fillId="4" borderId="24" xfId="1" applyFont="1" applyFill="1" applyBorder="1" applyAlignment="1">
      <alignment horizontal="center" vertical="center"/>
    </xf>
    <xf numFmtId="0" fontId="5" fillId="4" borderId="28" xfId="1" applyFont="1" applyFill="1" applyBorder="1" applyAlignment="1">
      <alignment horizontal="center" vertical="center"/>
    </xf>
    <xf numFmtId="4" fontId="5" fillId="4" borderId="28" xfId="1" applyNumberFormat="1" applyFont="1" applyFill="1" applyBorder="1" applyAlignment="1">
      <alignment horizontal="center" vertical="center"/>
    </xf>
    <xf numFmtId="4" fontId="5" fillId="4" borderId="27" xfId="1" applyNumberFormat="1" applyFont="1" applyFill="1" applyBorder="1" applyAlignment="1">
      <alignment horizontal="center" vertical="center"/>
    </xf>
    <xf numFmtId="4" fontId="5" fillId="4" borderId="29" xfId="1" applyNumberFormat="1" applyFont="1" applyFill="1" applyBorder="1" applyAlignment="1">
      <alignment horizontal="center" vertical="center"/>
    </xf>
    <xf numFmtId="0" fontId="5" fillId="4" borderId="30" xfId="1" applyFont="1" applyFill="1" applyBorder="1" applyAlignment="1">
      <alignment horizontal="left" vertical="center"/>
    </xf>
    <xf numFmtId="0" fontId="5" fillId="4" borderId="31" xfId="1" applyFont="1" applyFill="1" applyBorder="1" applyAlignment="1">
      <alignment horizontal="left" vertical="center"/>
    </xf>
    <xf numFmtId="0" fontId="5" fillId="4" borderId="32" xfId="1" applyFont="1" applyFill="1" applyBorder="1" applyAlignment="1">
      <alignment horizontal="left" vertical="center"/>
    </xf>
    <xf numFmtId="0" fontId="5" fillId="4" borderId="33" xfId="1" applyFont="1" applyFill="1" applyBorder="1" applyAlignment="1">
      <alignment horizontal="center" vertical="center"/>
    </xf>
    <xf numFmtId="4" fontId="5" fillId="4" borderId="33" xfId="1" applyNumberFormat="1" applyFont="1" applyFill="1" applyBorder="1" applyAlignment="1">
      <alignment horizontal="center" vertical="center"/>
    </xf>
    <xf numFmtId="4" fontId="5" fillId="4" borderId="32" xfId="1" applyNumberFormat="1" applyFont="1" applyFill="1" applyBorder="1" applyAlignment="1">
      <alignment horizontal="center" vertical="center"/>
    </xf>
    <xf numFmtId="0" fontId="4" fillId="4" borderId="34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4" fontId="5" fillId="4" borderId="38" xfId="1" applyNumberFormat="1" applyFont="1" applyFill="1" applyBorder="1" applyAlignment="1">
      <alignment horizontal="center" vertical="center"/>
    </xf>
    <xf numFmtId="4" fontId="5" fillId="4" borderId="37" xfId="1" applyNumberFormat="1" applyFont="1" applyFill="1" applyBorder="1" applyAlignment="1">
      <alignment horizontal="center" vertical="center"/>
    </xf>
    <xf numFmtId="4" fontId="5" fillId="4" borderId="39" xfId="1" applyNumberFormat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vertical="center"/>
    </xf>
    <xf numFmtId="0" fontId="9" fillId="4" borderId="10" xfId="1" applyFont="1" applyFill="1" applyBorder="1" applyAlignment="1">
      <alignment vertical="center"/>
    </xf>
    <xf numFmtId="0" fontId="5" fillId="4" borderId="10" xfId="1" applyFont="1" applyFill="1" applyBorder="1" applyAlignment="1">
      <alignment vertical="center"/>
    </xf>
    <xf numFmtId="2" fontId="5" fillId="4" borderId="11" xfId="1" applyNumberFormat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vertical="center"/>
    </xf>
    <xf numFmtId="0" fontId="9" fillId="4" borderId="26" xfId="1" applyFont="1" applyFill="1" applyBorder="1" applyAlignment="1">
      <alignment vertical="center"/>
    </xf>
    <xf numFmtId="0" fontId="5" fillId="4" borderId="26" xfId="1" applyFont="1" applyFill="1" applyBorder="1" applyAlignment="1">
      <alignment vertical="center"/>
    </xf>
    <xf numFmtId="2" fontId="5" fillId="4" borderId="27" xfId="1" applyNumberFormat="1" applyFont="1" applyFill="1" applyBorder="1" applyAlignment="1">
      <alignment horizontal="center" vertical="center"/>
    </xf>
    <xf numFmtId="0" fontId="9" fillId="4" borderId="31" xfId="1" applyFont="1" applyFill="1" applyBorder="1" applyAlignment="1">
      <alignment vertical="center"/>
    </xf>
    <xf numFmtId="0" fontId="5" fillId="4" borderId="31" xfId="1" applyFont="1" applyFill="1" applyBorder="1" applyAlignment="1">
      <alignment vertical="center"/>
    </xf>
    <xf numFmtId="2" fontId="5" fillId="4" borderId="32" xfId="1" applyNumberFormat="1" applyFont="1" applyFill="1" applyBorder="1" applyAlignment="1">
      <alignment horizontal="center" vertical="center"/>
    </xf>
    <xf numFmtId="4" fontId="5" fillId="4" borderId="41" xfId="1" applyNumberFormat="1" applyFont="1" applyFill="1" applyBorder="1" applyAlignment="1">
      <alignment horizontal="center" vertical="center"/>
    </xf>
    <xf numFmtId="0" fontId="4" fillId="4" borderId="42" xfId="1" applyFont="1" applyFill="1" applyBorder="1" applyAlignment="1">
      <alignment horizontal="center" vertical="center"/>
    </xf>
    <xf numFmtId="0" fontId="5" fillId="4" borderId="35" xfId="1" applyFont="1" applyFill="1" applyBorder="1" applyAlignment="1">
      <alignment vertical="center"/>
    </xf>
    <xf numFmtId="0" fontId="9" fillId="4" borderId="36" xfId="1" applyFont="1" applyFill="1" applyBorder="1" applyAlignment="1">
      <alignment vertical="center"/>
    </xf>
    <xf numFmtId="0" fontId="5" fillId="4" borderId="36" xfId="1" applyFont="1" applyFill="1" applyBorder="1" applyAlignment="1">
      <alignment vertical="center"/>
    </xf>
    <xf numFmtId="2" fontId="5" fillId="4" borderId="37" xfId="1" applyNumberFormat="1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" fontId="5" fillId="3" borderId="18" xfId="0" applyNumberFormat="1" applyFont="1" applyFill="1" applyBorder="1" applyAlignment="1">
      <alignment vertical="center"/>
    </xf>
    <xf numFmtId="4" fontId="7" fillId="3" borderId="19" xfId="0" applyNumberFormat="1" applyFont="1" applyFill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4" fontId="5" fillId="0" borderId="16" xfId="1" applyNumberFormat="1" applyFont="1" applyFill="1" applyBorder="1" applyAlignment="1">
      <alignment vertical="center"/>
    </xf>
    <xf numFmtId="4" fontId="7" fillId="0" borderId="44" xfId="1" applyNumberFormat="1" applyFont="1" applyFill="1" applyBorder="1" applyAlignment="1">
      <alignment vertical="center"/>
    </xf>
    <xf numFmtId="0" fontId="5" fillId="0" borderId="45" xfId="1" applyFont="1" applyBorder="1" applyAlignment="1">
      <alignment horizontal="left" vertical="center"/>
    </xf>
    <xf numFmtId="0" fontId="2" fillId="3" borderId="46" xfId="1" applyFont="1" applyFill="1" applyBorder="1" applyAlignment="1">
      <alignment vertical="center"/>
    </xf>
    <xf numFmtId="4" fontId="2" fillId="3" borderId="47" xfId="1" applyNumberFormat="1" applyFont="1" applyFill="1" applyBorder="1" applyAlignment="1">
      <alignment horizontal="center" vertical="center"/>
    </xf>
    <xf numFmtId="164" fontId="0" fillId="0" borderId="0" xfId="2" applyFont="1"/>
    <xf numFmtId="0" fontId="5" fillId="0" borderId="43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4" fontId="4" fillId="0" borderId="0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4" fontId="4" fillId="0" borderId="0" xfId="1" applyNumberFormat="1" applyFont="1" applyAlignment="1">
      <alignment vertical="center"/>
    </xf>
    <xf numFmtId="4" fontId="4" fillId="0" borderId="48" xfId="1" applyNumberFormat="1" applyFont="1" applyFill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4" fillId="0" borderId="16" xfId="1" applyFont="1" applyBorder="1" applyAlignment="1">
      <alignment horizontal="center" vertical="center"/>
    </xf>
    <xf numFmtId="4" fontId="4" fillId="0" borderId="16" xfId="1" applyNumberFormat="1" applyFont="1" applyBorder="1" applyAlignment="1">
      <alignment horizontal="right" vertical="center"/>
    </xf>
    <xf numFmtId="4" fontId="4" fillId="0" borderId="16" xfId="1" applyNumberFormat="1" applyFont="1" applyBorder="1" applyAlignment="1">
      <alignment vertical="center"/>
    </xf>
    <xf numFmtId="4" fontId="2" fillId="0" borderId="44" xfId="1" applyNumberFormat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2" fillId="3" borderId="50" xfId="1" applyFont="1" applyFill="1" applyBorder="1" applyAlignment="1">
      <alignment vertical="center"/>
    </xf>
    <xf numFmtId="4" fontId="2" fillId="3" borderId="51" xfId="1" applyNumberFormat="1" applyFont="1" applyFill="1" applyBorder="1" applyAlignment="1">
      <alignment horizontal="center" vertical="center"/>
    </xf>
    <xf numFmtId="4" fontId="1" fillId="0" borderId="0" xfId="1" applyNumberFormat="1"/>
    <xf numFmtId="0" fontId="5" fillId="0" borderId="0" xfId="1" applyFont="1"/>
    <xf numFmtId="4" fontId="5" fillId="0" borderId="0" xfId="1" applyNumberFormat="1" applyFont="1"/>
    <xf numFmtId="4" fontId="11" fillId="4" borderId="52" xfId="1" applyNumberFormat="1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4" fontId="5" fillId="4" borderId="55" xfId="0" applyNumberFormat="1" applyFont="1" applyFill="1" applyBorder="1" applyAlignment="1">
      <alignment horizontal="center" vertical="center"/>
    </xf>
    <xf numFmtId="2" fontId="5" fillId="4" borderId="55" xfId="0" applyNumberFormat="1" applyFont="1" applyFill="1" applyBorder="1" applyAlignment="1">
      <alignment horizontal="center" vertical="center"/>
    </xf>
    <xf numFmtId="4" fontId="5" fillId="4" borderId="57" xfId="0" applyNumberFormat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left" vertical="center"/>
    </xf>
    <xf numFmtId="0" fontId="5" fillId="4" borderId="26" xfId="1" applyFont="1" applyFill="1" applyBorder="1" applyAlignment="1">
      <alignment horizontal="left" vertical="center"/>
    </xf>
    <xf numFmtId="0" fontId="5" fillId="4" borderId="27" xfId="1" applyFont="1" applyFill="1" applyBorder="1" applyAlignment="1">
      <alignment horizontal="left" vertical="center"/>
    </xf>
    <xf numFmtId="0" fontId="5" fillId="4" borderId="25" xfId="1" applyFont="1" applyFill="1" applyBorder="1" applyAlignment="1">
      <alignment horizontal="left" vertical="center"/>
    </xf>
    <xf numFmtId="0" fontId="5" fillId="4" borderId="26" xfId="1" applyFont="1" applyFill="1" applyBorder="1" applyAlignment="1">
      <alignment horizontal="left" vertical="center"/>
    </xf>
    <xf numFmtId="0" fontId="5" fillId="4" borderId="27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vertical="center"/>
    </xf>
    <xf numFmtId="0" fontId="8" fillId="4" borderId="22" xfId="1" applyFont="1" applyFill="1" applyBorder="1" applyAlignment="1">
      <alignment vertical="center"/>
    </xf>
    <xf numFmtId="0" fontId="8" fillId="4" borderId="23" xfId="1" applyFont="1" applyFill="1" applyBorder="1" applyAlignment="1">
      <alignment vertical="center"/>
    </xf>
    <xf numFmtId="0" fontId="5" fillId="4" borderId="9" xfId="1" applyFont="1" applyFill="1" applyBorder="1" applyAlignment="1">
      <alignment horizontal="left" vertical="center"/>
    </xf>
    <xf numFmtId="0" fontId="5" fillId="4" borderId="10" xfId="1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0" fontId="5" fillId="4" borderId="54" xfId="0" applyFont="1" applyFill="1" applyBorder="1" applyAlignment="1">
      <alignment horizontal="left" vertical="center" wrapText="1"/>
    </xf>
    <xf numFmtId="0" fontId="5" fillId="4" borderId="46" xfId="0" applyFont="1" applyFill="1" applyBorder="1" applyAlignment="1">
      <alignment horizontal="left" vertical="center" wrapText="1"/>
    </xf>
    <xf numFmtId="0" fontId="5" fillId="4" borderId="55" xfId="0" applyFont="1" applyFill="1" applyBorder="1" applyAlignment="1">
      <alignment horizontal="left" vertical="center" wrapText="1"/>
    </xf>
    <xf numFmtId="0" fontId="5" fillId="4" borderId="35" xfId="1" applyFont="1" applyFill="1" applyBorder="1" applyAlignment="1">
      <alignment horizontal="left" vertical="center"/>
    </xf>
    <xf numFmtId="0" fontId="5" fillId="4" borderId="36" xfId="1" applyFont="1" applyFill="1" applyBorder="1" applyAlignment="1">
      <alignment horizontal="left" vertical="center"/>
    </xf>
    <xf numFmtId="0" fontId="5" fillId="4" borderId="37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3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2" fillId="3" borderId="46" xfId="1" applyFont="1" applyFill="1" applyBorder="1" applyAlignment="1">
      <alignment horizontal="center" vertical="center"/>
    </xf>
    <xf numFmtId="0" fontId="2" fillId="3" borderId="50" xfId="1" applyFont="1" applyFill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TS/Zone%20Azilal/CT_Bzou/6%20Km/poste10B/Divers/Aermarrakech/AT5-MA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OJETS\Zone%20Azilal\CT_Bzou\6%20Km\Disque%20local%20(F)\BOULOT\Mes%20Projets\Outils%20de%20Travail\Calcul%20Enrochement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OJETS\Zone%20Azilal\CT_Bzou\6%20Km\poste10B\Divers\Aermarrakech\AT5-MA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TS/Zone%20Azilal/CT_Bzou/6%20Km/posteC/rp3212/Oh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OJETS\Zone%20Azilal\CT_Bzou\6%20Km\posteC\rp3212\Oh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PGC/2026/Province%20de%20BENI%20MELLAL/CPBM/Programme%20pistes/A.O%20Travaux%20Pistes%20Nv/DCE/Estimation%20Pis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PROJETS\Zone%20Azilal\CT_Bzou\6%20Km\poste10B\Divers\Aermarrakech\AT5-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TS/Zone%20Azilal/CT_Bzou/6%20Km/disq/Avant_metre/Am_OH/OH_CH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OJETS\Zone%20Azilal\CT_Bzou\6%20Km\disq\Avant_metre\Am_OH\OH_CH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TS/Zone%20Azilal/CT_Bzou/6%20Km/divers-route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OJETS\Zone%20Azilal\CT_Bzou\6%20Km\divers-routes\Cal_hyd\F_H_PH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PGC/2026/Province%20de%20BENI%20MELLAL/CPBM/Programme%20pistes/A.O%20Travaux%20Pistes%20Nv/CT%20Tagziret/Calcul%20OHs+AVM%20HNSA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PGC/2026/Province%20de%20BENI%20MELLAL/CPBM/Programme%20pistes/A.O%20Travaux%20Pistes%20Nv/CT%20Foum%20Oudi/Calcul%20OHs%20Ait%20Amir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TS/Zone%20Azilal/CT_Bzou/6%20Km/Disque%20local%20(F)/BOULOT/Mes%20Projets/Outils%20de%20Travail/Calcul%20Enrochemen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hydr"/>
      <sheetName val="Manning"/>
      <sheetName val="AB-BCOM"/>
      <sheetName val="v_h(T=10)"/>
      <sheetName val="AB-BCOM2"/>
      <sheetName val="v_h100"/>
      <sheetName val="veri_oh"/>
      <sheetName val="PHE"/>
      <sheetName val="aff"/>
      <sheetName val="aff 10"/>
      <sheetName val="Enrochmnt"/>
      <sheetName val="Aff2"/>
      <sheetName val="Remous"/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J3">
            <v>2</v>
          </cell>
        </row>
      </sheetData>
      <sheetData sheetId="7">
        <row r="1">
          <cell r="N1">
            <v>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MENS"/>
      <sheetName val="Feuil2"/>
      <sheetName val="Feuil4"/>
      <sheetName val="Feuil3"/>
      <sheetName val="Feuil5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MENS"/>
      <sheetName val="Feuil2"/>
      <sheetName val="Feuil4"/>
      <sheetName val="Feuil3"/>
      <sheetName val="Feuil5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ste OD Gnaou"/>
      <sheetName val="Piste Oum El Bakht"/>
      <sheetName val="Piste Dir El Ksiba"/>
      <sheetName val="Pistes_Foum Oudi"/>
      <sheetName val="Piste OD YSF"/>
      <sheetName val="EST_TAGZIRET"/>
      <sheetName val="Piste Nahda Nejme"/>
      <sheetName val="EST_RECAP1"/>
      <sheetName val="EST_RECAP 2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H12">
            <v>1790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ff 10"/>
      <sheetName val="Enrochmnt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A5">
            <v>4.62</v>
          </cell>
          <cell r="E5">
            <v>10</v>
          </cell>
          <cell r="F5">
            <v>0.2</v>
          </cell>
          <cell r="P5">
            <v>1</v>
          </cell>
        </row>
      </sheetData>
      <sheetData sheetId="13">
        <row r="2">
          <cell r="M2">
            <v>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8" t="str">
            <v xml:space="preserve">Déblai </v>
          </cell>
          <cell r="F8" t="str">
            <v>M3</v>
          </cell>
        </row>
        <row r="9">
          <cell r="B9" t="str">
            <v xml:space="preserve">Remblai </v>
          </cell>
          <cell r="F9" t="str">
            <v>M3</v>
          </cell>
        </row>
        <row r="10">
          <cell r="B10" t="str">
            <v>Grave non traitée Type (GNF2)</v>
          </cell>
          <cell r="F10" t="str">
            <v>M3</v>
          </cell>
        </row>
        <row r="11">
          <cell r="B11" t="str">
            <v>Grave non traitée Type (GNB)</v>
          </cell>
          <cell r="F11" t="str">
            <v>M3</v>
          </cell>
        </row>
        <row r="12">
          <cell r="B12" t="str">
            <v xml:space="preserve">Bitume pour Imprégnation  </v>
          </cell>
          <cell r="F12" t="str">
            <v>M²</v>
          </cell>
        </row>
        <row r="13">
          <cell r="B13" t="str">
            <v>Revêtement superficiel bicouche</v>
          </cell>
          <cell r="F13" t="str">
            <v>M²</v>
          </cell>
        </row>
        <row r="14">
          <cell r="B14" t="str">
            <v>Matériaux sélectionnés (MS1) pour Accotement</v>
          </cell>
          <cell r="F14" t="str">
            <v>M3</v>
          </cell>
        </row>
        <row r="15">
          <cell r="B15" t="str">
            <v>Forme en béton B25 y compris Treillis soudé</v>
          </cell>
          <cell r="F15" t="str">
            <v>M²</v>
          </cell>
        </row>
        <row r="17">
          <cell r="F17" t="str">
            <v>M3</v>
          </cell>
        </row>
        <row r="18">
          <cell r="F18" t="str">
            <v>M3</v>
          </cell>
        </row>
        <row r="19">
          <cell r="F19" t="str">
            <v>ML</v>
          </cell>
        </row>
        <row r="20">
          <cell r="F20" t="str">
            <v>ML</v>
          </cell>
        </row>
        <row r="21">
          <cell r="F21" t="str">
            <v>M3</v>
          </cell>
        </row>
        <row r="22">
          <cell r="F22" t="str">
            <v>M3</v>
          </cell>
        </row>
        <row r="23">
          <cell r="F23" t="str">
            <v>M3</v>
          </cell>
        </row>
        <row r="24">
          <cell r="F24" t="str">
            <v>Kg</v>
          </cell>
        </row>
        <row r="25">
          <cell r="F25" t="str">
            <v>ML</v>
          </cell>
        </row>
        <row r="26">
          <cell r="F26" t="str">
            <v>ML</v>
          </cell>
        </row>
        <row r="27">
          <cell r="F27" t="str">
            <v>M3</v>
          </cell>
        </row>
        <row r="29">
          <cell r="F29" t="str">
            <v>U</v>
          </cell>
        </row>
        <row r="30">
          <cell r="F30" t="str">
            <v>ML</v>
          </cell>
        </row>
        <row r="31">
          <cell r="F31" t="str">
            <v>ML</v>
          </cell>
        </row>
        <row r="32">
          <cell r="F32" t="str">
            <v>U</v>
          </cell>
        </row>
      </sheetData>
      <sheetData sheetId="25"/>
      <sheetData sheetId="2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ff 10"/>
      <sheetName val="Enrochmnt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A5">
            <v>4.62</v>
          </cell>
          <cell r="E5">
            <v>10</v>
          </cell>
          <cell r="F5">
            <v>0.2</v>
          </cell>
          <cell r="P5">
            <v>1</v>
          </cell>
        </row>
      </sheetData>
      <sheetData sheetId="13">
        <row r="2">
          <cell r="M2">
            <v>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hydr"/>
      <sheetName val="Manning"/>
      <sheetName val="AB-BCOM"/>
      <sheetName val="v_h(T=10)"/>
      <sheetName val="AB-BCOM2"/>
      <sheetName val="v_h100"/>
      <sheetName val="veri_oh"/>
      <sheetName val="PHE"/>
      <sheetName val="aff"/>
      <sheetName val="aff 10"/>
      <sheetName val="Enrochmnt"/>
      <sheetName val="Aff2"/>
      <sheetName val="Remous"/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J3">
            <v>2</v>
          </cell>
        </row>
      </sheetData>
      <sheetData sheetId="7">
        <row r="1">
          <cell r="N1">
            <v>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B37" sqref="B37:I37"/>
    </sheetView>
  </sheetViews>
  <sheetFormatPr baseColWidth="10" defaultRowHeight="13.2" x14ac:dyDescent="0.25"/>
  <cols>
    <col min="1" max="1" width="4.33203125" style="1" customWidth="1"/>
    <col min="2" max="4" width="11.5546875" style="1"/>
    <col min="5" max="5" width="17.5546875" style="1" customWidth="1"/>
    <col min="6" max="6" width="8.88671875" style="1" customWidth="1"/>
    <col min="7" max="7" width="13.44140625" style="77" bestFit="1" customWidth="1"/>
    <col min="8" max="8" width="16.88671875" style="1" bestFit="1" customWidth="1"/>
    <col min="9" max="9" width="16.88671875" style="1" customWidth="1"/>
    <col min="10" max="242" width="11.5546875" style="1"/>
    <col min="243" max="243" width="4.33203125" style="1" customWidth="1"/>
    <col min="244" max="246" width="11.5546875" style="1"/>
    <col min="247" max="247" width="17.5546875" style="1" customWidth="1"/>
    <col min="248" max="248" width="8.88671875" style="1" customWidth="1"/>
    <col min="249" max="249" width="0" style="1" hidden="1" customWidth="1"/>
    <col min="250" max="250" width="13.44140625" style="1" bestFit="1" customWidth="1"/>
    <col min="251" max="251" width="11.33203125" style="1" bestFit="1" customWidth="1"/>
    <col min="252" max="252" width="16.88671875" style="1" customWidth="1"/>
    <col min="253" max="253" width="11.6640625" style="1" bestFit="1" customWidth="1"/>
    <col min="254" max="255" width="11.5546875" style="1"/>
    <col min="256" max="256" width="13" style="1" bestFit="1" customWidth="1"/>
    <col min="257" max="498" width="11.5546875" style="1"/>
    <col min="499" max="499" width="4.33203125" style="1" customWidth="1"/>
    <col min="500" max="502" width="11.5546875" style="1"/>
    <col min="503" max="503" width="17.5546875" style="1" customWidth="1"/>
    <col min="504" max="504" width="8.88671875" style="1" customWidth="1"/>
    <col min="505" max="505" width="0" style="1" hidden="1" customWidth="1"/>
    <col min="506" max="506" width="13.44140625" style="1" bestFit="1" customWidth="1"/>
    <col min="507" max="507" width="11.33203125" style="1" bestFit="1" customWidth="1"/>
    <col min="508" max="508" width="16.88671875" style="1" customWidth="1"/>
    <col min="509" max="509" width="11.6640625" style="1" bestFit="1" customWidth="1"/>
    <col min="510" max="511" width="11.5546875" style="1"/>
    <col min="512" max="512" width="13" style="1" bestFit="1" customWidth="1"/>
    <col min="513" max="754" width="11.5546875" style="1"/>
    <col min="755" max="755" width="4.33203125" style="1" customWidth="1"/>
    <col min="756" max="758" width="11.5546875" style="1"/>
    <col min="759" max="759" width="17.5546875" style="1" customWidth="1"/>
    <col min="760" max="760" width="8.88671875" style="1" customWidth="1"/>
    <col min="761" max="761" width="0" style="1" hidden="1" customWidth="1"/>
    <col min="762" max="762" width="13.44140625" style="1" bestFit="1" customWidth="1"/>
    <col min="763" max="763" width="11.33203125" style="1" bestFit="1" customWidth="1"/>
    <col min="764" max="764" width="16.88671875" style="1" customWidth="1"/>
    <col min="765" max="765" width="11.6640625" style="1" bestFit="1" customWidth="1"/>
    <col min="766" max="767" width="11.5546875" style="1"/>
    <col min="768" max="768" width="13" style="1" bestFit="1" customWidth="1"/>
    <col min="769" max="1010" width="11.5546875" style="1"/>
    <col min="1011" max="1011" width="4.33203125" style="1" customWidth="1"/>
    <col min="1012" max="1014" width="11.5546875" style="1"/>
    <col min="1015" max="1015" width="17.5546875" style="1" customWidth="1"/>
    <col min="1016" max="1016" width="8.88671875" style="1" customWidth="1"/>
    <col min="1017" max="1017" width="0" style="1" hidden="1" customWidth="1"/>
    <col min="1018" max="1018" width="13.44140625" style="1" bestFit="1" customWidth="1"/>
    <col min="1019" max="1019" width="11.33203125" style="1" bestFit="1" customWidth="1"/>
    <col min="1020" max="1020" width="16.88671875" style="1" customWidth="1"/>
    <col min="1021" max="1021" width="11.6640625" style="1" bestFit="1" customWidth="1"/>
    <col min="1022" max="1023" width="11.5546875" style="1"/>
    <col min="1024" max="1024" width="13" style="1" bestFit="1" customWidth="1"/>
    <col min="1025" max="1266" width="11.5546875" style="1"/>
    <col min="1267" max="1267" width="4.33203125" style="1" customWidth="1"/>
    <col min="1268" max="1270" width="11.5546875" style="1"/>
    <col min="1271" max="1271" width="17.5546875" style="1" customWidth="1"/>
    <col min="1272" max="1272" width="8.88671875" style="1" customWidth="1"/>
    <col min="1273" max="1273" width="0" style="1" hidden="1" customWidth="1"/>
    <col min="1274" max="1274" width="13.44140625" style="1" bestFit="1" customWidth="1"/>
    <col min="1275" max="1275" width="11.33203125" style="1" bestFit="1" customWidth="1"/>
    <col min="1276" max="1276" width="16.88671875" style="1" customWidth="1"/>
    <col min="1277" max="1277" width="11.6640625" style="1" bestFit="1" customWidth="1"/>
    <col min="1278" max="1279" width="11.5546875" style="1"/>
    <col min="1280" max="1280" width="13" style="1" bestFit="1" customWidth="1"/>
    <col min="1281" max="1522" width="11.5546875" style="1"/>
    <col min="1523" max="1523" width="4.33203125" style="1" customWidth="1"/>
    <col min="1524" max="1526" width="11.5546875" style="1"/>
    <col min="1527" max="1527" width="17.5546875" style="1" customWidth="1"/>
    <col min="1528" max="1528" width="8.88671875" style="1" customWidth="1"/>
    <col min="1529" max="1529" width="0" style="1" hidden="1" customWidth="1"/>
    <col min="1530" max="1530" width="13.44140625" style="1" bestFit="1" customWidth="1"/>
    <col min="1531" max="1531" width="11.33203125" style="1" bestFit="1" customWidth="1"/>
    <col min="1532" max="1532" width="16.88671875" style="1" customWidth="1"/>
    <col min="1533" max="1533" width="11.6640625" style="1" bestFit="1" customWidth="1"/>
    <col min="1534" max="1535" width="11.5546875" style="1"/>
    <col min="1536" max="1536" width="13" style="1" bestFit="1" customWidth="1"/>
    <col min="1537" max="1778" width="11.5546875" style="1"/>
    <col min="1779" max="1779" width="4.33203125" style="1" customWidth="1"/>
    <col min="1780" max="1782" width="11.5546875" style="1"/>
    <col min="1783" max="1783" width="17.5546875" style="1" customWidth="1"/>
    <col min="1784" max="1784" width="8.88671875" style="1" customWidth="1"/>
    <col min="1785" max="1785" width="0" style="1" hidden="1" customWidth="1"/>
    <col min="1786" max="1786" width="13.44140625" style="1" bestFit="1" customWidth="1"/>
    <col min="1787" max="1787" width="11.33203125" style="1" bestFit="1" customWidth="1"/>
    <col min="1788" max="1788" width="16.88671875" style="1" customWidth="1"/>
    <col min="1789" max="1789" width="11.6640625" style="1" bestFit="1" customWidth="1"/>
    <col min="1790" max="1791" width="11.5546875" style="1"/>
    <col min="1792" max="1792" width="13" style="1" bestFit="1" customWidth="1"/>
    <col min="1793" max="2034" width="11.5546875" style="1"/>
    <col min="2035" max="2035" width="4.33203125" style="1" customWidth="1"/>
    <col min="2036" max="2038" width="11.5546875" style="1"/>
    <col min="2039" max="2039" width="17.5546875" style="1" customWidth="1"/>
    <col min="2040" max="2040" width="8.88671875" style="1" customWidth="1"/>
    <col min="2041" max="2041" width="0" style="1" hidden="1" customWidth="1"/>
    <col min="2042" max="2042" width="13.44140625" style="1" bestFit="1" customWidth="1"/>
    <col min="2043" max="2043" width="11.33203125" style="1" bestFit="1" customWidth="1"/>
    <col min="2044" max="2044" width="16.88671875" style="1" customWidth="1"/>
    <col min="2045" max="2045" width="11.6640625" style="1" bestFit="1" customWidth="1"/>
    <col min="2046" max="2047" width="11.5546875" style="1"/>
    <col min="2048" max="2048" width="13" style="1" bestFit="1" customWidth="1"/>
    <col min="2049" max="2290" width="11.5546875" style="1"/>
    <col min="2291" max="2291" width="4.33203125" style="1" customWidth="1"/>
    <col min="2292" max="2294" width="11.5546875" style="1"/>
    <col min="2295" max="2295" width="17.5546875" style="1" customWidth="1"/>
    <col min="2296" max="2296" width="8.88671875" style="1" customWidth="1"/>
    <col min="2297" max="2297" width="0" style="1" hidden="1" customWidth="1"/>
    <col min="2298" max="2298" width="13.44140625" style="1" bestFit="1" customWidth="1"/>
    <col min="2299" max="2299" width="11.33203125" style="1" bestFit="1" customWidth="1"/>
    <col min="2300" max="2300" width="16.88671875" style="1" customWidth="1"/>
    <col min="2301" max="2301" width="11.6640625" style="1" bestFit="1" customWidth="1"/>
    <col min="2302" max="2303" width="11.5546875" style="1"/>
    <col min="2304" max="2304" width="13" style="1" bestFit="1" customWidth="1"/>
    <col min="2305" max="2546" width="11.5546875" style="1"/>
    <col min="2547" max="2547" width="4.33203125" style="1" customWidth="1"/>
    <col min="2548" max="2550" width="11.5546875" style="1"/>
    <col min="2551" max="2551" width="17.5546875" style="1" customWidth="1"/>
    <col min="2552" max="2552" width="8.88671875" style="1" customWidth="1"/>
    <col min="2553" max="2553" width="0" style="1" hidden="1" customWidth="1"/>
    <col min="2554" max="2554" width="13.44140625" style="1" bestFit="1" customWidth="1"/>
    <col min="2555" max="2555" width="11.33203125" style="1" bestFit="1" customWidth="1"/>
    <col min="2556" max="2556" width="16.88671875" style="1" customWidth="1"/>
    <col min="2557" max="2557" width="11.6640625" style="1" bestFit="1" customWidth="1"/>
    <col min="2558" max="2559" width="11.5546875" style="1"/>
    <col min="2560" max="2560" width="13" style="1" bestFit="1" customWidth="1"/>
    <col min="2561" max="2802" width="11.5546875" style="1"/>
    <col min="2803" max="2803" width="4.33203125" style="1" customWidth="1"/>
    <col min="2804" max="2806" width="11.5546875" style="1"/>
    <col min="2807" max="2807" width="17.5546875" style="1" customWidth="1"/>
    <col min="2808" max="2808" width="8.88671875" style="1" customWidth="1"/>
    <col min="2809" max="2809" width="0" style="1" hidden="1" customWidth="1"/>
    <col min="2810" max="2810" width="13.44140625" style="1" bestFit="1" customWidth="1"/>
    <col min="2811" max="2811" width="11.33203125" style="1" bestFit="1" customWidth="1"/>
    <col min="2812" max="2812" width="16.88671875" style="1" customWidth="1"/>
    <col min="2813" max="2813" width="11.6640625" style="1" bestFit="1" customWidth="1"/>
    <col min="2814" max="2815" width="11.5546875" style="1"/>
    <col min="2816" max="2816" width="13" style="1" bestFit="1" customWidth="1"/>
    <col min="2817" max="3058" width="11.5546875" style="1"/>
    <col min="3059" max="3059" width="4.33203125" style="1" customWidth="1"/>
    <col min="3060" max="3062" width="11.5546875" style="1"/>
    <col min="3063" max="3063" width="17.5546875" style="1" customWidth="1"/>
    <col min="3064" max="3064" width="8.88671875" style="1" customWidth="1"/>
    <col min="3065" max="3065" width="0" style="1" hidden="1" customWidth="1"/>
    <col min="3066" max="3066" width="13.44140625" style="1" bestFit="1" customWidth="1"/>
    <col min="3067" max="3067" width="11.33203125" style="1" bestFit="1" customWidth="1"/>
    <col min="3068" max="3068" width="16.88671875" style="1" customWidth="1"/>
    <col min="3069" max="3069" width="11.6640625" style="1" bestFit="1" customWidth="1"/>
    <col min="3070" max="3071" width="11.5546875" style="1"/>
    <col min="3072" max="3072" width="13" style="1" bestFit="1" customWidth="1"/>
    <col min="3073" max="3314" width="11.5546875" style="1"/>
    <col min="3315" max="3315" width="4.33203125" style="1" customWidth="1"/>
    <col min="3316" max="3318" width="11.5546875" style="1"/>
    <col min="3319" max="3319" width="17.5546875" style="1" customWidth="1"/>
    <col min="3320" max="3320" width="8.88671875" style="1" customWidth="1"/>
    <col min="3321" max="3321" width="0" style="1" hidden="1" customWidth="1"/>
    <col min="3322" max="3322" width="13.44140625" style="1" bestFit="1" customWidth="1"/>
    <col min="3323" max="3323" width="11.33203125" style="1" bestFit="1" customWidth="1"/>
    <col min="3324" max="3324" width="16.88671875" style="1" customWidth="1"/>
    <col min="3325" max="3325" width="11.6640625" style="1" bestFit="1" customWidth="1"/>
    <col min="3326" max="3327" width="11.5546875" style="1"/>
    <col min="3328" max="3328" width="13" style="1" bestFit="1" customWidth="1"/>
    <col min="3329" max="3570" width="11.5546875" style="1"/>
    <col min="3571" max="3571" width="4.33203125" style="1" customWidth="1"/>
    <col min="3572" max="3574" width="11.5546875" style="1"/>
    <col min="3575" max="3575" width="17.5546875" style="1" customWidth="1"/>
    <col min="3576" max="3576" width="8.88671875" style="1" customWidth="1"/>
    <col min="3577" max="3577" width="0" style="1" hidden="1" customWidth="1"/>
    <col min="3578" max="3578" width="13.44140625" style="1" bestFit="1" customWidth="1"/>
    <col min="3579" max="3579" width="11.33203125" style="1" bestFit="1" customWidth="1"/>
    <col min="3580" max="3580" width="16.88671875" style="1" customWidth="1"/>
    <col min="3581" max="3581" width="11.6640625" style="1" bestFit="1" customWidth="1"/>
    <col min="3582" max="3583" width="11.5546875" style="1"/>
    <col min="3584" max="3584" width="13" style="1" bestFit="1" customWidth="1"/>
    <col min="3585" max="3826" width="11.5546875" style="1"/>
    <col min="3827" max="3827" width="4.33203125" style="1" customWidth="1"/>
    <col min="3828" max="3830" width="11.5546875" style="1"/>
    <col min="3831" max="3831" width="17.5546875" style="1" customWidth="1"/>
    <col min="3832" max="3832" width="8.88671875" style="1" customWidth="1"/>
    <col min="3833" max="3833" width="0" style="1" hidden="1" customWidth="1"/>
    <col min="3834" max="3834" width="13.44140625" style="1" bestFit="1" customWidth="1"/>
    <col min="3835" max="3835" width="11.33203125" style="1" bestFit="1" customWidth="1"/>
    <col min="3836" max="3836" width="16.88671875" style="1" customWidth="1"/>
    <col min="3837" max="3837" width="11.6640625" style="1" bestFit="1" customWidth="1"/>
    <col min="3838" max="3839" width="11.5546875" style="1"/>
    <col min="3840" max="3840" width="13" style="1" bestFit="1" customWidth="1"/>
    <col min="3841" max="4082" width="11.5546875" style="1"/>
    <col min="4083" max="4083" width="4.33203125" style="1" customWidth="1"/>
    <col min="4084" max="4086" width="11.5546875" style="1"/>
    <col min="4087" max="4087" width="17.5546875" style="1" customWidth="1"/>
    <col min="4088" max="4088" width="8.88671875" style="1" customWidth="1"/>
    <col min="4089" max="4089" width="0" style="1" hidden="1" customWidth="1"/>
    <col min="4090" max="4090" width="13.44140625" style="1" bestFit="1" customWidth="1"/>
    <col min="4091" max="4091" width="11.33203125" style="1" bestFit="1" customWidth="1"/>
    <col min="4092" max="4092" width="16.88671875" style="1" customWidth="1"/>
    <col min="4093" max="4093" width="11.6640625" style="1" bestFit="1" customWidth="1"/>
    <col min="4094" max="4095" width="11.5546875" style="1"/>
    <col min="4096" max="4096" width="13" style="1" bestFit="1" customWidth="1"/>
    <col min="4097" max="4338" width="11.5546875" style="1"/>
    <col min="4339" max="4339" width="4.33203125" style="1" customWidth="1"/>
    <col min="4340" max="4342" width="11.5546875" style="1"/>
    <col min="4343" max="4343" width="17.5546875" style="1" customWidth="1"/>
    <col min="4344" max="4344" width="8.88671875" style="1" customWidth="1"/>
    <col min="4345" max="4345" width="0" style="1" hidden="1" customWidth="1"/>
    <col min="4346" max="4346" width="13.44140625" style="1" bestFit="1" customWidth="1"/>
    <col min="4347" max="4347" width="11.33203125" style="1" bestFit="1" customWidth="1"/>
    <col min="4348" max="4348" width="16.88671875" style="1" customWidth="1"/>
    <col min="4349" max="4349" width="11.6640625" style="1" bestFit="1" customWidth="1"/>
    <col min="4350" max="4351" width="11.5546875" style="1"/>
    <col min="4352" max="4352" width="13" style="1" bestFit="1" customWidth="1"/>
    <col min="4353" max="4594" width="11.5546875" style="1"/>
    <col min="4595" max="4595" width="4.33203125" style="1" customWidth="1"/>
    <col min="4596" max="4598" width="11.5546875" style="1"/>
    <col min="4599" max="4599" width="17.5546875" style="1" customWidth="1"/>
    <col min="4600" max="4600" width="8.88671875" style="1" customWidth="1"/>
    <col min="4601" max="4601" width="0" style="1" hidden="1" customWidth="1"/>
    <col min="4602" max="4602" width="13.44140625" style="1" bestFit="1" customWidth="1"/>
    <col min="4603" max="4603" width="11.33203125" style="1" bestFit="1" customWidth="1"/>
    <col min="4604" max="4604" width="16.88671875" style="1" customWidth="1"/>
    <col min="4605" max="4605" width="11.6640625" style="1" bestFit="1" customWidth="1"/>
    <col min="4606" max="4607" width="11.5546875" style="1"/>
    <col min="4608" max="4608" width="13" style="1" bestFit="1" customWidth="1"/>
    <col min="4609" max="4850" width="11.5546875" style="1"/>
    <col min="4851" max="4851" width="4.33203125" style="1" customWidth="1"/>
    <col min="4852" max="4854" width="11.5546875" style="1"/>
    <col min="4855" max="4855" width="17.5546875" style="1" customWidth="1"/>
    <col min="4856" max="4856" width="8.88671875" style="1" customWidth="1"/>
    <col min="4857" max="4857" width="0" style="1" hidden="1" customWidth="1"/>
    <col min="4858" max="4858" width="13.44140625" style="1" bestFit="1" customWidth="1"/>
    <col min="4859" max="4859" width="11.33203125" style="1" bestFit="1" customWidth="1"/>
    <col min="4860" max="4860" width="16.88671875" style="1" customWidth="1"/>
    <col min="4861" max="4861" width="11.6640625" style="1" bestFit="1" customWidth="1"/>
    <col min="4862" max="4863" width="11.5546875" style="1"/>
    <col min="4864" max="4864" width="13" style="1" bestFit="1" customWidth="1"/>
    <col min="4865" max="5106" width="11.5546875" style="1"/>
    <col min="5107" max="5107" width="4.33203125" style="1" customWidth="1"/>
    <col min="5108" max="5110" width="11.5546875" style="1"/>
    <col min="5111" max="5111" width="17.5546875" style="1" customWidth="1"/>
    <col min="5112" max="5112" width="8.88671875" style="1" customWidth="1"/>
    <col min="5113" max="5113" width="0" style="1" hidden="1" customWidth="1"/>
    <col min="5114" max="5114" width="13.44140625" style="1" bestFit="1" customWidth="1"/>
    <col min="5115" max="5115" width="11.33203125" style="1" bestFit="1" customWidth="1"/>
    <col min="5116" max="5116" width="16.88671875" style="1" customWidth="1"/>
    <col min="5117" max="5117" width="11.6640625" style="1" bestFit="1" customWidth="1"/>
    <col min="5118" max="5119" width="11.5546875" style="1"/>
    <col min="5120" max="5120" width="13" style="1" bestFit="1" customWidth="1"/>
    <col min="5121" max="5362" width="11.5546875" style="1"/>
    <col min="5363" max="5363" width="4.33203125" style="1" customWidth="1"/>
    <col min="5364" max="5366" width="11.5546875" style="1"/>
    <col min="5367" max="5367" width="17.5546875" style="1" customWidth="1"/>
    <col min="5368" max="5368" width="8.88671875" style="1" customWidth="1"/>
    <col min="5369" max="5369" width="0" style="1" hidden="1" customWidth="1"/>
    <col min="5370" max="5370" width="13.44140625" style="1" bestFit="1" customWidth="1"/>
    <col min="5371" max="5371" width="11.33203125" style="1" bestFit="1" customWidth="1"/>
    <col min="5372" max="5372" width="16.88671875" style="1" customWidth="1"/>
    <col min="5373" max="5373" width="11.6640625" style="1" bestFit="1" customWidth="1"/>
    <col min="5374" max="5375" width="11.5546875" style="1"/>
    <col min="5376" max="5376" width="13" style="1" bestFit="1" customWidth="1"/>
    <col min="5377" max="5618" width="11.5546875" style="1"/>
    <col min="5619" max="5619" width="4.33203125" style="1" customWidth="1"/>
    <col min="5620" max="5622" width="11.5546875" style="1"/>
    <col min="5623" max="5623" width="17.5546875" style="1" customWidth="1"/>
    <col min="5624" max="5624" width="8.88671875" style="1" customWidth="1"/>
    <col min="5625" max="5625" width="0" style="1" hidden="1" customWidth="1"/>
    <col min="5626" max="5626" width="13.44140625" style="1" bestFit="1" customWidth="1"/>
    <col min="5627" max="5627" width="11.33203125" style="1" bestFit="1" customWidth="1"/>
    <col min="5628" max="5628" width="16.88671875" style="1" customWidth="1"/>
    <col min="5629" max="5629" width="11.6640625" style="1" bestFit="1" customWidth="1"/>
    <col min="5630" max="5631" width="11.5546875" style="1"/>
    <col min="5632" max="5632" width="13" style="1" bestFit="1" customWidth="1"/>
    <col min="5633" max="5874" width="11.5546875" style="1"/>
    <col min="5875" max="5875" width="4.33203125" style="1" customWidth="1"/>
    <col min="5876" max="5878" width="11.5546875" style="1"/>
    <col min="5879" max="5879" width="17.5546875" style="1" customWidth="1"/>
    <col min="5880" max="5880" width="8.88671875" style="1" customWidth="1"/>
    <col min="5881" max="5881" width="0" style="1" hidden="1" customWidth="1"/>
    <col min="5882" max="5882" width="13.44140625" style="1" bestFit="1" customWidth="1"/>
    <col min="5883" max="5883" width="11.33203125" style="1" bestFit="1" customWidth="1"/>
    <col min="5884" max="5884" width="16.88671875" style="1" customWidth="1"/>
    <col min="5885" max="5885" width="11.6640625" style="1" bestFit="1" customWidth="1"/>
    <col min="5886" max="5887" width="11.5546875" style="1"/>
    <col min="5888" max="5888" width="13" style="1" bestFit="1" customWidth="1"/>
    <col min="5889" max="6130" width="11.5546875" style="1"/>
    <col min="6131" max="6131" width="4.33203125" style="1" customWidth="1"/>
    <col min="6132" max="6134" width="11.5546875" style="1"/>
    <col min="6135" max="6135" width="17.5546875" style="1" customWidth="1"/>
    <col min="6136" max="6136" width="8.88671875" style="1" customWidth="1"/>
    <col min="6137" max="6137" width="0" style="1" hidden="1" customWidth="1"/>
    <col min="6138" max="6138" width="13.44140625" style="1" bestFit="1" customWidth="1"/>
    <col min="6139" max="6139" width="11.33203125" style="1" bestFit="1" customWidth="1"/>
    <col min="6140" max="6140" width="16.88671875" style="1" customWidth="1"/>
    <col min="6141" max="6141" width="11.6640625" style="1" bestFit="1" customWidth="1"/>
    <col min="6142" max="6143" width="11.5546875" style="1"/>
    <col min="6144" max="6144" width="13" style="1" bestFit="1" customWidth="1"/>
    <col min="6145" max="6386" width="11.5546875" style="1"/>
    <col min="6387" max="6387" width="4.33203125" style="1" customWidth="1"/>
    <col min="6388" max="6390" width="11.5546875" style="1"/>
    <col min="6391" max="6391" width="17.5546875" style="1" customWidth="1"/>
    <col min="6392" max="6392" width="8.88671875" style="1" customWidth="1"/>
    <col min="6393" max="6393" width="0" style="1" hidden="1" customWidth="1"/>
    <col min="6394" max="6394" width="13.44140625" style="1" bestFit="1" customWidth="1"/>
    <col min="6395" max="6395" width="11.33203125" style="1" bestFit="1" customWidth="1"/>
    <col min="6396" max="6396" width="16.88671875" style="1" customWidth="1"/>
    <col min="6397" max="6397" width="11.6640625" style="1" bestFit="1" customWidth="1"/>
    <col min="6398" max="6399" width="11.5546875" style="1"/>
    <col min="6400" max="6400" width="13" style="1" bestFit="1" customWidth="1"/>
    <col min="6401" max="6642" width="11.5546875" style="1"/>
    <col min="6643" max="6643" width="4.33203125" style="1" customWidth="1"/>
    <col min="6644" max="6646" width="11.5546875" style="1"/>
    <col min="6647" max="6647" width="17.5546875" style="1" customWidth="1"/>
    <col min="6648" max="6648" width="8.88671875" style="1" customWidth="1"/>
    <col min="6649" max="6649" width="0" style="1" hidden="1" customWidth="1"/>
    <col min="6650" max="6650" width="13.44140625" style="1" bestFit="1" customWidth="1"/>
    <col min="6651" max="6651" width="11.33203125" style="1" bestFit="1" customWidth="1"/>
    <col min="6652" max="6652" width="16.88671875" style="1" customWidth="1"/>
    <col min="6653" max="6653" width="11.6640625" style="1" bestFit="1" customWidth="1"/>
    <col min="6654" max="6655" width="11.5546875" style="1"/>
    <col min="6656" max="6656" width="13" style="1" bestFit="1" customWidth="1"/>
    <col min="6657" max="6898" width="11.5546875" style="1"/>
    <col min="6899" max="6899" width="4.33203125" style="1" customWidth="1"/>
    <col min="6900" max="6902" width="11.5546875" style="1"/>
    <col min="6903" max="6903" width="17.5546875" style="1" customWidth="1"/>
    <col min="6904" max="6904" width="8.88671875" style="1" customWidth="1"/>
    <col min="6905" max="6905" width="0" style="1" hidden="1" customWidth="1"/>
    <col min="6906" max="6906" width="13.44140625" style="1" bestFit="1" customWidth="1"/>
    <col min="6907" max="6907" width="11.33203125" style="1" bestFit="1" customWidth="1"/>
    <col min="6908" max="6908" width="16.88671875" style="1" customWidth="1"/>
    <col min="6909" max="6909" width="11.6640625" style="1" bestFit="1" customWidth="1"/>
    <col min="6910" max="6911" width="11.5546875" style="1"/>
    <col min="6912" max="6912" width="13" style="1" bestFit="1" customWidth="1"/>
    <col min="6913" max="7154" width="11.5546875" style="1"/>
    <col min="7155" max="7155" width="4.33203125" style="1" customWidth="1"/>
    <col min="7156" max="7158" width="11.5546875" style="1"/>
    <col min="7159" max="7159" width="17.5546875" style="1" customWidth="1"/>
    <col min="7160" max="7160" width="8.88671875" style="1" customWidth="1"/>
    <col min="7161" max="7161" width="0" style="1" hidden="1" customWidth="1"/>
    <col min="7162" max="7162" width="13.44140625" style="1" bestFit="1" customWidth="1"/>
    <col min="7163" max="7163" width="11.33203125" style="1" bestFit="1" customWidth="1"/>
    <col min="7164" max="7164" width="16.88671875" style="1" customWidth="1"/>
    <col min="7165" max="7165" width="11.6640625" style="1" bestFit="1" customWidth="1"/>
    <col min="7166" max="7167" width="11.5546875" style="1"/>
    <col min="7168" max="7168" width="13" style="1" bestFit="1" customWidth="1"/>
    <col min="7169" max="7410" width="11.5546875" style="1"/>
    <col min="7411" max="7411" width="4.33203125" style="1" customWidth="1"/>
    <col min="7412" max="7414" width="11.5546875" style="1"/>
    <col min="7415" max="7415" width="17.5546875" style="1" customWidth="1"/>
    <col min="7416" max="7416" width="8.88671875" style="1" customWidth="1"/>
    <col min="7417" max="7417" width="0" style="1" hidden="1" customWidth="1"/>
    <col min="7418" max="7418" width="13.44140625" style="1" bestFit="1" customWidth="1"/>
    <col min="7419" max="7419" width="11.33203125" style="1" bestFit="1" customWidth="1"/>
    <col min="7420" max="7420" width="16.88671875" style="1" customWidth="1"/>
    <col min="7421" max="7421" width="11.6640625" style="1" bestFit="1" customWidth="1"/>
    <col min="7422" max="7423" width="11.5546875" style="1"/>
    <col min="7424" max="7424" width="13" style="1" bestFit="1" customWidth="1"/>
    <col min="7425" max="7666" width="11.5546875" style="1"/>
    <col min="7667" max="7667" width="4.33203125" style="1" customWidth="1"/>
    <col min="7668" max="7670" width="11.5546875" style="1"/>
    <col min="7671" max="7671" width="17.5546875" style="1" customWidth="1"/>
    <col min="7672" max="7672" width="8.88671875" style="1" customWidth="1"/>
    <col min="7673" max="7673" width="0" style="1" hidden="1" customWidth="1"/>
    <col min="7674" max="7674" width="13.44140625" style="1" bestFit="1" customWidth="1"/>
    <col min="7675" max="7675" width="11.33203125" style="1" bestFit="1" customWidth="1"/>
    <col min="7676" max="7676" width="16.88671875" style="1" customWidth="1"/>
    <col min="7677" max="7677" width="11.6640625" style="1" bestFit="1" customWidth="1"/>
    <col min="7678" max="7679" width="11.5546875" style="1"/>
    <col min="7680" max="7680" width="13" style="1" bestFit="1" customWidth="1"/>
    <col min="7681" max="7922" width="11.5546875" style="1"/>
    <col min="7923" max="7923" width="4.33203125" style="1" customWidth="1"/>
    <col min="7924" max="7926" width="11.5546875" style="1"/>
    <col min="7927" max="7927" width="17.5546875" style="1" customWidth="1"/>
    <col min="7928" max="7928" width="8.88671875" style="1" customWidth="1"/>
    <col min="7929" max="7929" width="0" style="1" hidden="1" customWidth="1"/>
    <col min="7930" max="7930" width="13.44140625" style="1" bestFit="1" customWidth="1"/>
    <col min="7931" max="7931" width="11.33203125" style="1" bestFit="1" customWidth="1"/>
    <col min="7932" max="7932" width="16.88671875" style="1" customWidth="1"/>
    <col min="7933" max="7933" width="11.6640625" style="1" bestFit="1" customWidth="1"/>
    <col min="7934" max="7935" width="11.5546875" style="1"/>
    <col min="7936" max="7936" width="13" style="1" bestFit="1" customWidth="1"/>
    <col min="7937" max="8178" width="11.5546875" style="1"/>
    <col min="8179" max="8179" width="4.33203125" style="1" customWidth="1"/>
    <col min="8180" max="8182" width="11.5546875" style="1"/>
    <col min="8183" max="8183" width="17.5546875" style="1" customWidth="1"/>
    <col min="8184" max="8184" width="8.88671875" style="1" customWidth="1"/>
    <col min="8185" max="8185" width="0" style="1" hidden="1" customWidth="1"/>
    <col min="8186" max="8186" width="13.44140625" style="1" bestFit="1" customWidth="1"/>
    <col min="8187" max="8187" width="11.33203125" style="1" bestFit="1" customWidth="1"/>
    <col min="8188" max="8188" width="16.88671875" style="1" customWidth="1"/>
    <col min="8189" max="8189" width="11.6640625" style="1" bestFit="1" customWidth="1"/>
    <col min="8190" max="8191" width="11.5546875" style="1"/>
    <col min="8192" max="8192" width="13" style="1" bestFit="1" customWidth="1"/>
    <col min="8193" max="8434" width="11.5546875" style="1"/>
    <col min="8435" max="8435" width="4.33203125" style="1" customWidth="1"/>
    <col min="8436" max="8438" width="11.5546875" style="1"/>
    <col min="8439" max="8439" width="17.5546875" style="1" customWidth="1"/>
    <col min="8440" max="8440" width="8.88671875" style="1" customWidth="1"/>
    <col min="8441" max="8441" width="0" style="1" hidden="1" customWidth="1"/>
    <col min="8442" max="8442" width="13.44140625" style="1" bestFit="1" customWidth="1"/>
    <col min="8443" max="8443" width="11.33203125" style="1" bestFit="1" customWidth="1"/>
    <col min="8444" max="8444" width="16.88671875" style="1" customWidth="1"/>
    <col min="8445" max="8445" width="11.6640625" style="1" bestFit="1" customWidth="1"/>
    <col min="8446" max="8447" width="11.5546875" style="1"/>
    <col min="8448" max="8448" width="13" style="1" bestFit="1" customWidth="1"/>
    <col min="8449" max="8690" width="11.5546875" style="1"/>
    <col min="8691" max="8691" width="4.33203125" style="1" customWidth="1"/>
    <col min="8692" max="8694" width="11.5546875" style="1"/>
    <col min="8695" max="8695" width="17.5546875" style="1" customWidth="1"/>
    <col min="8696" max="8696" width="8.88671875" style="1" customWidth="1"/>
    <col min="8697" max="8697" width="0" style="1" hidden="1" customWidth="1"/>
    <col min="8698" max="8698" width="13.44140625" style="1" bestFit="1" customWidth="1"/>
    <col min="8699" max="8699" width="11.33203125" style="1" bestFit="1" customWidth="1"/>
    <col min="8700" max="8700" width="16.88671875" style="1" customWidth="1"/>
    <col min="8701" max="8701" width="11.6640625" style="1" bestFit="1" customWidth="1"/>
    <col min="8702" max="8703" width="11.5546875" style="1"/>
    <col min="8704" max="8704" width="13" style="1" bestFit="1" customWidth="1"/>
    <col min="8705" max="8946" width="11.5546875" style="1"/>
    <col min="8947" max="8947" width="4.33203125" style="1" customWidth="1"/>
    <col min="8948" max="8950" width="11.5546875" style="1"/>
    <col min="8951" max="8951" width="17.5546875" style="1" customWidth="1"/>
    <col min="8952" max="8952" width="8.88671875" style="1" customWidth="1"/>
    <col min="8953" max="8953" width="0" style="1" hidden="1" customWidth="1"/>
    <col min="8954" max="8954" width="13.44140625" style="1" bestFit="1" customWidth="1"/>
    <col min="8955" max="8955" width="11.33203125" style="1" bestFit="1" customWidth="1"/>
    <col min="8956" max="8956" width="16.88671875" style="1" customWidth="1"/>
    <col min="8957" max="8957" width="11.6640625" style="1" bestFit="1" customWidth="1"/>
    <col min="8958" max="8959" width="11.5546875" style="1"/>
    <col min="8960" max="8960" width="13" style="1" bestFit="1" customWidth="1"/>
    <col min="8961" max="9202" width="11.5546875" style="1"/>
    <col min="9203" max="9203" width="4.33203125" style="1" customWidth="1"/>
    <col min="9204" max="9206" width="11.5546875" style="1"/>
    <col min="9207" max="9207" width="17.5546875" style="1" customWidth="1"/>
    <col min="9208" max="9208" width="8.88671875" style="1" customWidth="1"/>
    <col min="9209" max="9209" width="0" style="1" hidden="1" customWidth="1"/>
    <col min="9210" max="9210" width="13.44140625" style="1" bestFit="1" customWidth="1"/>
    <col min="9211" max="9211" width="11.33203125" style="1" bestFit="1" customWidth="1"/>
    <col min="9212" max="9212" width="16.88671875" style="1" customWidth="1"/>
    <col min="9213" max="9213" width="11.6640625" style="1" bestFit="1" customWidth="1"/>
    <col min="9214" max="9215" width="11.5546875" style="1"/>
    <col min="9216" max="9216" width="13" style="1" bestFit="1" customWidth="1"/>
    <col min="9217" max="9458" width="11.5546875" style="1"/>
    <col min="9459" max="9459" width="4.33203125" style="1" customWidth="1"/>
    <col min="9460" max="9462" width="11.5546875" style="1"/>
    <col min="9463" max="9463" width="17.5546875" style="1" customWidth="1"/>
    <col min="9464" max="9464" width="8.88671875" style="1" customWidth="1"/>
    <col min="9465" max="9465" width="0" style="1" hidden="1" customWidth="1"/>
    <col min="9466" max="9466" width="13.44140625" style="1" bestFit="1" customWidth="1"/>
    <col min="9467" max="9467" width="11.33203125" style="1" bestFit="1" customWidth="1"/>
    <col min="9468" max="9468" width="16.88671875" style="1" customWidth="1"/>
    <col min="9469" max="9469" width="11.6640625" style="1" bestFit="1" customWidth="1"/>
    <col min="9470" max="9471" width="11.5546875" style="1"/>
    <col min="9472" max="9472" width="13" style="1" bestFit="1" customWidth="1"/>
    <col min="9473" max="9714" width="11.5546875" style="1"/>
    <col min="9715" max="9715" width="4.33203125" style="1" customWidth="1"/>
    <col min="9716" max="9718" width="11.5546875" style="1"/>
    <col min="9719" max="9719" width="17.5546875" style="1" customWidth="1"/>
    <col min="9720" max="9720" width="8.88671875" style="1" customWidth="1"/>
    <col min="9721" max="9721" width="0" style="1" hidden="1" customWidth="1"/>
    <col min="9722" max="9722" width="13.44140625" style="1" bestFit="1" customWidth="1"/>
    <col min="9723" max="9723" width="11.33203125" style="1" bestFit="1" customWidth="1"/>
    <col min="9724" max="9724" width="16.88671875" style="1" customWidth="1"/>
    <col min="9725" max="9725" width="11.6640625" style="1" bestFit="1" customWidth="1"/>
    <col min="9726" max="9727" width="11.5546875" style="1"/>
    <col min="9728" max="9728" width="13" style="1" bestFit="1" customWidth="1"/>
    <col min="9729" max="9970" width="11.5546875" style="1"/>
    <col min="9971" max="9971" width="4.33203125" style="1" customWidth="1"/>
    <col min="9972" max="9974" width="11.5546875" style="1"/>
    <col min="9975" max="9975" width="17.5546875" style="1" customWidth="1"/>
    <col min="9976" max="9976" width="8.88671875" style="1" customWidth="1"/>
    <col min="9977" max="9977" width="0" style="1" hidden="1" customWidth="1"/>
    <col min="9978" max="9978" width="13.44140625" style="1" bestFit="1" customWidth="1"/>
    <col min="9979" max="9979" width="11.33203125" style="1" bestFit="1" customWidth="1"/>
    <col min="9980" max="9980" width="16.88671875" style="1" customWidth="1"/>
    <col min="9981" max="9981" width="11.6640625" style="1" bestFit="1" customWidth="1"/>
    <col min="9982" max="9983" width="11.5546875" style="1"/>
    <col min="9984" max="9984" width="13" style="1" bestFit="1" customWidth="1"/>
    <col min="9985" max="10226" width="11.5546875" style="1"/>
    <col min="10227" max="10227" width="4.33203125" style="1" customWidth="1"/>
    <col min="10228" max="10230" width="11.5546875" style="1"/>
    <col min="10231" max="10231" width="17.5546875" style="1" customWidth="1"/>
    <col min="10232" max="10232" width="8.88671875" style="1" customWidth="1"/>
    <col min="10233" max="10233" width="0" style="1" hidden="1" customWidth="1"/>
    <col min="10234" max="10234" width="13.44140625" style="1" bestFit="1" customWidth="1"/>
    <col min="10235" max="10235" width="11.33203125" style="1" bestFit="1" customWidth="1"/>
    <col min="10236" max="10236" width="16.88671875" style="1" customWidth="1"/>
    <col min="10237" max="10237" width="11.6640625" style="1" bestFit="1" customWidth="1"/>
    <col min="10238" max="10239" width="11.5546875" style="1"/>
    <col min="10240" max="10240" width="13" style="1" bestFit="1" customWidth="1"/>
    <col min="10241" max="10482" width="11.5546875" style="1"/>
    <col min="10483" max="10483" width="4.33203125" style="1" customWidth="1"/>
    <col min="10484" max="10486" width="11.5546875" style="1"/>
    <col min="10487" max="10487" width="17.5546875" style="1" customWidth="1"/>
    <col min="10488" max="10488" width="8.88671875" style="1" customWidth="1"/>
    <col min="10489" max="10489" width="0" style="1" hidden="1" customWidth="1"/>
    <col min="10490" max="10490" width="13.44140625" style="1" bestFit="1" customWidth="1"/>
    <col min="10491" max="10491" width="11.33203125" style="1" bestFit="1" customWidth="1"/>
    <col min="10492" max="10492" width="16.88671875" style="1" customWidth="1"/>
    <col min="10493" max="10493" width="11.6640625" style="1" bestFit="1" customWidth="1"/>
    <col min="10494" max="10495" width="11.5546875" style="1"/>
    <col min="10496" max="10496" width="13" style="1" bestFit="1" customWidth="1"/>
    <col min="10497" max="10738" width="11.5546875" style="1"/>
    <col min="10739" max="10739" width="4.33203125" style="1" customWidth="1"/>
    <col min="10740" max="10742" width="11.5546875" style="1"/>
    <col min="10743" max="10743" width="17.5546875" style="1" customWidth="1"/>
    <col min="10744" max="10744" width="8.88671875" style="1" customWidth="1"/>
    <col min="10745" max="10745" width="0" style="1" hidden="1" customWidth="1"/>
    <col min="10746" max="10746" width="13.44140625" style="1" bestFit="1" customWidth="1"/>
    <col min="10747" max="10747" width="11.33203125" style="1" bestFit="1" customWidth="1"/>
    <col min="10748" max="10748" width="16.88671875" style="1" customWidth="1"/>
    <col min="10749" max="10749" width="11.6640625" style="1" bestFit="1" customWidth="1"/>
    <col min="10750" max="10751" width="11.5546875" style="1"/>
    <col min="10752" max="10752" width="13" style="1" bestFit="1" customWidth="1"/>
    <col min="10753" max="10994" width="11.5546875" style="1"/>
    <col min="10995" max="10995" width="4.33203125" style="1" customWidth="1"/>
    <col min="10996" max="10998" width="11.5546875" style="1"/>
    <col min="10999" max="10999" width="17.5546875" style="1" customWidth="1"/>
    <col min="11000" max="11000" width="8.88671875" style="1" customWidth="1"/>
    <col min="11001" max="11001" width="0" style="1" hidden="1" customWidth="1"/>
    <col min="11002" max="11002" width="13.44140625" style="1" bestFit="1" customWidth="1"/>
    <col min="11003" max="11003" width="11.33203125" style="1" bestFit="1" customWidth="1"/>
    <col min="11004" max="11004" width="16.88671875" style="1" customWidth="1"/>
    <col min="11005" max="11005" width="11.6640625" style="1" bestFit="1" customWidth="1"/>
    <col min="11006" max="11007" width="11.5546875" style="1"/>
    <col min="11008" max="11008" width="13" style="1" bestFit="1" customWidth="1"/>
    <col min="11009" max="11250" width="11.5546875" style="1"/>
    <col min="11251" max="11251" width="4.33203125" style="1" customWidth="1"/>
    <col min="11252" max="11254" width="11.5546875" style="1"/>
    <col min="11255" max="11255" width="17.5546875" style="1" customWidth="1"/>
    <col min="11256" max="11256" width="8.88671875" style="1" customWidth="1"/>
    <col min="11257" max="11257" width="0" style="1" hidden="1" customWidth="1"/>
    <col min="11258" max="11258" width="13.44140625" style="1" bestFit="1" customWidth="1"/>
    <col min="11259" max="11259" width="11.33203125" style="1" bestFit="1" customWidth="1"/>
    <col min="11260" max="11260" width="16.88671875" style="1" customWidth="1"/>
    <col min="11261" max="11261" width="11.6640625" style="1" bestFit="1" customWidth="1"/>
    <col min="11262" max="11263" width="11.5546875" style="1"/>
    <col min="11264" max="11264" width="13" style="1" bestFit="1" customWidth="1"/>
    <col min="11265" max="11506" width="11.5546875" style="1"/>
    <col min="11507" max="11507" width="4.33203125" style="1" customWidth="1"/>
    <col min="11508" max="11510" width="11.5546875" style="1"/>
    <col min="11511" max="11511" width="17.5546875" style="1" customWidth="1"/>
    <col min="11512" max="11512" width="8.88671875" style="1" customWidth="1"/>
    <col min="11513" max="11513" width="0" style="1" hidden="1" customWidth="1"/>
    <col min="11514" max="11514" width="13.44140625" style="1" bestFit="1" customWidth="1"/>
    <col min="11515" max="11515" width="11.33203125" style="1" bestFit="1" customWidth="1"/>
    <col min="11516" max="11516" width="16.88671875" style="1" customWidth="1"/>
    <col min="11517" max="11517" width="11.6640625" style="1" bestFit="1" customWidth="1"/>
    <col min="11518" max="11519" width="11.5546875" style="1"/>
    <col min="11520" max="11520" width="13" style="1" bestFit="1" customWidth="1"/>
    <col min="11521" max="11762" width="11.5546875" style="1"/>
    <col min="11763" max="11763" width="4.33203125" style="1" customWidth="1"/>
    <col min="11764" max="11766" width="11.5546875" style="1"/>
    <col min="11767" max="11767" width="17.5546875" style="1" customWidth="1"/>
    <col min="11768" max="11768" width="8.88671875" style="1" customWidth="1"/>
    <col min="11769" max="11769" width="0" style="1" hidden="1" customWidth="1"/>
    <col min="11770" max="11770" width="13.44140625" style="1" bestFit="1" customWidth="1"/>
    <col min="11771" max="11771" width="11.33203125" style="1" bestFit="1" customWidth="1"/>
    <col min="11772" max="11772" width="16.88671875" style="1" customWidth="1"/>
    <col min="11773" max="11773" width="11.6640625" style="1" bestFit="1" customWidth="1"/>
    <col min="11774" max="11775" width="11.5546875" style="1"/>
    <col min="11776" max="11776" width="13" style="1" bestFit="1" customWidth="1"/>
    <col min="11777" max="12018" width="11.5546875" style="1"/>
    <col min="12019" max="12019" width="4.33203125" style="1" customWidth="1"/>
    <col min="12020" max="12022" width="11.5546875" style="1"/>
    <col min="12023" max="12023" width="17.5546875" style="1" customWidth="1"/>
    <col min="12024" max="12024" width="8.88671875" style="1" customWidth="1"/>
    <col min="12025" max="12025" width="0" style="1" hidden="1" customWidth="1"/>
    <col min="12026" max="12026" width="13.44140625" style="1" bestFit="1" customWidth="1"/>
    <col min="12027" max="12027" width="11.33203125" style="1" bestFit="1" customWidth="1"/>
    <col min="12028" max="12028" width="16.88671875" style="1" customWidth="1"/>
    <col min="12029" max="12029" width="11.6640625" style="1" bestFit="1" customWidth="1"/>
    <col min="12030" max="12031" width="11.5546875" style="1"/>
    <col min="12032" max="12032" width="13" style="1" bestFit="1" customWidth="1"/>
    <col min="12033" max="12274" width="11.5546875" style="1"/>
    <col min="12275" max="12275" width="4.33203125" style="1" customWidth="1"/>
    <col min="12276" max="12278" width="11.5546875" style="1"/>
    <col min="12279" max="12279" width="17.5546875" style="1" customWidth="1"/>
    <col min="12280" max="12280" width="8.88671875" style="1" customWidth="1"/>
    <col min="12281" max="12281" width="0" style="1" hidden="1" customWidth="1"/>
    <col min="12282" max="12282" width="13.44140625" style="1" bestFit="1" customWidth="1"/>
    <col min="12283" max="12283" width="11.33203125" style="1" bestFit="1" customWidth="1"/>
    <col min="12284" max="12284" width="16.88671875" style="1" customWidth="1"/>
    <col min="12285" max="12285" width="11.6640625" style="1" bestFit="1" customWidth="1"/>
    <col min="12286" max="12287" width="11.5546875" style="1"/>
    <col min="12288" max="12288" width="13" style="1" bestFit="1" customWidth="1"/>
    <col min="12289" max="12530" width="11.5546875" style="1"/>
    <col min="12531" max="12531" width="4.33203125" style="1" customWidth="1"/>
    <col min="12532" max="12534" width="11.5546875" style="1"/>
    <col min="12535" max="12535" width="17.5546875" style="1" customWidth="1"/>
    <col min="12536" max="12536" width="8.88671875" style="1" customWidth="1"/>
    <col min="12537" max="12537" width="0" style="1" hidden="1" customWidth="1"/>
    <col min="12538" max="12538" width="13.44140625" style="1" bestFit="1" customWidth="1"/>
    <col min="12539" max="12539" width="11.33203125" style="1" bestFit="1" customWidth="1"/>
    <col min="12540" max="12540" width="16.88671875" style="1" customWidth="1"/>
    <col min="12541" max="12541" width="11.6640625" style="1" bestFit="1" customWidth="1"/>
    <col min="12542" max="12543" width="11.5546875" style="1"/>
    <col min="12544" max="12544" width="13" style="1" bestFit="1" customWidth="1"/>
    <col min="12545" max="12786" width="11.5546875" style="1"/>
    <col min="12787" max="12787" width="4.33203125" style="1" customWidth="1"/>
    <col min="12788" max="12790" width="11.5546875" style="1"/>
    <col min="12791" max="12791" width="17.5546875" style="1" customWidth="1"/>
    <col min="12792" max="12792" width="8.88671875" style="1" customWidth="1"/>
    <col min="12793" max="12793" width="0" style="1" hidden="1" customWidth="1"/>
    <col min="12794" max="12794" width="13.44140625" style="1" bestFit="1" customWidth="1"/>
    <col min="12795" max="12795" width="11.33203125" style="1" bestFit="1" customWidth="1"/>
    <col min="12796" max="12796" width="16.88671875" style="1" customWidth="1"/>
    <col min="12797" max="12797" width="11.6640625" style="1" bestFit="1" customWidth="1"/>
    <col min="12798" max="12799" width="11.5546875" style="1"/>
    <col min="12800" max="12800" width="13" style="1" bestFit="1" customWidth="1"/>
    <col min="12801" max="13042" width="11.5546875" style="1"/>
    <col min="13043" max="13043" width="4.33203125" style="1" customWidth="1"/>
    <col min="13044" max="13046" width="11.5546875" style="1"/>
    <col min="13047" max="13047" width="17.5546875" style="1" customWidth="1"/>
    <col min="13048" max="13048" width="8.88671875" style="1" customWidth="1"/>
    <col min="13049" max="13049" width="0" style="1" hidden="1" customWidth="1"/>
    <col min="13050" max="13050" width="13.44140625" style="1" bestFit="1" customWidth="1"/>
    <col min="13051" max="13051" width="11.33203125" style="1" bestFit="1" customWidth="1"/>
    <col min="13052" max="13052" width="16.88671875" style="1" customWidth="1"/>
    <col min="13053" max="13053" width="11.6640625" style="1" bestFit="1" customWidth="1"/>
    <col min="13054" max="13055" width="11.5546875" style="1"/>
    <col min="13056" max="13056" width="13" style="1" bestFit="1" customWidth="1"/>
    <col min="13057" max="13298" width="11.5546875" style="1"/>
    <col min="13299" max="13299" width="4.33203125" style="1" customWidth="1"/>
    <col min="13300" max="13302" width="11.5546875" style="1"/>
    <col min="13303" max="13303" width="17.5546875" style="1" customWidth="1"/>
    <col min="13304" max="13304" width="8.88671875" style="1" customWidth="1"/>
    <col min="13305" max="13305" width="0" style="1" hidden="1" customWidth="1"/>
    <col min="13306" max="13306" width="13.44140625" style="1" bestFit="1" customWidth="1"/>
    <col min="13307" max="13307" width="11.33203125" style="1" bestFit="1" customWidth="1"/>
    <col min="13308" max="13308" width="16.88671875" style="1" customWidth="1"/>
    <col min="13309" max="13309" width="11.6640625" style="1" bestFit="1" customWidth="1"/>
    <col min="13310" max="13311" width="11.5546875" style="1"/>
    <col min="13312" max="13312" width="13" style="1" bestFit="1" customWidth="1"/>
    <col min="13313" max="13554" width="11.5546875" style="1"/>
    <col min="13555" max="13555" width="4.33203125" style="1" customWidth="1"/>
    <col min="13556" max="13558" width="11.5546875" style="1"/>
    <col min="13559" max="13559" width="17.5546875" style="1" customWidth="1"/>
    <col min="13560" max="13560" width="8.88671875" style="1" customWidth="1"/>
    <col min="13561" max="13561" width="0" style="1" hidden="1" customWidth="1"/>
    <col min="13562" max="13562" width="13.44140625" style="1" bestFit="1" customWidth="1"/>
    <col min="13563" max="13563" width="11.33203125" style="1" bestFit="1" customWidth="1"/>
    <col min="13564" max="13564" width="16.88671875" style="1" customWidth="1"/>
    <col min="13565" max="13565" width="11.6640625" style="1" bestFit="1" customWidth="1"/>
    <col min="13566" max="13567" width="11.5546875" style="1"/>
    <col min="13568" max="13568" width="13" style="1" bestFit="1" customWidth="1"/>
    <col min="13569" max="13810" width="11.5546875" style="1"/>
    <col min="13811" max="13811" width="4.33203125" style="1" customWidth="1"/>
    <col min="13812" max="13814" width="11.5546875" style="1"/>
    <col min="13815" max="13815" width="17.5546875" style="1" customWidth="1"/>
    <col min="13816" max="13816" width="8.88671875" style="1" customWidth="1"/>
    <col min="13817" max="13817" width="0" style="1" hidden="1" customWidth="1"/>
    <col min="13818" max="13818" width="13.44140625" style="1" bestFit="1" customWidth="1"/>
    <col min="13819" max="13819" width="11.33203125" style="1" bestFit="1" customWidth="1"/>
    <col min="13820" max="13820" width="16.88671875" style="1" customWidth="1"/>
    <col min="13821" max="13821" width="11.6640625" style="1" bestFit="1" customWidth="1"/>
    <col min="13822" max="13823" width="11.5546875" style="1"/>
    <col min="13824" max="13824" width="13" style="1" bestFit="1" customWidth="1"/>
    <col min="13825" max="14066" width="11.5546875" style="1"/>
    <col min="14067" max="14067" width="4.33203125" style="1" customWidth="1"/>
    <col min="14068" max="14070" width="11.5546875" style="1"/>
    <col min="14071" max="14071" width="17.5546875" style="1" customWidth="1"/>
    <col min="14072" max="14072" width="8.88671875" style="1" customWidth="1"/>
    <col min="14073" max="14073" width="0" style="1" hidden="1" customWidth="1"/>
    <col min="14074" max="14074" width="13.44140625" style="1" bestFit="1" customWidth="1"/>
    <col min="14075" max="14075" width="11.33203125" style="1" bestFit="1" customWidth="1"/>
    <col min="14076" max="14076" width="16.88671875" style="1" customWidth="1"/>
    <col min="14077" max="14077" width="11.6640625" style="1" bestFit="1" customWidth="1"/>
    <col min="14078" max="14079" width="11.5546875" style="1"/>
    <col min="14080" max="14080" width="13" style="1" bestFit="1" customWidth="1"/>
    <col min="14081" max="14322" width="11.5546875" style="1"/>
    <col min="14323" max="14323" width="4.33203125" style="1" customWidth="1"/>
    <col min="14324" max="14326" width="11.5546875" style="1"/>
    <col min="14327" max="14327" width="17.5546875" style="1" customWidth="1"/>
    <col min="14328" max="14328" width="8.88671875" style="1" customWidth="1"/>
    <col min="14329" max="14329" width="0" style="1" hidden="1" customWidth="1"/>
    <col min="14330" max="14330" width="13.44140625" style="1" bestFit="1" customWidth="1"/>
    <col min="14331" max="14331" width="11.33203125" style="1" bestFit="1" customWidth="1"/>
    <col min="14332" max="14332" width="16.88671875" style="1" customWidth="1"/>
    <col min="14333" max="14333" width="11.6640625" style="1" bestFit="1" customWidth="1"/>
    <col min="14334" max="14335" width="11.5546875" style="1"/>
    <col min="14336" max="14336" width="13" style="1" bestFit="1" customWidth="1"/>
    <col min="14337" max="14578" width="11.5546875" style="1"/>
    <col min="14579" max="14579" width="4.33203125" style="1" customWidth="1"/>
    <col min="14580" max="14582" width="11.5546875" style="1"/>
    <col min="14583" max="14583" width="17.5546875" style="1" customWidth="1"/>
    <col min="14584" max="14584" width="8.88671875" style="1" customWidth="1"/>
    <col min="14585" max="14585" width="0" style="1" hidden="1" customWidth="1"/>
    <col min="14586" max="14586" width="13.44140625" style="1" bestFit="1" customWidth="1"/>
    <col min="14587" max="14587" width="11.33203125" style="1" bestFit="1" customWidth="1"/>
    <col min="14588" max="14588" width="16.88671875" style="1" customWidth="1"/>
    <col min="14589" max="14589" width="11.6640625" style="1" bestFit="1" customWidth="1"/>
    <col min="14590" max="14591" width="11.5546875" style="1"/>
    <col min="14592" max="14592" width="13" style="1" bestFit="1" customWidth="1"/>
    <col min="14593" max="14834" width="11.5546875" style="1"/>
    <col min="14835" max="14835" width="4.33203125" style="1" customWidth="1"/>
    <col min="14836" max="14838" width="11.5546875" style="1"/>
    <col min="14839" max="14839" width="17.5546875" style="1" customWidth="1"/>
    <col min="14840" max="14840" width="8.88671875" style="1" customWidth="1"/>
    <col min="14841" max="14841" width="0" style="1" hidden="1" customWidth="1"/>
    <col min="14842" max="14842" width="13.44140625" style="1" bestFit="1" customWidth="1"/>
    <col min="14843" max="14843" width="11.33203125" style="1" bestFit="1" customWidth="1"/>
    <col min="14844" max="14844" width="16.88671875" style="1" customWidth="1"/>
    <col min="14845" max="14845" width="11.6640625" style="1" bestFit="1" customWidth="1"/>
    <col min="14846" max="14847" width="11.5546875" style="1"/>
    <col min="14848" max="14848" width="13" style="1" bestFit="1" customWidth="1"/>
    <col min="14849" max="15090" width="11.5546875" style="1"/>
    <col min="15091" max="15091" width="4.33203125" style="1" customWidth="1"/>
    <col min="15092" max="15094" width="11.5546875" style="1"/>
    <col min="15095" max="15095" width="17.5546875" style="1" customWidth="1"/>
    <col min="15096" max="15096" width="8.88671875" style="1" customWidth="1"/>
    <col min="15097" max="15097" width="0" style="1" hidden="1" customWidth="1"/>
    <col min="15098" max="15098" width="13.44140625" style="1" bestFit="1" customWidth="1"/>
    <col min="15099" max="15099" width="11.33203125" style="1" bestFit="1" customWidth="1"/>
    <col min="15100" max="15100" width="16.88671875" style="1" customWidth="1"/>
    <col min="15101" max="15101" width="11.6640625" style="1" bestFit="1" customWidth="1"/>
    <col min="15102" max="15103" width="11.5546875" style="1"/>
    <col min="15104" max="15104" width="13" style="1" bestFit="1" customWidth="1"/>
    <col min="15105" max="15346" width="11.5546875" style="1"/>
    <col min="15347" max="15347" width="4.33203125" style="1" customWidth="1"/>
    <col min="15348" max="15350" width="11.5546875" style="1"/>
    <col min="15351" max="15351" width="17.5546875" style="1" customWidth="1"/>
    <col min="15352" max="15352" width="8.88671875" style="1" customWidth="1"/>
    <col min="15353" max="15353" width="0" style="1" hidden="1" customWidth="1"/>
    <col min="15354" max="15354" width="13.44140625" style="1" bestFit="1" customWidth="1"/>
    <col min="15355" max="15355" width="11.33203125" style="1" bestFit="1" customWidth="1"/>
    <col min="15356" max="15356" width="16.88671875" style="1" customWidth="1"/>
    <col min="15357" max="15357" width="11.6640625" style="1" bestFit="1" customWidth="1"/>
    <col min="15358" max="15359" width="11.5546875" style="1"/>
    <col min="15360" max="15360" width="13" style="1" bestFit="1" customWidth="1"/>
    <col min="15361" max="15602" width="11.5546875" style="1"/>
    <col min="15603" max="15603" width="4.33203125" style="1" customWidth="1"/>
    <col min="15604" max="15606" width="11.5546875" style="1"/>
    <col min="15607" max="15607" width="17.5546875" style="1" customWidth="1"/>
    <col min="15608" max="15608" width="8.88671875" style="1" customWidth="1"/>
    <col min="15609" max="15609" width="0" style="1" hidden="1" customWidth="1"/>
    <col min="15610" max="15610" width="13.44140625" style="1" bestFit="1" customWidth="1"/>
    <col min="15611" max="15611" width="11.33203125" style="1" bestFit="1" customWidth="1"/>
    <col min="15612" max="15612" width="16.88671875" style="1" customWidth="1"/>
    <col min="15613" max="15613" width="11.6640625" style="1" bestFit="1" customWidth="1"/>
    <col min="15614" max="15615" width="11.5546875" style="1"/>
    <col min="15616" max="15616" width="13" style="1" bestFit="1" customWidth="1"/>
    <col min="15617" max="15858" width="11.5546875" style="1"/>
    <col min="15859" max="15859" width="4.33203125" style="1" customWidth="1"/>
    <col min="15860" max="15862" width="11.5546875" style="1"/>
    <col min="15863" max="15863" width="17.5546875" style="1" customWidth="1"/>
    <col min="15864" max="15864" width="8.88671875" style="1" customWidth="1"/>
    <col min="15865" max="15865" width="0" style="1" hidden="1" customWidth="1"/>
    <col min="15866" max="15866" width="13.44140625" style="1" bestFit="1" customWidth="1"/>
    <col min="15867" max="15867" width="11.33203125" style="1" bestFit="1" customWidth="1"/>
    <col min="15868" max="15868" width="16.88671875" style="1" customWidth="1"/>
    <col min="15869" max="15869" width="11.6640625" style="1" bestFit="1" customWidth="1"/>
    <col min="15870" max="15871" width="11.5546875" style="1"/>
    <col min="15872" max="15872" width="13" style="1" bestFit="1" customWidth="1"/>
    <col min="15873" max="16114" width="11.5546875" style="1"/>
    <col min="16115" max="16115" width="4.33203125" style="1" customWidth="1"/>
    <col min="16116" max="16118" width="11.5546875" style="1"/>
    <col min="16119" max="16119" width="17.5546875" style="1" customWidth="1"/>
    <col min="16120" max="16120" width="8.88671875" style="1" customWidth="1"/>
    <col min="16121" max="16121" width="0" style="1" hidden="1" customWidth="1"/>
    <col min="16122" max="16122" width="13.44140625" style="1" bestFit="1" customWidth="1"/>
    <col min="16123" max="16123" width="11.33203125" style="1" bestFit="1" customWidth="1"/>
    <col min="16124" max="16124" width="16.88671875" style="1" customWidth="1"/>
    <col min="16125" max="16125" width="11.6640625" style="1" bestFit="1" customWidth="1"/>
    <col min="16126" max="16127" width="11.5546875" style="1"/>
    <col min="16128" max="16128" width="13" style="1" bestFit="1" customWidth="1"/>
    <col min="16129" max="16384" width="11.5546875" style="1"/>
  </cols>
  <sheetData>
    <row r="1" spans="1:10" ht="29.25" customHeight="1" x14ac:dyDescent="0.25">
      <c r="A1" s="92" t="s">
        <v>39</v>
      </c>
      <c r="B1" s="93"/>
      <c r="C1" s="93"/>
      <c r="D1" s="93"/>
      <c r="E1" s="93"/>
      <c r="F1" s="93"/>
      <c r="G1" s="93"/>
      <c r="H1" s="93"/>
      <c r="I1" s="93"/>
    </row>
    <row r="2" spans="1:10" ht="58.8" customHeight="1" thickBot="1" x14ac:dyDescent="0.3">
      <c r="A2" s="94" t="s">
        <v>41</v>
      </c>
      <c r="B2" s="94"/>
      <c r="C2" s="94"/>
      <c r="D2" s="94"/>
      <c r="E2" s="94"/>
      <c r="F2" s="94"/>
      <c r="G2" s="94"/>
      <c r="H2" s="94"/>
      <c r="I2" s="94"/>
    </row>
    <row r="3" spans="1:10" ht="34.5" customHeight="1" thickTop="1" x14ac:dyDescent="0.25">
      <c r="A3" s="2" t="s">
        <v>0</v>
      </c>
      <c r="B3" s="95" t="s">
        <v>1</v>
      </c>
      <c r="C3" s="96"/>
      <c r="D3" s="96"/>
      <c r="E3" s="97"/>
      <c r="F3" s="3" t="s">
        <v>2</v>
      </c>
      <c r="G3" s="4" t="s">
        <v>3</v>
      </c>
      <c r="H3" s="5" t="s">
        <v>4</v>
      </c>
      <c r="I3" s="6" t="s">
        <v>5</v>
      </c>
    </row>
    <row r="4" spans="1:10" ht="24" customHeight="1" x14ac:dyDescent="0.45">
      <c r="A4" s="15"/>
      <c r="B4" s="98" t="s">
        <v>7</v>
      </c>
      <c r="C4" s="99"/>
      <c r="D4" s="99"/>
      <c r="E4" s="99"/>
      <c r="F4" s="99"/>
      <c r="G4" s="99"/>
      <c r="H4" s="99"/>
      <c r="I4" s="100"/>
    </row>
    <row r="5" spans="1:10" ht="24" customHeight="1" x14ac:dyDescent="0.25">
      <c r="A5" s="7">
        <v>1</v>
      </c>
      <c r="B5" s="101" t="str">
        <f>[7]AM_Récap!B8</f>
        <v xml:space="preserve">Déblai </v>
      </c>
      <c r="C5" s="102"/>
      <c r="D5" s="102"/>
      <c r="E5" s="103"/>
      <c r="F5" s="8" t="str">
        <f>[7]AM_Récap!F8</f>
        <v>M3</v>
      </c>
      <c r="G5" s="9">
        <v>80000</v>
      </c>
      <c r="H5" s="10"/>
      <c r="I5" s="11"/>
      <c r="J5" s="77"/>
    </row>
    <row r="6" spans="1:10" ht="24" customHeight="1" x14ac:dyDescent="0.25">
      <c r="A6" s="16">
        <f>A5+1</f>
        <v>2</v>
      </c>
      <c r="B6" s="89" t="str">
        <f>[7]AM_Récap!B9</f>
        <v xml:space="preserve">Remblai </v>
      </c>
      <c r="C6" s="90"/>
      <c r="D6" s="90"/>
      <c r="E6" s="91"/>
      <c r="F6" s="17" t="str">
        <f>[7]AM_Récap!F9</f>
        <v>M3</v>
      </c>
      <c r="G6" s="18">
        <v>20000</v>
      </c>
      <c r="H6" s="19"/>
      <c r="I6" s="20"/>
    </row>
    <row r="7" spans="1:10" ht="24" customHeight="1" x14ac:dyDescent="0.25">
      <c r="A7" s="16">
        <f t="shared" ref="A7:A13" si="0">A6+1</f>
        <v>3</v>
      </c>
      <c r="B7" s="89" t="str">
        <f>[7]AM_Récap!B10</f>
        <v>Grave non traitée Type (GNF2)</v>
      </c>
      <c r="C7" s="90"/>
      <c r="D7" s="90"/>
      <c r="E7" s="91"/>
      <c r="F7" s="17" t="str">
        <f>[7]AM_Récap!F10</f>
        <v>M3</v>
      </c>
      <c r="G7" s="18">
        <v>37300</v>
      </c>
      <c r="H7" s="19"/>
      <c r="I7" s="20"/>
    </row>
    <row r="8" spans="1:10" ht="24" customHeight="1" x14ac:dyDescent="0.25">
      <c r="A8" s="16">
        <f t="shared" si="0"/>
        <v>4</v>
      </c>
      <c r="B8" s="89" t="str">
        <f>[7]AM_Récap!B11</f>
        <v>Grave non traitée Type (GNB)</v>
      </c>
      <c r="C8" s="90"/>
      <c r="D8" s="90"/>
      <c r="E8" s="91"/>
      <c r="F8" s="17" t="str">
        <f>[7]AM_Récap!F11</f>
        <v>M3</v>
      </c>
      <c r="G8" s="18">
        <v>19785</v>
      </c>
      <c r="H8" s="19"/>
      <c r="I8" s="20"/>
    </row>
    <row r="9" spans="1:10" ht="24" customHeight="1" x14ac:dyDescent="0.25">
      <c r="A9" s="16">
        <f t="shared" si="0"/>
        <v>5</v>
      </c>
      <c r="B9" s="86" t="s">
        <v>36</v>
      </c>
      <c r="C9" s="87"/>
      <c r="D9" s="87"/>
      <c r="E9" s="88"/>
      <c r="F9" s="17" t="s">
        <v>8</v>
      </c>
      <c r="G9" s="18">
        <v>1100</v>
      </c>
      <c r="H9" s="19"/>
      <c r="I9" s="20"/>
    </row>
    <row r="10" spans="1:10" ht="24" customHeight="1" x14ac:dyDescent="0.25">
      <c r="A10" s="16">
        <f t="shared" si="0"/>
        <v>6</v>
      </c>
      <c r="B10" s="89" t="str">
        <f>[7]AM_Récap!B12</f>
        <v xml:space="preserve">Bitume pour Imprégnation  </v>
      </c>
      <c r="C10" s="90"/>
      <c r="D10" s="90"/>
      <c r="E10" s="91"/>
      <c r="F10" s="17" t="str">
        <f>[7]AM_Récap!F12</f>
        <v>M²</v>
      </c>
      <c r="G10" s="18">
        <v>98930</v>
      </c>
      <c r="H10" s="19"/>
      <c r="I10" s="20"/>
    </row>
    <row r="11" spans="1:10" ht="24" customHeight="1" x14ac:dyDescent="0.25">
      <c r="A11" s="16">
        <f t="shared" si="0"/>
        <v>7</v>
      </c>
      <c r="B11" s="89" t="str">
        <f>[7]AM_Récap!B13</f>
        <v>Revêtement superficiel bicouche</v>
      </c>
      <c r="C11" s="90"/>
      <c r="D11" s="90"/>
      <c r="E11" s="91"/>
      <c r="F11" s="17" t="str">
        <f>[7]AM_Récap!F13</f>
        <v>M²</v>
      </c>
      <c r="G11" s="18">
        <f>G10</f>
        <v>98930</v>
      </c>
      <c r="H11" s="19"/>
      <c r="I11" s="20"/>
    </row>
    <row r="12" spans="1:10" ht="24" customHeight="1" x14ac:dyDescent="0.25">
      <c r="A12" s="16">
        <f t="shared" si="0"/>
        <v>8</v>
      </c>
      <c r="B12" s="89" t="str">
        <f>[7]AM_Récap!B14</f>
        <v>Matériaux sélectionnés (MS1) pour Accotement</v>
      </c>
      <c r="C12" s="90"/>
      <c r="D12" s="90"/>
      <c r="E12" s="91"/>
      <c r="F12" s="17" t="str">
        <f>[7]AM_Récap!F14</f>
        <v>M3</v>
      </c>
      <c r="G12" s="18">
        <v>11870</v>
      </c>
      <c r="H12" s="19"/>
      <c r="I12" s="20"/>
    </row>
    <row r="13" spans="1:10" ht="24" customHeight="1" x14ac:dyDescent="0.25">
      <c r="A13" s="16">
        <f t="shared" si="0"/>
        <v>9</v>
      </c>
      <c r="B13" s="21" t="s">
        <v>9</v>
      </c>
      <c r="C13" s="22"/>
      <c r="D13" s="22"/>
      <c r="E13" s="23"/>
      <c r="F13" s="24" t="s">
        <v>10</v>
      </c>
      <c r="G13" s="25">
        <f>'[14]Piste Nahda Nejme'!H12</f>
        <v>1790</v>
      </c>
      <c r="H13" s="26"/>
      <c r="I13" s="20"/>
    </row>
    <row r="14" spans="1:10" ht="24" customHeight="1" x14ac:dyDescent="0.25">
      <c r="A14" s="27">
        <f>A13+1</f>
        <v>10</v>
      </c>
      <c r="B14" s="107" t="str">
        <f>[7]AM_Récap!B15</f>
        <v>Forme en béton B25 y compris Treillis soudé</v>
      </c>
      <c r="C14" s="108"/>
      <c r="D14" s="108"/>
      <c r="E14" s="109"/>
      <c r="F14" s="28" t="str">
        <f>[7]AM_Récap!F15</f>
        <v>M²</v>
      </c>
      <c r="G14" s="29">
        <v>11500</v>
      </c>
      <c r="H14" s="30"/>
      <c r="I14" s="31"/>
    </row>
    <row r="15" spans="1:10" ht="20.25" customHeight="1" x14ac:dyDescent="0.25">
      <c r="A15" s="12"/>
      <c r="B15" s="110" t="s">
        <v>6</v>
      </c>
      <c r="C15" s="111"/>
      <c r="D15" s="111"/>
      <c r="E15" s="112"/>
      <c r="F15" s="13"/>
      <c r="G15" s="13"/>
      <c r="H15" s="13"/>
      <c r="I15" s="14"/>
    </row>
    <row r="16" spans="1:10" ht="20.25" customHeight="1" x14ac:dyDescent="0.25">
      <c r="A16" s="32"/>
      <c r="B16" s="98" t="s">
        <v>11</v>
      </c>
      <c r="C16" s="99"/>
      <c r="D16" s="99"/>
      <c r="E16" s="99"/>
      <c r="F16" s="99"/>
      <c r="G16" s="99"/>
      <c r="H16" s="99"/>
      <c r="I16" s="100"/>
    </row>
    <row r="17" spans="1:9" ht="20.25" customHeight="1" x14ac:dyDescent="0.25">
      <c r="A17" s="7">
        <f>A14+1</f>
        <v>11</v>
      </c>
      <c r="B17" s="33" t="s">
        <v>12</v>
      </c>
      <c r="C17" s="34"/>
      <c r="D17" s="34"/>
      <c r="E17" s="35"/>
      <c r="F17" s="8" t="str">
        <f>[7]AM_Récap!F17</f>
        <v>M3</v>
      </c>
      <c r="G17" s="10">
        <v>2000</v>
      </c>
      <c r="H17" s="36"/>
      <c r="I17" s="11"/>
    </row>
    <row r="18" spans="1:9" ht="20.25" customHeight="1" x14ac:dyDescent="0.25">
      <c r="A18" s="16">
        <f>A17+1</f>
        <v>12</v>
      </c>
      <c r="B18" s="37" t="s">
        <v>13</v>
      </c>
      <c r="C18" s="38"/>
      <c r="D18" s="38"/>
      <c r="E18" s="39"/>
      <c r="F18" s="17" t="str">
        <f>[7]AM_Récap!F18</f>
        <v>M3</v>
      </c>
      <c r="G18" s="19">
        <v>520</v>
      </c>
      <c r="H18" s="40"/>
      <c r="I18" s="20"/>
    </row>
    <row r="19" spans="1:9" ht="20.25" customHeight="1" x14ac:dyDescent="0.25">
      <c r="A19" s="16">
        <f>A18+1</f>
        <v>13</v>
      </c>
      <c r="B19" s="37" t="s">
        <v>14</v>
      </c>
      <c r="C19" s="38"/>
      <c r="D19" s="38"/>
      <c r="E19" s="39"/>
      <c r="F19" s="17" t="str">
        <f>[7]AM_Récap!F19</f>
        <v>ML</v>
      </c>
      <c r="G19" s="19">
        <v>790</v>
      </c>
      <c r="H19" s="40"/>
      <c r="I19" s="20"/>
    </row>
    <row r="20" spans="1:9" ht="20.25" customHeight="1" x14ac:dyDescent="0.25">
      <c r="A20" s="16">
        <f t="shared" ref="A20:A21" si="1">A19+1</f>
        <v>14</v>
      </c>
      <c r="B20" s="37" t="s">
        <v>37</v>
      </c>
      <c r="C20" s="38"/>
      <c r="D20" s="38"/>
      <c r="E20" s="39"/>
      <c r="F20" s="17" t="str">
        <f>[7]AM_Récap!F20</f>
        <v>ML</v>
      </c>
      <c r="G20" s="19">
        <v>50</v>
      </c>
      <c r="H20" s="40"/>
      <c r="I20" s="20"/>
    </row>
    <row r="21" spans="1:9" ht="20.25" customHeight="1" x14ac:dyDescent="0.25">
      <c r="A21" s="16">
        <f t="shared" si="1"/>
        <v>15</v>
      </c>
      <c r="B21" s="37" t="s">
        <v>15</v>
      </c>
      <c r="C21" s="38"/>
      <c r="D21" s="38"/>
      <c r="E21" s="39"/>
      <c r="F21" s="17" t="str">
        <f>[7]AM_Récap!F20</f>
        <v>ML</v>
      </c>
      <c r="G21" s="19">
        <v>500</v>
      </c>
      <c r="H21" s="40"/>
      <c r="I21" s="20"/>
    </row>
    <row r="22" spans="1:9" ht="24" customHeight="1" x14ac:dyDescent="0.25">
      <c r="A22" s="16">
        <f t="shared" ref="A22:A32" si="2">A21+1</f>
        <v>16</v>
      </c>
      <c r="B22" s="37" t="s">
        <v>16</v>
      </c>
      <c r="C22" s="38"/>
      <c r="D22" s="38"/>
      <c r="E22" s="39"/>
      <c r="F22" s="17" t="str">
        <f>[7]AM_Récap!F21</f>
        <v>M3</v>
      </c>
      <c r="G22" s="19">
        <v>300</v>
      </c>
      <c r="H22" s="40"/>
      <c r="I22" s="20"/>
    </row>
    <row r="23" spans="1:9" ht="24" customHeight="1" x14ac:dyDescent="0.25">
      <c r="A23" s="16">
        <f t="shared" si="2"/>
        <v>17</v>
      </c>
      <c r="B23" s="37" t="s">
        <v>17</v>
      </c>
      <c r="C23" s="38"/>
      <c r="D23" s="38"/>
      <c r="E23" s="39"/>
      <c r="F23" s="17" t="str">
        <f>[7]AM_Récap!F22</f>
        <v>M3</v>
      </c>
      <c r="G23" s="19">
        <v>920</v>
      </c>
      <c r="H23" s="40"/>
      <c r="I23" s="20"/>
    </row>
    <row r="24" spans="1:9" ht="24" customHeight="1" x14ac:dyDescent="0.25">
      <c r="A24" s="16">
        <f t="shared" si="2"/>
        <v>18</v>
      </c>
      <c r="B24" s="37" t="s">
        <v>18</v>
      </c>
      <c r="C24" s="38"/>
      <c r="D24" s="38"/>
      <c r="E24" s="39"/>
      <c r="F24" s="17" t="str">
        <f>[7]AM_Récap!F23</f>
        <v>M3</v>
      </c>
      <c r="G24" s="19">
        <v>190</v>
      </c>
      <c r="H24" s="40"/>
      <c r="I24" s="20"/>
    </row>
    <row r="25" spans="1:9" ht="24" customHeight="1" x14ac:dyDescent="0.25">
      <c r="A25" s="16">
        <f>A24+1</f>
        <v>19</v>
      </c>
      <c r="B25" s="37" t="s">
        <v>19</v>
      </c>
      <c r="C25" s="38"/>
      <c r="D25" s="38"/>
      <c r="E25" s="39"/>
      <c r="F25" s="17" t="str">
        <f>[7]AM_Récap!F24</f>
        <v>Kg</v>
      </c>
      <c r="G25" s="19">
        <v>20530</v>
      </c>
      <c r="H25" s="40"/>
      <c r="I25" s="20"/>
    </row>
    <row r="26" spans="1:9" ht="24" customHeight="1" x14ac:dyDescent="0.25">
      <c r="A26" s="16">
        <f t="shared" si="2"/>
        <v>20</v>
      </c>
      <c r="B26" s="37" t="s">
        <v>40</v>
      </c>
      <c r="C26" s="38"/>
      <c r="D26" s="38"/>
      <c r="E26" s="39"/>
      <c r="F26" s="17" t="str">
        <f>[7]AM_Récap!F25</f>
        <v>ML</v>
      </c>
      <c r="G26" s="19">
        <v>580</v>
      </c>
      <c r="H26" s="40"/>
      <c r="I26" s="20"/>
    </row>
    <row r="27" spans="1:9" ht="24" customHeight="1" x14ac:dyDescent="0.25">
      <c r="A27" s="16">
        <f t="shared" si="2"/>
        <v>21</v>
      </c>
      <c r="B27" s="37" t="s">
        <v>20</v>
      </c>
      <c r="C27" s="38"/>
      <c r="D27" s="38"/>
      <c r="E27" s="39"/>
      <c r="F27" s="17" t="str">
        <f>[7]AM_Récap!F26</f>
        <v>ML</v>
      </c>
      <c r="G27" s="19">
        <v>3630</v>
      </c>
      <c r="H27" s="40"/>
      <c r="I27" s="20"/>
    </row>
    <row r="28" spans="1:9" ht="24" customHeight="1" x14ac:dyDescent="0.25">
      <c r="A28" s="16">
        <f t="shared" si="2"/>
        <v>22</v>
      </c>
      <c r="B28" s="37" t="s">
        <v>21</v>
      </c>
      <c r="C28" s="38"/>
      <c r="D28" s="38"/>
      <c r="E28" s="39"/>
      <c r="F28" s="17" t="str">
        <f>[7]AM_Récap!F27</f>
        <v>M3</v>
      </c>
      <c r="G28" s="19">
        <v>2210</v>
      </c>
      <c r="H28" s="40"/>
      <c r="I28" s="20"/>
    </row>
    <row r="29" spans="1:9" ht="24" customHeight="1" x14ac:dyDescent="0.25">
      <c r="A29" s="16">
        <f t="shared" si="2"/>
        <v>23</v>
      </c>
      <c r="B29" s="37" t="s">
        <v>22</v>
      </c>
      <c r="C29" s="41"/>
      <c r="D29" s="41"/>
      <c r="E29" s="42"/>
      <c r="F29" s="17" t="s">
        <v>8</v>
      </c>
      <c r="G29" s="26">
        <v>1570</v>
      </c>
      <c r="H29" s="43"/>
      <c r="I29" s="44"/>
    </row>
    <row r="30" spans="1:9" ht="24" customHeight="1" x14ac:dyDescent="0.25">
      <c r="A30" s="16">
        <f t="shared" si="2"/>
        <v>24</v>
      </c>
      <c r="B30" s="37" t="s">
        <v>38</v>
      </c>
      <c r="C30" s="41"/>
      <c r="D30" s="41"/>
      <c r="E30" s="42"/>
      <c r="F30" s="17" t="s">
        <v>8</v>
      </c>
      <c r="G30" s="26">
        <v>1000</v>
      </c>
      <c r="H30" s="43"/>
      <c r="I30" s="44"/>
    </row>
    <row r="31" spans="1:9" ht="24" customHeight="1" x14ac:dyDescent="0.25">
      <c r="A31" s="16">
        <f t="shared" si="2"/>
        <v>25</v>
      </c>
      <c r="B31" s="37" t="s">
        <v>23</v>
      </c>
      <c r="C31" s="41"/>
      <c r="D31" s="41"/>
      <c r="E31" s="42"/>
      <c r="F31" s="17" t="str">
        <f>[7]AM_Récap!F29</f>
        <v>U</v>
      </c>
      <c r="G31" s="26">
        <v>35</v>
      </c>
      <c r="H31" s="43"/>
      <c r="I31" s="44"/>
    </row>
    <row r="32" spans="1:9" ht="24" customHeight="1" x14ac:dyDescent="0.25">
      <c r="A32" s="16">
        <f t="shared" si="2"/>
        <v>26</v>
      </c>
      <c r="B32" s="37" t="s">
        <v>24</v>
      </c>
      <c r="C32" s="41"/>
      <c r="D32" s="41"/>
      <c r="E32" s="42"/>
      <c r="F32" s="17" t="s">
        <v>25</v>
      </c>
      <c r="G32" s="26">
        <v>11</v>
      </c>
      <c r="H32" s="43"/>
      <c r="I32" s="44"/>
    </row>
    <row r="33" spans="1:9" ht="24" customHeight="1" x14ac:dyDescent="0.25">
      <c r="A33" s="16">
        <f>A32+1</f>
        <v>27</v>
      </c>
      <c r="B33" s="37" t="s">
        <v>26</v>
      </c>
      <c r="C33" s="41"/>
      <c r="D33" s="41"/>
      <c r="E33" s="42"/>
      <c r="F33" s="17" t="str">
        <f>[7]AM_Récap!F30</f>
        <v>ML</v>
      </c>
      <c r="G33" s="26">
        <v>200</v>
      </c>
      <c r="H33" s="43"/>
      <c r="I33" s="44"/>
    </row>
    <row r="34" spans="1:9" ht="24" customHeight="1" x14ac:dyDescent="0.25">
      <c r="A34" s="16">
        <f>A33+1</f>
        <v>28</v>
      </c>
      <c r="B34" s="37" t="s">
        <v>27</v>
      </c>
      <c r="C34" s="41"/>
      <c r="D34" s="41"/>
      <c r="E34" s="42"/>
      <c r="F34" s="17" t="str">
        <f>[7]AM_Récap!F31</f>
        <v>ML</v>
      </c>
      <c r="G34" s="26">
        <v>300</v>
      </c>
      <c r="H34" s="43"/>
      <c r="I34" s="44"/>
    </row>
    <row r="35" spans="1:9" ht="24" customHeight="1" x14ac:dyDescent="0.25">
      <c r="A35" s="45">
        <f>A34+1</f>
        <v>29</v>
      </c>
      <c r="B35" s="46" t="s">
        <v>28</v>
      </c>
      <c r="C35" s="47"/>
      <c r="D35" s="47"/>
      <c r="E35" s="48"/>
      <c r="F35" s="28" t="str">
        <f>[7]AM_Récap!F32</f>
        <v>U</v>
      </c>
      <c r="G35" s="30">
        <v>31</v>
      </c>
      <c r="H35" s="49"/>
      <c r="I35" s="31"/>
    </row>
    <row r="36" spans="1:9" ht="21.75" customHeight="1" x14ac:dyDescent="0.25">
      <c r="A36" s="12"/>
      <c r="B36" s="110" t="s">
        <v>29</v>
      </c>
      <c r="C36" s="111"/>
      <c r="D36" s="111"/>
      <c r="E36" s="112"/>
      <c r="F36" s="13"/>
      <c r="G36" s="13"/>
      <c r="H36" s="13"/>
      <c r="I36" s="14"/>
    </row>
    <row r="37" spans="1:9" customFormat="1" ht="21.75" customHeight="1" x14ac:dyDescent="0.25">
      <c r="A37" s="50"/>
      <c r="B37" s="113" t="s">
        <v>30</v>
      </c>
      <c r="C37" s="114"/>
      <c r="D37" s="114"/>
      <c r="E37" s="114"/>
      <c r="F37" s="114"/>
      <c r="G37" s="114"/>
      <c r="H37" s="114"/>
      <c r="I37" s="115"/>
    </row>
    <row r="38" spans="1:9" customFormat="1" ht="66" customHeight="1" x14ac:dyDescent="0.25">
      <c r="A38" s="81">
        <f>A35+1</f>
        <v>30</v>
      </c>
      <c r="B38" s="104" t="s">
        <v>35</v>
      </c>
      <c r="C38" s="105"/>
      <c r="D38" s="105"/>
      <c r="E38" s="106"/>
      <c r="F38" s="82" t="s">
        <v>25</v>
      </c>
      <c r="G38" s="83">
        <v>20</v>
      </c>
      <c r="H38" s="84"/>
      <c r="I38" s="85"/>
    </row>
    <row r="39" spans="1:9" customFormat="1" ht="21.75" customHeight="1" x14ac:dyDescent="0.25">
      <c r="A39" s="51"/>
      <c r="B39" s="116" t="s">
        <v>31</v>
      </c>
      <c r="C39" s="117"/>
      <c r="D39" s="117"/>
      <c r="E39" s="118"/>
      <c r="F39" s="52"/>
      <c r="G39" s="52"/>
      <c r="H39" s="52"/>
      <c r="I39" s="53"/>
    </row>
    <row r="40" spans="1:9" ht="5.25" customHeight="1" x14ac:dyDescent="0.25">
      <c r="A40" s="54"/>
      <c r="B40" s="55"/>
      <c r="C40" s="55"/>
      <c r="D40" s="55"/>
      <c r="E40" s="55"/>
      <c r="F40" s="56"/>
      <c r="G40" s="56"/>
      <c r="H40" s="56"/>
      <c r="I40" s="57"/>
    </row>
    <row r="41" spans="1:9" ht="21.75" customHeight="1" x14ac:dyDescent="0.25">
      <c r="A41" s="58"/>
      <c r="B41" s="119" t="s">
        <v>32</v>
      </c>
      <c r="C41" s="119"/>
      <c r="D41" s="119"/>
      <c r="E41" s="119"/>
      <c r="F41" s="59"/>
      <c r="G41" s="59"/>
      <c r="H41" s="59"/>
      <c r="I41" s="60"/>
    </row>
    <row r="42" spans="1:9" ht="5.25" customHeight="1" x14ac:dyDescent="0.25">
      <c r="A42" s="62"/>
      <c r="B42" s="63"/>
      <c r="C42" s="63"/>
      <c r="D42" s="63"/>
      <c r="E42" s="64"/>
      <c r="F42" s="65"/>
      <c r="G42" s="66"/>
      <c r="H42" s="65"/>
      <c r="I42" s="67"/>
    </row>
    <row r="43" spans="1:9" ht="22.5" customHeight="1" x14ac:dyDescent="0.25">
      <c r="A43" s="68"/>
      <c r="B43" s="119" t="s">
        <v>33</v>
      </c>
      <c r="C43" s="119"/>
      <c r="D43" s="119"/>
      <c r="E43" s="119"/>
      <c r="F43" s="59"/>
      <c r="G43" s="59"/>
      <c r="H43" s="59"/>
      <c r="I43" s="60"/>
    </row>
    <row r="44" spans="1:9" ht="4.5" customHeight="1" x14ac:dyDescent="0.25">
      <c r="A44" s="68"/>
      <c r="B44" s="69"/>
      <c r="C44" s="70"/>
      <c r="D44" s="71"/>
      <c r="E44" s="72"/>
      <c r="F44" s="65"/>
      <c r="G44" s="66"/>
      <c r="H44" s="65"/>
      <c r="I44" s="73"/>
    </row>
    <row r="45" spans="1:9" ht="23.25" customHeight="1" thickBot="1" x14ac:dyDescent="0.3">
      <c r="A45" s="74"/>
      <c r="B45" s="120" t="s">
        <v>34</v>
      </c>
      <c r="C45" s="120"/>
      <c r="D45" s="120"/>
      <c r="E45" s="120"/>
      <c r="F45" s="75"/>
      <c r="G45" s="75"/>
      <c r="H45" s="75"/>
      <c r="I45" s="76"/>
    </row>
    <row r="46" spans="1:9" ht="17.399999999999999" thickTop="1" x14ac:dyDescent="0.45">
      <c r="A46" s="78"/>
      <c r="B46" s="78"/>
      <c r="C46" s="78"/>
      <c r="D46" s="78"/>
      <c r="E46" s="78"/>
      <c r="F46" s="78"/>
      <c r="G46" s="79"/>
      <c r="H46" s="78"/>
      <c r="I46" s="78"/>
    </row>
    <row r="47" spans="1:9" ht="16.8" hidden="1" x14ac:dyDescent="0.45">
      <c r="A47" s="78"/>
      <c r="B47" s="78"/>
      <c r="C47" s="78"/>
      <c r="D47" s="78"/>
      <c r="E47" s="78"/>
      <c r="F47" s="78"/>
      <c r="G47" s="79"/>
      <c r="H47" s="78"/>
      <c r="I47" s="78"/>
    </row>
    <row r="48" spans="1:9" ht="42" customHeight="1" x14ac:dyDescent="0.25">
      <c r="A48" s="121"/>
      <c r="B48" s="121"/>
      <c r="C48" s="121"/>
      <c r="D48" s="121"/>
      <c r="E48" s="121"/>
      <c r="F48" s="121"/>
      <c r="G48" s="121"/>
      <c r="H48" s="121"/>
      <c r="I48" s="121"/>
    </row>
    <row r="49" spans="9:9" x14ac:dyDescent="0.25">
      <c r="I49" s="61"/>
    </row>
    <row r="51" spans="9:9" ht="14.4" x14ac:dyDescent="0.35">
      <c r="I51" s="80"/>
    </row>
  </sheetData>
  <mergeCells count="22">
    <mergeCell ref="B39:E39"/>
    <mergeCell ref="B41:E41"/>
    <mergeCell ref="B43:E43"/>
    <mergeCell ref="B45:E45"/>
    <mergeCell ref="A48:I48"/>
    <mergeCell ref="B38:E38"/>
    <mergeCell ref="B12:E12"/>
    <mergeCell ref="B14:E14"/>
    <mergeCell ref="B15:E15"/>
    <mergeCell ref="B16:I16"/>
    <mergeCell ref="B36:E36"/>
    <mergeCell ref="B37:I37"/>
    <mergeCell ref="B11:E11"/>
    <mergeCell ref="A1:I1"/>
    <mergeCell ref="A2:I2"/>
    <mergeCell ref="B3:E3"/>
    <mergeCell ref="B4:I4"/>
    <mergeCell ref="B5:E5"/>
    <mergeCell ref="B6:E6"/>
    <mergeCell ref="B7:E7"/>
    <mergeCell ref="B8:E8"/>
    <mergeCell ref="B10:E10"/>
  </mergeCells>
  <printOptions horizontalCentered="1"/>
  <pageMargins left="0.23622047244094491" right="0.23622047244094491" top="3.937007874015748E-2" bottom="7.874015748031496E-2" header="0.1574803149606299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</dc:creator>
  <cp:lastModifiedBy>YOUSSEF</cp:lastModifiedBy>
  <dcterms:created xsi:type="dcterms:W3CDTF">2026-08-04T16:17:31Z</dcterms:created>
  <dcterms:modified xsi:type="dcterms:W3CDTF">2026-08-26T18:34:31Z</dcterms:modified>
</cp:coreProperties>
</file>