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2698A9A7-F616-4D5E-AAC4-5172A0B5A6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t 1" sheetId="3" r:id="rId1"/>
  </sheets>
  <definedNames>
    <definedName name="_xlnm.Print_Area" localSheetId="0">'lot 1'!$A$1:$F$48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3" l="1"/>
  <c r="F45" i="3"/>
  <c r="F47" i="3" s="1"/>
</calcChain>
</file>

<file path=xl/sharedStrings.xml><?xml version="1.0" encoding="utf-8"?>
<sst xmlns="http://schemas.openxmlformats.org/spreadsheetml/2006/main" count="56" uniqueCount="34">
  <si>
    <t xml:space="preserve">N°. DES  PRIX </t>
  </si>
  <si>
    <t>UNITE</t>
  </si>
  <si>
    <t xml:space="preserve">PRIX UNITAIRE HT </t>
  </si>
  <si>
    <t>PRIX TOTAL HT</t>
  </si>
  <si>
    <t>M3</t>
  </si>
  <si>
    <t>Le mètre cube</t>
  </si>
  <si>
    <t>Terrassement en terrain rocheux</t>
  </si>
  <si>
    <t>Béton maigre de propreté</t>
  </si>
  <si>
    <t>Fourniture et pose d'acier pour armature de différents diamètres</t>
  </si>
  <si>
    <t>Kg</t>
  </si>
  <si>
    <t>Le Kilogramme</t>
  </si>
  <si>
    <t>Maçonnerie de moellons</t>
  </si>
  <si>
    <t>Hérisson en pierres sèches</t>
  </si>
  <si>
    <t>M2</t>
  </si>
  <si>
    <t>Le mètre carré</t>
  </si>
  <si>
    <t>Forme de pente en béton</t>
  </si>
  <si>
    <t>Enduits étanches</t>
  </si>
  <si>
    <t>Enduits ordinaires</t>
  </si>
  <si>
    <t>Chape étanche</t>
  </si>
  <si>
    <t>Fourniture et pose de tampon métallique</t>
  </si>
  <si>
    <t>U</t>
  </si>
  <si>
    <t>L'unité</t>
  </si>
  <si>
    <t>Fourniture et pose de grille en métal</t>
  </si>
  <si>
    <t>Remplissage du réservoir</t>
  </si>
  <si>
    <t>TOTAL HT</t>
  </si>
  <si>
    <t>TAUX TVA (20 %)</t>
  </si>
  <si>
    <r>
      <t>TOTAL TTC</t>
    </r>
    <r>
      <rPr>
        <sz val="12"/>
        <color rgb="FF000000"/>
        <rFont val="Cambria"/>
        <family val="1"/>
        <scheme val="major"/>
      </rPr>
      <t xml:space="preserve"> </t>
    </r>
  </si>
  <si>
    <t xml:space="preserve">Terrassement en terrain de toutes natures sauf rocher </t>
  </si>
  <si>
    <t>DESIGNATION DES PRESTATIONS</t>
  </si>
  <si>
    <t>QUANTITE</t>
  </si>
  <si>
    <t>Béton de structure de classe B25</t>
  </si>
  <si>
    <t>Fourniture et pose des échelons en acier galvanisé</t>
  </si>
  <si>
    <t>BORDEREAU DES PRIX FORMANT DETAIL ESTIMATIF</t>
  </si>
  <si>
    <t>AO 45/2026/ABHSM : CONSTRUCTION DE VINGT-QUATRE (24) METFIAS POUR LE CAPTAGE DES EAUX PLUVIALES DANS LA ZONE D’ACTION DE L’ABHSM 
LOT 1 : CONSTRUCTION DE NEUF (09) METFIAS POUR LE CAPTAGE DES EAUX PLUVIALES DANS LES PROVINCES DE CHTOUKA AIT BAHA ET TIZNIT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</si>
</sst>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D_H_-;\-* #,##0.00\ _D_H_-;_-* &quot;-&quot;??\ _D_H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2"/>
      <color rgb="FF000000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rgb="FF000000"/>
      <name val="Cambria"/>
      <family val="1"/>
      <scheme val="major"/>
    </font>
    <font>
      <b/>
      <sz val="14"/>
      <color rgb="FF000000"/>
      <name val="Cambria"/>
      <family val="1"/>
      <scheme val="major"/>
    </font>
    <font>
      <b/>
      <sz val="12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rgb="FF000000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justify" vertical="center" wrapText="1"/>
    </xf>
    <xf numFmtId="0" fontId="2" fillId="0" borderId="23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164" fontId="3" fillId="0" borderId="4" xfId="1" applyFont="1" applyBorder="1" applyAlignment="1" applyProtection="1">
      <alignment horizontal="right" vertical="center" wrapText="1"/>
      <protection locked="0"/>
    </xf>
    <xf numFmtId="164" fontId="3" fillId="0" borderId="6" xfId="1" applyFont="1" applyBorder="1" applyAlignment="1" applyProtection="1">
      <alignment horizontal="right" vertical="center" wrapText="1"/>
      <protection locked="0"/>
    </xf>
    <xf numFmtId="164" fontId="2" fillId="0" borderId="0" xfId="0" applyNumberFormat="1" applyFont="1"/>
    <xf numFmtId="0" fontId="2" fillId="3" borderId="22" xfId="0" applyFont="1" applyFill="1" applyBorder="1" applyAlignment="1">
      <alignment vertical="center" wrapText="1"/>
    </xf>
    <xf numFmtId="165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" fontId="2" fillId="0" borderId="0" xfId="0" applyNumberFormat="1" applyFont="1"/>
    <xf numFmtId="0" fontId="3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" fontId="4" fillId="0" borderId="18" xfId="0" applyNumberFormat="1" applyFont="1" applyBorder="1" applyAlignment="1">
      <alignment horizontal="center" vertical="center" wrapText="1"/>
    </xf>
    <xf numFmtId="1" fontId="4" fillId="0" borderId="19" xfId="0" applyNumberFormat="1" applyFont="1" applyBorder="1" applyAlignment="1">
      <alignment horizontal="center" vertical="center" wrapText="1"/>
    </xf>
    <xf numFmtId="164" fontId="4" fillId="0" borderId="1" xfId="1" applyFont="1" applyBorder="1" applyAlignment="1" applyProtection="1">
      <alignment horizontal="center" vertical="center" wrapText="1"/>
      <protection locked="0"/>
    </xf>
    <xf numFmtId="164" fontId="4" fillId="0" borderId="2" xfId="1" applyFont="1" applyBorder="1" applyAlignment="1" applyProtection="1">
      <alignment horizontal="center" vertical="center" wrapText="1"/>
      <protection locked="0"/>
    </xf>
    <xf numFmtId="164" fontId="3" fillId="0" borderId="9" xfId="1" applyFont="1" applyBorder="1" applyAlignment="1" applyProtection="1">
      <alignment horizontal="center" vertical="center" wrapText="1"/>
      <protection locked="0"/>
    </xf>
    <xf numFmtId="164" fontId="3" fillId="0" borderId="10" xfId="1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 wrapText="1"/>
    </xf>
    <xf numFmtId="164" fontId="7" fillId="0" borderId="1" xfId="1" applyFont="1" applyBorder="1" applyAlignment="1" applyProtection="1">
      <alignment horizontal="center" vertical="center" wrapText="1"/>
      <protection locked="0"/>
    </xf>
    <xf numFmtId="164" fontId="7" fillId="0" borderId="2" xfId="1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>
      <alignment horizontal="center" vertical="center" wrapText="1"/>
    </xf>
    <xf numFmtId="1" fontId="4" fillId="0" borderId="20" xfId="0" applyNumberFormat="1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</xdr:col>
      <xdr:colOff>1038225</xdr:colOff>
      <xdr:row>5</xdr:row>
      <xdr:rowOff>130276</xdr:rowOff>
    </xdr:to>
    <xdr:pic>
      <xdr:nvPicPr>
        <xdr:cNvPr id="2" name="Image 1" descr="logo ABHSM 20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647825" cy="113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L53"/>
  <sheetViews>
    <sheetView tabSelected="1" view="pageBreakPreview" topLeftCell="A7" zoomScaleNormal="100" zoomScaleSheetLayoutView="100" workbookViewId="0">
      <selection activeCell="L38" sqref="L38"/>
    </sheetView>
  </sheetViews>
  <sheetFormatPr baseColWidth="10" defaultColWidth="9.140625" defaultRowHeight="15.75" x14ac:dyDescent="0.25"/>
  <cols>
    <col min="1" max="1" width="9.140625" style="1"/>
    <col min="2" max="2" width="58.140625" style="1" customWidth="1"/>
    <col min="3" max="3" width="9.140625" style="1"/>
    <col min="4" max="4" width="14.42578125" style="1" customWidth="1"/>
    <col min="5" max="5" width="21.7109375" style="1" bestFit="1" customWidth="1"/>
    <col min="6" max="6" width="19" style="1" customWidth="1"/>
    <col min="7" max="7" width="16.42578125" style="1" bestFit="1" customWidth="1"/>
    <col min="8" max="16384" width="9.140625" style="1"/>
  </cols>
  <sheetData>
    <row r="7" spans="1:12" x14ac:dyDescent="0.25">
      <c r="A7" s="52" t="s">
        <v>32</v>
      </c>
      <c r="B7" s="52"/>
      <c r="C7" s="52"/>
      <c r="D7" s="52"/>
      <c r="E7" s="52"/>
      <c r="F7" s="52"/>
    </row>
    <row r="8" spans="1:12" ht="16.5" thickBot="1" x14ac:dyDescent="0.3"/>
    <row r="9" spans="1:12" ht="24.75" customHeight="1" x14ac:dyDescent="0.25">
      <c r="A9" s="43" t="s">
        <v>33</v>
      </c>
      <c r="B9" s="44"/>
      <c r="C9" s="44"/>
      <c r="D9" s="44"/>
      <c r="E9" s="44"/>
      <c r="F9" s="45"/>
    </row>
    <row r="10" spans="1:12" ht="26.25" customHeight="1" x14ac:dyDescent="0.25">
      <c r="A10" s="46"/>
      <c r="B10" s="47"/>
      <c r="C10" s="47"/>
      <c r="D10" s="47"/>
      <c r="E10" s="47"/>
      <c r="F10" s="48"/>
    </row>
    <row r="11" spans="1:12" ht="33" customHeight="1" thickBot="1" x14ac:dyDescent="0.3">
      <c r="A11" s="49"/>
      <c r="B11" s="50"/>
      <c r="C11" s="50"/>
      <c r="D11" s="50"/>
      <c r="E11" s="50"/>
      <c r="F11" s="51"/>
    </row>
    <row r="13" spans="1:12" ht="16.5" thickBot="1" x14ac:dyDescent="0.3"/>
    <row r="14" spans="1:12" ht="35.25" customHeight="1" thickBot="1" x14ac:dyDescent="0.3">
      <c r="A14" s="17" t="s">
        <v>0</v>
      </c>
      <c r="B14" s="2" t="s">
        <v>28</v>
      </c>
      <c r="C14" s="18" t="s">
        <v>1</v>
      </c>
      <c r="D14" s="19" t="s">
        <v>29</v>
      </c>
      <c r="E14" s="2" t="s">
        <v>2</v>
      </c>
      <c r="F14" s="20" t="s">
        <v>3</v>
      </c>
    </row>
    <row r="15" spans="1:12" ht="20.100000000000001" customHeight="1" x14ac:dyDescent="0.25">
      <c r="A15" s="3">
        <v>1</v>
      </c>
      <c r="B15" s="4" t="s">
        <v>27</v>
      </c>
      <c r="C15" s="28" t="s">
        <v>4</v>
      </c>
      <c r="D15" s="30">
        <v>990</v>
      </c>
      <c r="E15" s="32"/>
      <c r="F15" s="34"/>
      <c r="G15"/>
      <c r="H15"/>
      <c r="L15" s="21"/>
    </row>
    <row r="16" spans="1:12" ht="20.100000000000001" customHeight="1" thickBot="1" x14ac:dyDescent="0.3">
      <c r="A16" s="5"/>
      <c r="B16" s="6" t="s">
        <v>5</v>
      </c>
      <c r="C16" s="29"/>
      <c r="D16" s="31"/>
      <c r="E16" s="33"/>
      <c r="F16" s="35"/>
      <c r="G16"/>
      <c r="H16"/>
      <c r="L16" s="21"/>
    </row>
    <row r="17" spans="1:12" ht="20.100000000000001" customHeight="1" x14ac:dyDescent="0.25">
      <c r="A17" s="3">
        <v>2</v>
      </c>
      <c r="B17" s="4" t="s">
        <v>6</v>
      </c>
      <c r="C17" s="28" t="s">
        <v>4</v>
      </c>
      <c r="D17" s="30">
        <v>1800</v>
      </c>
      <c r="E17" s="32"/>
      <c r="F17" s="34"/>
      <c r="G17"/>
      <c r="H17"/>
      <c r="L17" s="21"/>
    </row>
    <row r="18" spans="1:12" ht="20.100000000000001" customHeight="1" thickBot="1" x14ac:dyDescent="0.3">
      <c r="A18" s="5"/>
      <c r="B18" s="6" t="s">
        <v>5</v>
      </c>
      <c r="C18" s="29"/>
      <c r="D18" s="31"/>
      <c r="E18" s="33"/>
      <c r="F18" s="35"/>
      <c r="G18"/>
      <c r="H18"/>
      <c r="L18" s="21"/>
    </row>
    <row r="19" spans="1:12" ht="20.100000000000001" customHeight="1" x14ac:dyDescent="0.25">
      <c r="A19" s="3">
        <v>3</v>
      </c>
      <c r="B19" s="7" t="s">
        <v>7</v>
      </c>
      <c r="C19" s="28" t="s">
        <v>4</v>
      </c>
      <c r="D19" s="30">
        <v>54</v>
      </c>
      <c r="E19" s="32"/>
      <c r="F19" s="34"/>
      <c r="G19"/>
      <c r="H19"/>
      <c r="L19" s="21"/>
    </row>
    <row r="20" spans="1:12" ht="20.100000000000001" customHeight="1" thickBot="1" x14ac:dyDescent="0.3">
      <c r="A20" s="5"/>
      <c r="B20" s="8" t="s">
        <v>5</v>
      </c>
      <c r="C20" s="29"/>
      <c r="D20" s="31"/>
      <c r="E20" s="33"/>
      <c r="F20" s="35"/>
      <c r="G20"/>
      <c r="H20"/>
      <c r="L20" s="21"/>
    </row>
    <row r="21" spans="1:12" ht="20.100000000000001" customHeight="1" x14ac:dyDescent="0.25">
      <c r="A21" s="9">
        <v>4</v>
      </c>
      <c r="B21" s="15" t="s">
        <v>30</v>
      </c>
      <c r="C21" s="41" t="s">
        <v>4</v>
      </c>
      <c r="D21" s="42">
        <v>540</v>
      </c>
      <c r="E21" s="32"/>
      <c r="F21" s="34"/>
      <c r="G21"/>
      <c r="H21"/>
      <c r="L21" s="21"/>
    </row>
    <row r="22" spans="1:12" ht="20.100000000000001" customHeight="1" thickBot="1" x14ac:dyDescent="0.3">
      <c r="A22" s="9"/>
      <c r="B22" s="10" t="s">
        <v>5</v>
      </c>
      <c r="C22" s="41"/>
      <c r="D22" s="42"/>
      <c r="E22" s="33"/>
      <c r="F22" s="35"/>
      <c r="G22"/>
      <c r="H22"/>
      <c r="L22" s="21"/>
    </row>
    <row r="23" spans="1:12" ht="28.5" customHeight="1" x14ac:dyDescent="0.25">
      <c r="A23" s="3">
        <v>5</v>
      </c>
      <c r="B23" s="7" t="s">
        <v>8</v>
      </c>
      <c r="C23" s="28" t="s">
        <v>9</v>
      </c>
      <c r="D23" s="30">
        <v>40500</v>
      </c>
      <c r="E23" s="32"/>
      <c r="F23" s="34"/>
      <c r="G23"/>
      <c r="H23"/>
      <c r="L23" s="21"/>
    </row>
    <row r="24" spans="1:12" ht="20.100000000000001" customHeight="1" thickBot="1" x14ac:dyDescent="0.3">
      <c r="A24" s="5"/>
      <c r="B24" s="8" t="s">
        <v>10</v>
      </c>
      <c r="C24" s="29"/>
      <c r="D24" s="31"/>
      <c r="E24" s="33"/>
      <c r="F24" s="35"/>
      <c r="G24"/>
      <c r="H24"/>
      <c r="L24" s="21"/>
    </row>
    <row r="25" spans="1:12" ht="20.100000000000001" customHeight="1" x14ac:dyDescent="0.25">
      <c r="A25" s="3">
        <v>6</v>
      </c>
      <c r="B25" s="7" t="s">
        <v>11</v>
      </c>
      <c r="C25" s="28" t="s">
        <v>4</v>
      </c>
      <c r="D25" s="30">
        <v>315</v>
      </c>
      <c r="E25" s="32"/>
      <c r="F25" s="34"/>
      <c r="G25"/>
      <c r="H25"/>
      <c r="L25" s="21"/>
    </row>
    <row r="26" spans="1:12" ht="20.100000000000001" customHeight="1" thickBot="1" x14ac:dyDescent="0.3">
      <c r="A26" s="5"/>
      <c r="B26" s="8" t="s">
        <v>5</v>
      </c>
      <c r="C26" s="29"/>
      <c r="D26" s="31"/>
      <c r="E26" s="33"/>
      <c r="F26" s="35"/>
      <c r="G26"/>
      <c r="H26"/>
      <c r="L26" s="21"/>
    </row>
    <row r="27" spans="1:12" ht="20.100000000000001" customHeight="1" x14ac:dyDescent="0.25">
      <c r="A27" s="3">
        <v>7</v>
      </c>
      <c r="B27" s="7" t="s">
        <v>12</v>
      </c>
      <c r="C27" s="28" t="s">
        <v>13</v>
      </c>
      <c r="D27" s="30">
        <v>585</v>
      </c>
      <c r="E27" s="32"/>
      <c r="F27" s="34"/>
      <c r="G27"/>
      <c r="H27"/>
      <c r="L27" s="21"/>
    </row>
    <row r="28" spans="1:12" ht="20.100000000000001" customHeight="1" thickBot="1" x14ac:dyDescent="0.3">
      <c r="A28" s="5"/>
      <c r="B28" s="8" t="s">
        <v>14</v>
      </c>
      <c r="C28" s="29"/>
      <c r="D28" s="31"/>
      <c r="E28" s="33"/>
      <c r="F28" s="35"/>
      <c r="G28"/>
      <c r="H28"/>
      <c r="L28" s="21"/>
    </row>
    <row r="29" spans="1:12" ht="20.100000000000001" customHeight="1" x14ac:dyDescent="0.25">
      <c r="A29" s="3">
        <v>8</v>
      </c>
      <c r="B29" s="7" t="s">
        <v>15</v>
      </c>
      <c r="C29" s="28" t="s">
        <v>13</v>
      </c>
      <c r="D29" s="30">
        <v>1350</v>
      </c>
      <c r="E29" s="32"/>
      <c r="F29" s="34"/>
      <c r="G29"/>
      <c r="H29"/>
      <c r="L29" s="21"/>
    </row>
    <row r="30" spans="1:12" ht="20.100000000000001" customHeight="1" thickBot="1" x14ac:dyDescent="0.3">
      <c r="A30" s="5"/>
      <c r="B30" s="8" t="s">
        <v>14</v>
      </c>
      <c r="C30" s="29"/>
      <c r="D30" s="31"/>
      <c r="E30" s="33"/>
      <c r="F30" s="35"/>
      <c r="G30"/>
      <c r="H30"/>
      <c r="L30" s="21"/>
    </row>
    <row r="31" spans="1:12" ht="20.100000000000001" customHeight="1" x14ac:dyDescent="0.25">
      <c r="A31" s="3">
        <v>9</v>
      </c>
      <c r="B31" s="7" t="s">
        <v>16</v>
      </c>
      <c r="C31" s="28" t="s">
        <v>13</v>
      </c>
      <c r="D31" s="30">
        <v>1080</v>
      </c>
      <c r="E31" s="32"/>
      <c r="F31" s="34"/>
      <c r="G31"/>
      <c r="H31"/>
      <c r="L31" s="21"/>
    </row>
    <row r="32" spans="1:12" ht="20.100000000000001" customHeight="1" thickBot="1" x14ac:dyDescent="0.3">
      <c r="A32" s="5"/>
      <c r="B32" s="8" t="s">
        <v>14</v>
      </c>
      <c r="C32" s="29"/>
      <c r="D32" s="31"/>
      <c r="E32" s="33"/>
      <c r="F32" s="35"/>
      <c r="G32"/>
      <c r="H32"/>
      <c r="L32" s="21"/>
    </row>
    <row r="33" spans="1:12" ht="20.100000000000001" customHeight="1" x14ac:dyDescent="0.25">
      <c r="A33" s="3">
        <v>10</v>
      </c>
      <c r="B33" s="7" t="s">
        <v>17</v>
      </c>
      <c r="C33" s="28" t="s">
        <v>13</v>
      </c>
      <c r="D33" s="30">
        <v>405</v>
      </c>
      <c r="E33" s="32"/>
      <c r="F33" s="34"/>
      <c r="G33"/>
      <c r="H33"/>
      <c r="L33" s="21"/>
    </row>
    <row r="34" spans="1:12" ht="20.100000000000001" customHeight="1" thickBot="1" x14ac:dyDescent="0.3">
      <c r="A34" s="5"/>
      <c r="B34" s="8" t="s">
        <v>14</v>
      </c>
      <c r="C34" s="29"/>
      <c r="D34" s="31"/>
      <c r="E34" s="33"/>
      <c r="F34" s="35"/>
      <c r="G34"/>
      <c r="H34"/>
      <c r="L34" s="21"/>
    </row>
    <row r="35" spans="1:12" ht="20.100000000000001" customHeight="1" x14ac:dyDescent="0.25">
      <c r="A35" s="3">
        <v>11</v>
      </c>
      <c r="B35" s="7" t="s">
        <v>18</v>
      </c>
      <c r="C35" s="28" t="s">
        <v>13</v>
      </c>
      <c r="D35" s="30">
        <v>1170</v>
      </c>
      <c r="E35" s="32"/>
      <c r="F35" s="34"/>
      <c r="G35"/>
      <c r="H35"/>
      <c r="L35" s="21"/>
    </row>
    <row r="36" spans="1:12" ht="20.100000000000001" customHeight="1" thickBot="1" x14ac:dyDescent="0.3">
      <c r="A36" s="5"/>
      <c r="B36" s="8" t="s">
        <v>14</v>
      </c>
      <c r="C36" s="29"/>
      <c r="D36" s="31"/>
      <c r="E36" s="33"/>
      <c r="F36" s="35"/>
      <c r="G36"/>
      <c r="H36"/>
      <c r="L36" s="21"/>
    </row>
    <row r="37" spans="1:12" ht="20.100000000000001" customHeight="1" x14ac:dyDescent="0.25">
      <c r="A37" s="3">
        <v>12</v>
      </c>
      <c r="B37" s="7" t="s">
        <v>19</v>
      </c>
      <c r="C37" s="28" t="s">
        <v>20</v>
      </c>
      <c r="D37" s="30">
        <v>9</v>
      </c>
      <c r="E37" s="32"/>
      <c r="F37" s="34"/>
      <c r="G37"/>
      <c r="H37"/>
      <c r="L37" s="21"/>
    </row>
    <row r="38" spans="1:12" ht="20.100000000000001" customHeight="1" thickBot="1" x14ac:dyDescent="0.3">
      <c r="A38" s="5"/>
      <c r="B38" s="8" t="s">
        <v>21</v>
      </c>
      <c r="C38" s="29"/>
      <c r="D38" s="31"/>
      <c r="E38" s="33"/>
      <c r="F38" s="35"/>
      <c r="G38"/>
      <c r="H38"/>
      <c r="L38" s="21"/>
    </row>
    <row r="39" spans="1:12" ht="20.100000000000001" customHeight="1" x14ac:dyDescent="0.25">
      <c r="A39" s="3">
        <v>13</v>
      </c>
      <c r="B39" s="7" t="s">
        <v>22</v>
      </c>
      <c r="C39" s="28" t="s">
        <v>20</v>
      </c>
      <c r="D39" s="30">
        <v>18</v>
      </c>
      <c r="E39" s="32"/>
      <c r="F39" s="34"/>
      <c r="G39"/>
      <c r="H39"/>
      <c r="L39" s="21"/>
    </row>
    <row r="40" spans="1:12" ht="20.100000000000001" customHeight="1" thickBot="1" x14ac:dyDescent="0.3">
      <c r="A40" s="5"/>
      <c r="B40" s="8" t="s">
        <v>21</v>
      </c>
      <c r="C40" s="29"/>
      <c r="D40" s="31"/>
      <c r="E40" s="33"/>
      <c r="F40" s="35"/>
      <c r="G40"/>
      <c r="H40"/>
      <c r="L40" s="21"/>
    </row>
    <row r="41" spans="1:12" ht="20.100000000000001" customHeight="1" x14ac:dyDescent="0.25">
      <c r="A41" s="3">
        <v>14</v>
      </c>
      <c r="B41" s="7" t="s">
        <v>31</v>
      </c>
      <c r="C41" s="28" t="s">
        <v>20</v>
      </c>
      <c r="D41" s="30">
        <v>9</v>
      </c>
      <c r="E41" s="39"/>
      <c r="F41" s="34"/>
      <c r="G41"/>
      <c r="H41"/>
      <c r="L41" s="21"/>
    </row>
    <row r="42" spans="1:12" ht="20.100000000000001" customHeight="1" thickBot="1" x14ac:dyDescent="0.3">
      <c r="A42" s="5"/>
      <c r="B42" s="8" t="s">
        <v>21</v>
      </c>
      <c r="C42" s="29"/>
      <c r="D42" s="31"/>
      <c r="E42" s="40"/>
      <c r="F42" s="35"/>
      <c r="G42"/>
      <c r="H42"/>
      <c r="L42" s="21"/>
    </row>
    <row r="43" spans="1:12" ht="20.100000000000001" customHeight="1" x14ac:dyDescent="0.25">
      <c r="A43" s="3">
        <v>15</v>
      </c>
      <c r="B43" s="7" t="s">
        <v>23</v>
      </c>
      <c r="C43" s="28" t="s">
        <v>4</v>
      </c>
      <c r="D43" s="30">
        <v>1350</v>
      </c>
      <c r="E43" s="32"/>
      <c r="F43" s="34"/>
      <c r="G43"/>
      <c r="H43"/>
      <c r="L43" s="21"/>
    </row>
    <row r="44" spans="1:12" ht="20.100000000000001" customHeight="1" thickBot="1" x14ac:dyDescent="0.3">
      <c r="A44" s="11"/>
      <c r="B44" s="8" t="s">
        <v>5</v>
      </c>
      <c r="C44" s="29"/>
      <c r="D44" s="31"/>
      <c r="E44" s="33"/>
      <c r="F44" s="35"/>
      <c r="G44"/>
      <c r="H44"/>
    </row>
    <row r="45" spans="1:12" ht="20.100000000000001" customHeight="1" thickBot="1" x14ac:dyDescent="0.3">
      <c r="A45" s="36" t="s">
        <v>24</v>
      </c>
      <c r="B45" s="37"/>
      <c r="C45" s="37"/>
      <c r="D45" s="37"/>
      <c r="E45" s="38"/>
      <c r="F45" s="12">
        <f>SUM(F15:F44)</f>
        <v>0</v>
      </c>
    </row>
    <row r="46" spans="1:12" ht="20.100000000000001" customHeight="1" thickBot="1" x14ac:dyDescent="0.3">
      <c r="A46" s="22" t="s">
        <v>25</v>
      </c>
      <c r="B46" s="23"/>
      <c r="C46" s="23"/>
      <c r="D46" s="23"/>
      <c r="E46" s="24"/>
      <c r="F46" s="12">
        <f>0.2*F45</f>
        <v>0</v>
      </c>
    </row>
    <row r="47" spans="1:12" ht="20.100000000000001" customHeight="1" thickBot="1" x14ac:dyDescent="0.3">
      <c r="A47" s="25" t="s">
        <v>26</v>
      </c>
      <c r="B47" s="26"/>
      <c r="C47" s="26"/>
      <c r="D47" s="26"/>
      <c r="E47" s="27"/>
      <c r="F47" s="13">
        <f>F45+F46</f>
        <v>0</v>
      </c>
      <c r="G47" s="16"/>
    </row>
    <row r="48" spans="1:12" ht="16.5" thickTop="1" x14ac:dyDescent="0.25"/>
    <row r="50" spans="5:6" x14ac:dyDescent="0.25">
      <c r="F50" s="14"/>
    </row>
    <row r="51" spans="5:6" x14ac:dyDescent="0.25">
      <c r="E51" s="16"/>
      <c r="F51" s="14"/>
    </row>
    <row r="53" spans="5:6" x14ac:dyDescent="0.25">
      <c r="E53" s="16"/>
    </row>
  </sheetData>
  <mergeCells count="65">
    <mergeCell ref="A9:F11"/>
    <mergeCell ref="C15:C16"/>
    <mergeCell ref="D15:D16"/>
    <mergeCell ref="E15:E16"/>
    <mergeCell ref="F15:F16"/>
    <mergeCell ref="C17:C18"/>
    <mergeCell ref="D17:D18"/>
    <mergeCell ref="E17:E18"/>
    <mergeCell ref="F17:F18"/>
    <mergeCell ref="C19:C20"/>
    <mergeCell ref="D19:D20"/>
    <mergeCell ref="E19:E20"/>
    <mergeCell ref="F19:F20"/>
    <mergeCell ref="C21:C22"/>
    <mergeCell ref="D21:D22"/>
    <mergeCell ref="E21:E22"/>
    <mergeCell ref="F21:F22"/>
    <mergeCell ref="C23:C24"/>
    <mergeCell ref="D23:D24"/>
    <mergeCell ref="E23:E24"/>
    <mergeCell ref="F23:F24"/>
    <mergeCell ref="C25:C26"/>
    <mergeCell ref="D25:D26"/>
    <mergeCell ref="E25:E26"/>
    <mergeCell ref="F25:F26"/>
    <mergeCell ref="C27:C28"/>
    <mergeCell ref="D27:D28"/>
    <mergeCell ref="E27:E28"/>
    <mergeCell ref="F27:F28"/>
    <mergeCell ref="C29:C30"/>
    <mergeCell ref="D29:D30"/>
    <mergeCell ref="E29:E30"/>
    <mergeCell ref="F29:F30"/>
    <mergeCell ref="C31:C32"/>
    <mergeCell ref="D31:D32"/>
    <mergeCell ref="E31:E32"/>
    <mergeCell ref="F31:F32"/>
    <mergeCell ref="C41:C42"/>
    <mergeCell ref="D41:D42"/>
    <mergeCell ref="E41:E42"/>
    <mergeCell ref="F41:F42"/>
    <mergeCell ref="C33:C34"/>
    <mergeCell ref="D33:D34"/>
    <mergeCell ref="E33:E34"/>
    <mergeCell ref="F33:F34"/>
    <mergeCell ref="C35:C36"/>
    <mergeCell ref="D35:D36"/>
    <mergeCell ref="E35:E36"/>
    <mergeCell ref="F35:F36"/>
    <mergeCell ref="A7:F7"/>
    <mergeCell ref="A46:E46"/>
    <mergeCell ref="A47:E47"/>
    <mergeCell ref="C39:C40"/>
    <mergeCell ref="D39:D40"/>
    <mergeCell ref="E39:E40"/>
    <mergeCell ref="C43:C44"/>
    <mergeCell ref="D43:D44"/>
    <mergeCell ref="E43:E44"/>
    <mergeCell ref="F43:F44"/>
    <mergeCell ref="A45:E45"/>
    <mergeCell ref="C37:C38"/>
    <mergeCell ref="D37:D38"/>
    <mergeCell ref="E37:E38"/>
    <mergeCell ref="F37:F38"/>
    <mergeCell ref="F39:F40"/>
  </mergeCells>
  <pageMargins left="0.7" right="0.7" top="0.75" bottom="0.75" header="0.3" footer="0.3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lot 1</vt:lpstr>
      <vt:lpstr>'lot 1'!Zone_d_impression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2026-08-28T15:15:01Z</dcterms:modified>
</cp:coreProperties>
</file>