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repmsmaroc-my.sharepoint.com/personal/abdellatif_aaboudou_arepms_ma/Documents/Bureau/Appels d'Offres/Exercice 2026/AO 64-2026 -Travaux de construction de la route  CT Sbiaat - Pr Youssoufia -/DCE publier au Portail/"/>
    </mc:Choice>
  </mc:AlternateContent>
  <xr:revisionPtr revIDLastSave="47" documentId="13_ncr:1_{9CDBBC66-1A8C-4286-8BCF-582BAA034473}" xr6:coauthVersionLast="47" xr6:coauthVersionMax="47" xr10:uidLastSave="{AB67CEE1-6789-4111-95FF-1BD81AEEF647}"/>
  <bookViews>
    <workbookView xWindow="-120" yWindow="-120" windowWidth="29040" windowHeight="15720" xr2:uid="{355FC379-5D49-4C71-8669-0CE3832B483F}"/>
  </bookViews>
  <sheets>
    <sheet name="BPDE ICRB " sheetId="2" r:id="rId1"/>
  </sheets>
  <definedNames>
    <definedName name="_xlnm.Print_Area" localSheetId="0">'BPDE ICRB '!$A$1:$F$35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1" i="2" l="1"/>
  <c r="F30" i="2"/>
  <c r="F29" i="2"/>
  <c r="F28" i="2"/>
  <c r="F27" i="2"/>
  <c r="F25" i="2"/>
  <c r="F24" i="2"/>
  <c r="F23" i="2"/>
  <c r="F22" i="2"/>
  <c r="F21" i="2"/>
  <c r="F20" i="2"/>
  <c r="F18" i="2"/>
  <c r="F17" i="2"/>
  <c r="F16" i="2"/>
  <c r="F15" i="2"/>
  <c r="F14" i="2"/>
  <c r="F13" i="2"/>
  <c r="F12" i="2"/>
  <c r="F11" i="2"/>
  <c r="F9" i="2"/>
  <c r="F8" i="2"/>
  <c r="F6" i="2"/>
  <c r="F5" i="2"/>
  <c r="F4" i="2"/>
  <c r="F32" i="2" l="1"/>
  <c r="F33" i="2" s="1"/>
  <c r="F34" i="2" s="1"/>
</calcChain>
</file>

<file path=xl/sharedStrings.xml><?xml version="1.0" encoding="utf-8"?>
<sst xmlns="http://schemas.openxmlformats.org/spreadsheetml/2006/main" count="64" uniqueCount="47">
  <si>
    <t>N° de prix</t>
  </si>
  <si>
    <t>Désignation des travaux</t>
  </si>
  <si>
    <t>Unité</t>
  </si>
  <si>
    <t>Quantité</t>
  </si>
  <si>
    <t>Prix Unitaire
en Dhs HT</t>
  </si>
  <si>
    <t>Prix Total 
en Dhs HT</t>
  </si>
  <si>
    <t>A) INSTALLATION GENERALE DE CHANTIER</t>
  </si>
  <si>
    <t>Installation de chantier</t>
  </si>
  <si>
    <t>F</t>
  </si>
  <si>
    <t>Fourniture et mise en place de la signalisation globale temporaire</t>
  </si>
  <si>
    <t>Maintien des dispositifs de signalisation et leurs remplacements</t>
  </si>
  <si>
    <t>F(m)</t>
  </si>
  <si>
    <t>B) TRAVAUX DE TERRASSEMENT</t>
  </si>
  <si>
    <t>Déblai</t>
  </si>
  <si>
    <t>m3</t>
  </si>
  <si>
    <t>Remblai</t>
  </si>
  <si>
    <t>C) CHAUSSEE ET ACCOTEMENTS</t>
  </si>
  <si>
    <t>Couche de fondation GNF2 (0/40)</t>
  </si>
  <si>
    <t>Couche de base GNC (0/31,5)</t>
  </si>
  <si>
    <t>Matériaux sélectionnés pour accotements "type MS1"</t>
  </si>
  <si>
    <t>Fourniture du liant 55% pour imprégnation</t>
  </si>
  <si>
    <t>T</t>
  </si>
  <si>
    <t>Mise en œuvre de l’imprégnation en émulsion 55%</t>
  </si>
  <si>
    <t>m2</t>
  </si>
  <si>
    <t>Fourniture du liant 65% pour RS en bicouche</t>
  </si>
  <si>
    <t>Mise en œuvre d'enduit superficiel en bicouche</t>
  </si>
  <si>
    <t xml:space="preserve">D) CONSTRUCTION DES OUVRAGES  </t>
  </si>
  <si>
    <t>U</t>
  </si>
  <si>
    <t>Buse DN 1000 classe 135 A</t>
  </si>
  <si>
    <t>ml</t>
  </si>
  <si>
    <t>Buse DN 600 classe 135 A</t>
  </si>
  <si>
    <t xml:space="preserve">Béton B20  </t>
  </si>
  <si>
    <t>Béton B15</t>
  </si>
  <si>
    <t>Gabions</t>
  </si>
  <si>
    <t xml:space="preserve">Panneaux standards de police </t>
  </si>
  <si>
    <t xml:space="preserve">Panneaux de direction </t>
  </si>
  <si>
    <t>Total H.T</t>
  </si>
  <si>
    <t>TVA (20%)</t>
  </si>
  <si>
    <t>Total TTC</t>
  </si>
  <si>
    <t>Couche anti-contaminante en AC</t>
  </si>
  <si>
    <t>E) DIVERS ET CONTRAINTE</t>
  </si>
  <si>
    <t>Joint waterstop</t>
  </si>
  <si>
    <t>Déplacement des poteaux électriques ou téléphoniques </t>
  </si>
  <si>
    <t>Déplacement de la conduite d'AEP</t>
  </si>
  <si>
    <t>fourniture et pose de glissière de sécurité routière</t>
  </si>
  <si>
    <r>
      <rPr>
        <b/>
        <u/>
        <sz val="14"/>
        <rFont val="Bahnschrift"/>
        <family val="2"/>
      </rPr>
      <t>BORDEREAU DES PRIX - DETAIL ESTIMATIF:</t>
    </r>
    <r>
      <rPr>
        <b/>
        <sz val="12"/>
        <rFont val="Bahnschrift"/>
        <family val="2"/>
      </rPr>
      <t xml:space="preserve">
</t>
    </r>
    <r>
      <rPr>
        <b/>
        <sz val="16"/>
        <color theme="4" tint="-0.499984740745262"/>
        <rFont val="Bahnschrift"/>
        <family val="2"/>
      </rPr>
      <t>Travaux de construction de la route reliant Douar Lafouacheikh et la RP 2333 à la Commune Territoriale Sbiaat - Province de Youssoufia –</t>
    </r>
  </si>
  <si>
    <t>Fossé bétonné type TR-0,5A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</si>
</sst>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F_-;\-* #,##0.00\ _F_-;_-* &quot;-&quot;??\ _F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ahnschrift"/>
      <family val="2"/>
    </font>
    <font>
      <b/>
      <u/>
      <sz val="14"/>
      <name val="Bahnschrift"/>
      <family val="2"/>
    </font>
    <font>
      <b/>
      <sz val="11"/>
      <name val="Bahnschrift"/>
      <family val="2"/>
    </font>
    <font>
      <sz val="11"/>
      <name val="Times New Roman"/>
      <family val="1"/>
    </font>
    <font>
      <b/>
      <sz val="12"/>
      <color rgb="FF000000"/>
      <name val="Bahnschrift"/>
      <family val="2"/>
    </font>
    <font>
      <b/>
      <sz val="11"/>
      <color rgb="FF000000"/>
      <name val="Bahnschrift"/>
      <family val="2"/>
    </font>
    <font>
      <sz val="12"/>
      <color rgb="FF000000"/>
      <name val="Bahnschrift"/>
      <family val="2"/>
    </font>
    <font>
      <sz val="12"/>
      <name val="Bahnschrift"/>
      <family val="2"/>
    </font>
    <font>
      <sz val="11"/>
      <name val="Bahnschrift"/>
      <family val="2"/>
    </font>
    <font>
      <b/>
      <sz val="11"/>
      <name val="Times New Roman"/>
      <family val="1"/>
    </font>
    <font>
      <b/>
      <sz val="13"/>
      <color rgb="FF000000"/>
      <name val="Bahnschrift"/>
      <family val="2"/>
    </font>
    <font>
      <b/>
      <sz val="16"/>
      <color theme="4" tint="-0.499984740745262"/>
      <name val="Bahnschrift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6" fillId="0" borderId="0" xfId="1" applyFont="1"/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4" fontId="7" fillId="3" borderId="1" xfId="2" applyNumberFormat="1" applyFont="1" applyFill="1" applyBorder="1" applyAlignment="1">
      <alignment horizontal="center" vertical="center"/>
    </xf>
    <xf numFmtId="4" fontId="7" fillId="3" borderId="1" xfId="2" applyNumberFormat="1" applyFont="1" applyFill="1" applyBorder="1" applyAlignment="1">
      <alignment horizontal="center" vertical="center" wrapText="1"/>
    </xf>
    <xf numFmtId="164" fontId="7" fillId="3" borderId="1" xfId="2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4" fontId="8" fillId="4" borderId="3" xfId="1" applyNumberFormat="1" applyFont="1" applyFill="1" applyBorder="1" applyAlignment="1">
      <alignment horizontal="center" vertical="center" wrapText="1"/>
    </xf>
    <xf numFmtId="4" fontId="9" fillId="0" borderId="1" xfId="2" applyNumberFormat="1" applyFont="1" applyFill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/>
    </xf>
    <xf numFmtId="4" fontId="10" fillId="0" borderId="1" xfId="3" applyNumberFormat="1" applyFont="1" applyBorder="1" applyAlignment="1">
      <alignment horizontal="center" vertical="center"/>
    </xf>
    <xf numFmtId="0" fontId="12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" fontId="6" fillId="0" borderId="0" xfId="2" applyNumberFormat="1" applyFont="1" applyFill="1" applyAlignment="1">
      <alignment horizontal="center"/>
    </xf>
    <xf numFmtId="0" fontId="11" fillId="0" borderId="0" xfId="1" applyFont="1"/>
    <xf numFmtId="0" fontId="9" fillId="0" borderId="4" xfId="1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4" fontId="9" fillId="0" borderId="1" xfId="2" applyNumberFormat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justify" vertical="center" wrapText="1"/>
    </xf>
    <xf numFmtId="0" fontId="7" fillId="4" borderId="3" xfId="1" applyFont="1" applyFill="1" applyBorder="1" applyAlignment="1">
      <alignment horizontal="center" vertical="center" wrapText="1"/>
    </xf>
    <xf numFmtId="4" fontId="7" fillId="4" borderId="3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43" fontId="6" fillId="0" borderId="0" xfId="1" applyNumberFormat="1" applyFont="1"/>
    <xf numFmtId="0" fontId="10" fillId="0" borderId="1" xfId="1" applyFont="1" applyBorder="1" applyAlignment="1">
      <alignment horizontal="center" vertical="center" wrapText="1"/>
    </xf>
    <xf numFmtId="2" fontId="9" fillId="0" borderId="1" xfId="2" applyNumberFormat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164" fontId="9" fillId="0" borderId="1" xfId="2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164" fontId="13" fillId="3" borderId="1" xfId="2" applyFont="1" applyFill="1" applyBorder="1" applyAlignment="1">
      <alignment horizontal="center" vertical="center" wrapText="1"/>
    </xf>
    <xf numFmtId="164" fontId="6" fillId="0" borderId="0" xfId="2" applyFont="1" applyFill="1" applyAlignment="1">
      <alignment horizontal="center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8" fillId="4" borderId="2" xfId="1" applyFont="1" applyFill="1" applyBorder="1" applyAlignment="1">
      <alignment horizontal="left" vertical="center" wrapText="1"/>
    </xf>
    <xf numFmtId="0" fontId="8" fillId="4" borderId="3" xfId="1" applyFont="1" applyFill="1" applyBorder="1" applyAlignment="1">
      <alignment horizontal="left" vertical="center" wrapText="1"/>
    </xf>
    <xf numFmtId="0" fontId="7" fillId="4" borderId="2" xfId="1" applyFont="1" applyFill="1" applyBorder="1" applyAlignment="1">
      <alignment horizontal="left" vertical="center" wrapText="1"/>
    </xf>
    <xf numFmtId="0" fontId="7" fillId="4" borderId="3" xfId="1" applyFont="1" applyFill="1" applyBorder="1" applyAlignment="1">
      <alignment horizontal="left" vertical="center" wrapText="1"/>
    </xf>
  </cellXfs>
  <cellStyles count="4">
    <cellStyle name="Milliers 2" xfId="2" xr:uid="{5F2E6020-7C97-448B-B221-4069153DD4EB}"/>
    <cellStyle name="Normal" xfId="0" builtinId="0"/>
    <cellStyle name="Normal 2 2" xfId="1" xr:uid="{F28273F5-A3DD-40CB-988A-E25130106C60}"/>
    <cellStyle name="Normal 2 2 3" xfId="3" xr:uid="{AE16E807-AD4B-4C4D-967F-353FEA6809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79B7-5A25-4461-82E2-4AEBC1082550}">
  <dimension ref="A1:J34"/>
  <sheetViews>
    <sheetView tabSelected="1" view="pageBreakPreview" topLeftCell="A27" zoomScale="85" zoomScaleNormal="90" zoomScaleSheetLayoutView="85" workbookViewId="0">
      <selection activeCell="M38" sqref="M38"/>
    </sheetView>
  </sheetViews>
  <sheetFormatPr baseColWidth="10" defaultColWidth="11.42578125" defaultRowHeight="15" x14ac:dyDescent="0.25"/>
  <cols>
    <col min="1" max="1" width="13.140625" style="12" customWidth="1"/>
    <col min="2" max="2" width="58.7109375" style="1" customWidth="1"/>
    <col min="3" max="3" width="10" style="13" customWidth="1"/>
    <col min="4" max="4" width="19.42578125" style="14" customWidth="1"/>
    <col min="5" max="5" width="15.7109375" style="14" customWidth="1"/>
    <col min="6" max="6" width="17.28515625" style="30" customWidth="1"/>
    <col min="7" max="7" width="6.7109375" style="1" customWidth="1"/>
    <col min="8" max="9" width="11.42578125" style="1"/>
    <col min="10" max="11" width="27.28515625" style="1" customWidth="1"/>
    <col min="12" max="248" width="11.42578125" style="1"/>
    <col min="249" max="249" width="7" style="1" customWidth="1"/>
    <col min="250" max="250" width="45.7109375" style="1" customWidth="1"/>
    <col min="251" max="251" width="11.42578125" style="1"/>
    <col min="252" max="252" width="13.42578125" style="1" bestFit="1" customWidth="1"/>
    <col min="253" max="253" width="12.42578125" style="1" bestFit="1" customWidth="1"/>
    <col min="254" max="254" width="14.7109375" style="1" bestFit="1" customWidth="1"/>
    <col min="255" max="504" width="11.42578125" style="1"/>
    <col min="505" max="505" width="7" style="1" customWidth="1"/>
    <col min="506" max="506" width="45.7109375" style="1" customWidth="1"/>
    <col min="507" max="507" width="11.42578125" style="1"/>
    <col min="508" max="508" width="13.42578125" style="1" bestFit="1" customWidth="1"/>
    <col min="509" max="509" width="12.42578125" style="1" bestFit="1" customWidth="1"/>
    <col min="510" max="510" width="14.7109375" style="1" bestFit="1" customWidth="1"/>
    <col min="511" max="760" width="11.42578125" style="1"/>
    <col min="761" max="761" width="7" style="1" customWidth="1"/>
    <col min="762" max="762" width="45.7109375" style="1" customWidth="1"/>
    <col min="763" max="763" width="11.42578125" style="1"/>
    <col min="764" max="764" width="13.42578125" style="1" bestFit="1" customWidth="1"/>
    <col min="765" max="765" width="12.42578125" style="1" bestFit="1" customWidth="1"/>
    <col min="766" max="766" width="14.7109375" style="1" bestFit="1" customWidth="1"/>
    <col min="767" max="1016" width="11.42578125" style="1"/>
    <col min="1017" max="1017" width="7" style="1" customWidth="1"/>
    <col min="1018" max="1018" width="45.7109375" style="1" customWidth="1"/>
    <col min="1019" max="1019" width="11.42578125" style="1"/>
    <col min="1020" max="1020" width="13.42578125" style="1" bestFit="1" customWidth="1"/>
    <col min="1021" max="1021" width="12.42578125" style="1" bestFit="1" customWidth="1"/>
    <col min="1022" max="1022" width="14.7109375" style="1" bestFit="1" customWidth="1"/>
    <col min="1023" max="1272" width="11.42578125" style="1"/>
    <col min="1273" max="1273" width="7" style="1" customWidth="1"/>
    <col min="1274" max="1274" width="45.7109375" style="1" customWidth="1"/>
    <col min="1275" max="1275" width="11.42578125" style="1"/>
    <col min="1276" max="1276" width="13.42578125" style="1" bestFit="1" customWidth="1"/>
    <col min="1277" max="1277" width="12.42578125" style="1" bestFit="1" customWidth="1"/>
    <col min="1278" max="1278" width="14.7109375" style="1" bestFit="1" customWidth="1"/>
    <col min="1279" max="1528" width="11.42578125" style="1"/>
    <col min="1529" max="1529" width="7" style="1" customWidth="1"/>
    <col min="1530" max="1530" width="45.7109375" style="1" customWidth="1"/>
    <col min="1531" max="1531" width="11.42578125" style="1"/>
    <col min="1532" max="1532" width="13.42578125" style="1" bestFit="1" customWidth="1"/>
    <col min="1533" max="1533" width="12.42578125" style="1" bestFit="1" customWidth="1"/>
    <col min="1534" max="1534" width="14.7109375" style="1" bestFit="1" customWidth="1"/>
    <col min="1535" max="1784" width="11.42578125" style="1"/>
    <col min="1785" max="1785" width="7" style="1" customWidth="1"/>
    <col min="1786" max="1786" width="45.7109375" style="1" customWidth="1"/>
    <col min="1787" max="1787" width="11.42578125" style="1"/>
    <col min="1788" max="1788" width="13.42578125" style="1" bestFit="1" customWidth="1"/>
    <col min="1789" max="1789" width="12.42578125" style="1" bestFit="1" customWidth="1"/>
    <col min="1790" max="1790" width="14.7109375" style="1" bestFit="1" customWidth="1"/>
    <col min="1791" max="2040" width="11.42578125" style="1"/>
    <col min="2041" max="2041" width="7" style="1" customWidth="1"/>
    <col min="2042" max="2042" width="45.7109375" style="1" customWidth="1"/>
    <col min="2043" max="2043" width="11.42578125" style="1"/>
    <col min="2044" max="2044" width="13.42578125" style="1" bestFit="1" customWidth="1"/>
    <col min="2045" max="2045" width="12.42578125" style="1" bestFit="1" customWidth="1"/>
    <col min="2046" max="2046" width="14.7109375" style="1" bestFit="1" customWidth="1"/>
    <col min="2047" max="2296" width="11.42578125" style="1"/>
    <col min="2297" max="2297" width="7" style="1" customWidth="1"/>
    <col min="2298" max="2298" width="45.7109375" style="1" customWidth="1"/>
    <col min="2299" max="2299" width="11.42578125" style="1"/>
    <col min="2300" max="2300" width="13.42578125" style="1" bestFit="1" customWidth="1"/>
    <col min="2301" max="2301" width="12.42578125" style="1" bestFit="1" customWidth="1"/>
    <col min="2302" max="2302" width="14.7109375" style="1" bestFit="1" customWidth="1"/>
    <col min="2303" max="2552" width="11.42578125" style="1"/>
    <col min="2553" max="2553" width="7" style="1" customWidth="1"/>
    <col min="2554" max="2554" width="45.7109375" style="1" customWidth="1"/>
    <col min="2555" max="2555" width="11.42578125" style="1"/>
    <col min="2556" max="2556" width="13.42578125" style="1" bestFit="1" customWidth="1"/>
    <col min="2557" max="2557" width="12.42578125" style="1" bestFit="1" customWidth="1"/>
    <col min="2558" max="2558" width="14.7109375" style="1" bestFit="1" customWidth="1"/>
    <col min="2559" max="2808" width="11.42578125" style="1"/>
    <col min="2809" max="2809" width="7" style="1" customWidth="1"/>
    <col min="2810" max="2810" width="45.7109375" style="1" customWidth="1"/>
    <col min="2811" max="2811" width="11.42578125" style="1"/>
    <col min="2812" max="2812" width="13.42578125" style="1" bestFit="1" customWidth="1"/>
    <col min="2813" max="2813" width="12.42578125" style="1" bestFit="1" customWidth="1"/>
    <col min="2814" max="2814" width="14.7109375" style="1" bestFit="1" customWidth="1"/>
    <col min="2815" max="3064" width="11.42578125" style="1"/>
    <col min="3065" max="3065" width="7" style="1" customWidth="1"/>
    <col min="3066" max="3066" width="45.7109375" style="1" customWidth="1"/>
    <col min="3067" max="3067" width="11.42578125" style="1"/>
    <col min="3068" max="3068" width="13.42578125" style="1" bestFit="1" customWidth="1"/>
    <col min="3069" max="3069" width="12.42578125" style="1" bestFit="1" customWidth="1"/>
    <col min="3070" max="3070" width="14.7109375" style="1" bestFit="1" customWidth="1"/>
    <col min="3071" max="3320" width="11.42578125" style="1"/>
    <col min="3321" max="3321" width="7" style="1" customWidth="1"/>
    <col min="3322" max="3322" width="45.7109375" style="1" customWidth="1"/>
    <col min="3323" max="3323" width="11.42578125" style="1"/>
    <col min="3324" max="3324" width="13.42578125" style="1" bestFit="1" customWidth="1"/>
    <col min="3325" max="3325" width="12.42578125" style="1" bestFit="1" customWidth="1"/>
    <col min="3326" max="3326" width="14.7109375" style="1" bestFit="1" customWidth="1"/>
    <col min="3327" max="3576" width="11.42578125" style="1"/>
    <col min="3577" max="3577" width="7" style="1" customWidth="1"/>
    <col min="3578" max="3578" width="45.7109375" style="1" customWidth="1"/>
    <col min="3579" max="3579" width="11.42578125" style="1"/>
    <col min="3580" max="3580" width="13.42578125" style="1" bestFit="1" customWidth="1"/>
    <col min="3581" max="3581" width="12.42578125" style="1" bestFit="1" customWidth="1"/>
    <col min="3582" max="3582" width="14.7109375" style="1" bestFit="1" customWidth="1"/>
    <col min="3583" max="3832" width="11.42578125" style="1"/>
    <col min="3833" max="3833" width="7" style="1" customWidth="1"/>
    <col min="3834" max="3834" width="45.7109375" style="1" customWidth="1"/>
    <col min="3835" max="3835" width="11.42578125" style="1"/>
    <col min="3836" max="3836" width="13.42578125" style="1" bestFit="1" customWidth="1"/>
    <col min="3837" max="3837" width="12.42578125" style="1" bestFit="1" customWidth="1"/>
    <col min="3838" max="3838" width="14.7109375" style="1" bestFit="1" customWidth="1"/>
    <col min="3839" max="4088" width="11.42578125" style="1"/>
    <col min="4089" max="4089" width="7" style="1" customWidth="1"/>
    <col min="4090" max="4090" width="45.7109375" style="1" customWidth="1"/>
    <col min="4091" max="4091" width="11.42578125" style="1"/>
    <col min="4092" max="4092" width="13.42578125" style="1" bestFit="1" customWidth="1"/>
    <col min="4093" max="4093" width="12.42578125" style="1" bestFit="1" customWidth="1"/>
    <col min="4094" max="4094" width="14.7109375" style="1" bestFit="1" customWidth="1"/>
    <col min="4095" max="4344" width="11.42578125" style="1"/>
    <col min="4345" max="4345" width="7" style="1" customWidth="1"/>
    <col min="4346" max="4346" width="45.7109375" style="1" customWidth="1"/>
    <col min="4347" max="4347" width="11.42578125" style="1"/>
    <col min="4348" max="4348" width="13.42578125" style="1" bestFit="1" customWidth="1"/>
    <col min="4349" max="4349" width="12.42578125" style="1" bestFit="1" customWidth="1"/>
    <col min="4350" max="4350" width="14.7109375" style="1" bestFit="1" customWidth="1"/>
    <col min="4351" max="4600" width="11.42578125" style="1"/>
    <col min="4601" max="4601" width="7" style="1" customWidth="1"/>
    <col min="4602" max="4602" width="45.7109375" style="1" customWidth="1"/>
    <col min="4603" max="4603" width="11.42578125" style="1"/>
    <col min="4604" max="4604" width="13.42578125" style="1" bestFit="1" customWidth="1"/>
    <col min="4605" max="4605" width="12.42578125" style="1" bestFit="1" customWidth="1"/>
    <col min="4606" max="4606" width="14.7109375" style="1" bestFit="1" customWidth="1"/>
    <col min="4607" max="4856" width="11.42578125" style="1"/>
    <col min="4857" max="4857" width="7" style="1" customWidth="1"/>
    <col min="4858" max="4858" width="45.7109375" style="1" customWidth="1"/>
    <col min="4859" max="4859" width="11.42578125" style="1"/>
    <col min="4860" max="4860" width="13.42578125" style="1" bestFit="1" customWidth="1"/>
    <col min="4861" max="4861" width="12.42578125" style="1" bestFit="1" customWidth="1"/>
    <col min="4862" max="4862" width="14.7109375" style="1" bestFit="1" customWidth="1"/>
    <col min="4863" max="5112" width="11.42578125" style="1"/>
    <col min="5113" max="5113" width="7" style="1" customWidth="1"/>
    <col min="5114" max="5114" width="45.7109375" style="1" customWidth="1"/>
    <col min="5115" max="5115" width="11.42578125" style="1"/>
    <col min="5116" max="5116" width="13.42578125" style="1" bestFit="1" customWidth="1"/>
    <col min="5117" max="5117" width="12.42578125" style="1" bestFit="1" customWidth="1"/>
    <col min="5118" max="5118" width="14.7109375" style="1" bestFit="1" customWidth="1"/>
    <col min="5119" max="5368" width="11.42578125" style="1"/>
    <col min="5369" max="5369" width="7" style="1" customWidth="1"/>
    <col min="5370" max="5370" width="45.7109375" style="1" customWidth="1"/>
    <col min="5371" max="5371" width="11.42578125" style="1"/>
    <col min="5372" max="5372" width="13.42578125" style="1" bestFit="1" customWidth="1"/>
    <col min="5373" max="5373" width="12.42578125" style="1" bestFit="1" customWidth="1"/>
    <col min="5374" max="5374" width="14.7109375" style="1" bestFit="1" customWidth="1"/>
    <col min="5375" max="5624" width="11.42578125" style="1"/>
    <col min="5625" max="5625" width="7" style="1" customWidth="1"/>
    <col min="5626" max="5626" width="45.7109375" style="1" customWidth="1"/>
    <col min="5627" max="5627" width="11.42578125" style="1"/>
    <col min="5628" max="5628" width="13.42578125" style="1" bestFit="1" customWidth="1"/>
    <col min="5629" max="5629" width="12.42578125" style="1" bestFit="1" customWidth="1"/>
    <col min="5630" max="5630" width="14.7109375" style="1" bestFit="1" customWidth="1"/>
    <col min="5631" max="5880" width="11.42578125" style="1"/>
    <col min="5881" max="5881" width="7" style="1" customWidth="1"/>
    <col min="5882" max="5882" width="45.7109375" style="1" customWidth="1"/>
    <col min="5883" max="5883" width="11.42578125" style="1"/>
    <col min="5884" max="5884" width="13.42578125" style="1" bestFit="1" customWidth="1"/>
    <col min="5885" max="5885" width="12.42578125" style="1" bestFit="1" customWidth="1"/>
    <col min="5886" max="5886" width="14.7109375" style="1" bestFit="1" customWidth="1"/>
    <col min="5887" max="6136" width="11.42578125" style="1"/>
    <col min="6137" max="6137" width="7" style="1" customWidth="1"/>
    <col min="6138" max="6138" width="45.7109375" style="1" customWidth="1"/>
    <col min="6139" max="6139" width="11.42578125" style="1"/>
    <col min="6140" max="6140" width="13.42578125" style="1" bestFit="1" customWidth="1"/>
    <col min="6141" max="6141" width="12.42578125" style="1" bestFit="1" customWidth="1"/>
    <col min="6142" max="6142" width="14.7109375" style="1" bestFit="1" customWidth="1"/>
    <col min="6143" max="6392" width="11.42578125" style="1"/>
    <col min="6393" max="6393" width="7" style="1" customWidth="1"/>
    <col min="6394" max="6394" width="45.7109375" style="1" customWidth="1"/>
    <col min="6395" max="6395" width="11.42578125" style="1"/>
    <col min="6396" max="6396" width="13.42578125" style="1" bestFit="1" customWidth="1"/>
    <col min="6397" max="6397" width="12.42578125" style="1" bestFit="1" customWidth="1"/>
    <col min="6398" max="6398" width="14.7109375" style="1" bestFit="1" customWidth="1"/>
    <col min="6399" max="6648" width="11.42578125" style="1"/>
    <col min="6649" max="6649" width="7" style="1" customWidth="1"/>
    <col min="6650" max="6650" width="45.7109375" style="1" customWidth="1"/>
    <col min="6651" max="6651" width="11.42578125" style="1"/>
    <col min="6652" max="6652" width="13.42578125" style="1" bestFit="1" customWidth="1"/>
    <col min="6653" max="6653" width="12.42578125" style="1" bestFit="1" customWidth="1"/>
    <col min="6654" max="6654" width="14.7109375" style="1" bestFit="1" customWidth="1"/>
    <col min="6655" max="6904" width="11.42578125" style="1"/>
    <col min="6905" max="6905" width="7" style="1" customWidth="1"/>
    <col min="6906" max="6906" width="45.7109375" style="1" customWidth="1"/>
    <col min="6907" max="6907" width="11.42578125" style="1"/>
    <col min="6908" max="6908" width="13.42578125" style="1" bestFit="1" customWidth="1"/>
    <col min="6909" max="6909" width="12.42578125" style="1" bestFit="1" customWidth="1"/>
    <col min="6910" max="6910" width="14.7109375" style="1" bestFit="1" customWidth="1"/>
    <col min="6911" max="7160" width="11.42578125" style="1"/>
    <col min="7161" max="7161" width="7" style="1" customWidth="1"/>
    <col min="7162" max="7162" width="45.7109375" style="1" customWidth="1"/>
    <col min="7163" max="7163" width="11.42578125" style="1"/>
    <col min="7164" max="7164" width="13.42578125" style="1" bestFit="1" customWidth="1"/>
    <col min="7165" max="7165" width="12.42578125" style="1" bestFit="1" customWidth="1"/>
    <col min="7166" max="7166" width="14.7109375" style="1" bestFit="1" customWidth="1"/>
    <col min="7167" max="7416" width="11.42578125" style="1"/>
    <col min="7417" max="7417" width="7" style="1" customWidth="1"/>
    <col min="7418" max="7418" width="45.7109375" style="1" customWidth="1"/>
    <col min="7419" max="7419" width="11.42578125" style="1"/>
    <col min="7420" max="7420" width="13.42578125" style="1" bestFit="1" customWidth="1"/>
    <col min="7421" max="7421" width="12.42578125" style="1" bestFit="1" customWidth="1"/>
    <col min="7422" max="7422" width="14.7109375" style="1" bestFit="1" customWidth="1"/>
    <col min="7423" max="7672" width="11.42578125" style="1"/>
    <col min="7673" max="7673" width="7" style="1" customWidth="1"/>
    <col min="7674" max="7674" width="45.7109375" style="1" customWidth="1"/>
    <col min="7675" max="7675" width="11.42578125" style="1"/>
    <col min="7676" max="7676" width="13.42578125" style="1" bestFit="1" customWidth="1"/>
    <col min="7677" max="7677" width="12.42578125" style="1" bestFit="1" customWidth="1"/>
    <col min="7678" max="7678" width="14.7109375" style="1" bestFit="1" customWidth="1"/>
    <col min="7679" max="7928" width="11.42578125" style="1"/>
    <col min="7929" max="7929" width="7" style="1" customWidth="1"/>
    <col min="7930" max="7930" width="45.7109375" style="1" customWidth="1"/>
    <col min="7931" max="7931" width="11.42578125" style="1"/>
    <col min="7932" max="7932" width="13.42578125" style="1" bestFit="1" customWidth="1"/>
    <col min="7933" max="7933" width="12.42578125" style="1" bestFit="1" customWidth="1"/>
    <col min="7934" max="7934" width="14.7109375" style="1" bestFit="1" customWidth="1"/>
    <col min="7935" max="8184" width="11.42578125" style="1"/>
    <col min="8185" max="8185" width="7" style="1" customWidth="1"/>
    <col min="8186" max="8186" width="45.7109375" style="1" customWidth="1"/>
    <col min="8187" max="8187" width="11.42578125" style="1"/>
    <col min="8188" max="8188" width="13.42578125" style="1" bestFit="1" customWidth="1"/>
    <col min="8189" max="8189" width="12.42578125" style="1" bestFit="1" customWidth="1"/>
    <col min="8190" max="8190" width="14.7109375" style="1" bestFit="1" customWidth="1"/>
    <col min="8191" max="8440" width="11.42578125" style="1"/>
    <col min="8441" max="8441" width="7" style="1" customWidth="1"/>
    <col min="8442" max="8442" width="45.7109375" style="1" customWidth="1"/>
    <col min="8443" max="8443" width="11.42578125" style="1"/>
    <col min="8444" max="8444" width="13.42578125" style="1" bestFit="1" customWidth="1"/>
    <col min="8445" max="8445" width="12.42578125" style="1" bestFit="1" customWidth="1"/>
    <col min="8446" max="8446" width="14.7109375" style="1" bestFit="1" customWidth="1"/>
    <col min="8447" max="8696" width="11.42578125" style="1"/>
    <col min="8697" max="8697" width="7" style="1" customWidth="1"/>
    <col min="8698" max="8698" width="45.7109375" style="1" customWidth="1"/>
    <col min="8699" max="8699" width="11.42578125" style="1"/>
    <col min="8700" max="8700" width="13.42578125" style="1" bestFit="1" customWidth="1"/>
    <col min="8701" max="8701" width="12.42578125" style="1" bestFit="1" customWidth="1"/>
    <col min="8702" max="8702" width="14.7109375" style="1" bestFit="1" customWidth="1"/>
    <col min="8703" max="8952" width="11.42578125" style="1"/>
    <col min="8953" max="8953" width="7" style="1" customWidth="1"/>
    <col min="8954" max="8954" width="45.7109375" style="1" customWidth="1"/>
    <col min="8955" max="8955" width="11.42578125" style="1"/>
    <col min="8956" max="8956" width="13.42578125" style="1" bestFit="1" customWidth="1"/>
    <col min="8957" max="8957" width="12.42578125" style="1" bestFit="1" customWidth="1"/>
    <col min="8958" max="8958" width="14.7109375" style="1" bestFit="1" customWidth="1"/>
    <col min="8959" max="9208" width="11.42578125" style="1"/>
    <col min="9209" max="9209" width="7" style="1" customWidth="1"/>
    <col min="9210" max="9210" width="45.7109375" style="1" customWidth="1"/>
    <col min="9211" max="9211" width="11.42578125" style="1"/>
    <col min="9212" max="9212" width="13.42578125" style="1" bestFit="1" customWidth="1"/>
    <col min="9213" max="9213" width="12.42578125" style="1" bestFit="1" customWidth="1"/>
    <col min="9214" max="9214" width="14.7109375" style="1" bestFit="1" customWidth="1"/>
    <col min="9215" max="9464" width="11.42578125" style="1"/>
    <col min="9465" max="9465" width="7" style="1" customWidth="1"/>
    <col min="9466" max="9466" width="45.7109375" style="1" customWidth="1"/>
    <col min="9467" max="9467" width="11.42578125" style="1"/>
    <col min="9468" max="9468" width="13.42578125" style="1" bestFit="1" customWidth="1"/>
    <col min="9469" max="9469" width="12.42578125" style="1" bestFit="1" customWidth="1"/>
    <col min="9470" max="9470" width="14.7109375" style="1" bestFit="1" customWidth="1"/>
    <col min="9471" max="9720" width="11.42578125" style="1"/>
    <col min="9721" max="9721" width="7" style="1" customWidth="1"/>
    <col min="9722" max="9722" width="45.7109375" style="1" customWidth="1"/>
    <col min="9723" max="9723" width="11.42578125" style="1"/>
    <col min="9724" max="9724" width="13.42578125" style="1" bestFit="1" customWidth="1"/>
    <col min="9725" max="9725" width="12.42578125" style="1" bestFit="1" customWidth="1"/>
    <col min="9726" max="9726" width="14.7109375" style="1" bestFit="1" customWidth="1"/>
    <col min="9727" max="9976" width="11.42578125" style="1"/>
    <col min="9977" max="9977" width="7" style="1" customWidth="1"/>
    <col min="9978" max="9978" width="45.7109375" style="1" customWidth="1"/>
    <col min="9979" max="9979" width="11.42578125" style="1"/>
    <col min="9980" max="9980" width="13.42578125" style="1" bestFit="1" customWidth="1"/>
    <col min="9981" max="9981" width="12.42578125" style="1" bestFit="1" customWidth="1"/>
    <col min="9982" max="9982" width="14.7109375" style="1" bestFit="1" customWidth="1"/>
    <col min="9983" max="10232" width="11.42578125" style="1"/>
    <col min="10233" max="10233" width="7" style="1" customWidth="1"/>
    <col min="10234" max="10234" width="45.7109375" style="1" customWidth="1"/>
    <col min="10235" max="10235" width="11.42578125" style="1"/>
    <col min="10236" max="10236" width="13.42578125" style="1" bestFit="1" customWidth="1"/>
    <col min="10237" max="10237" width="12.42578125" style="1" bestFit="1" customWidth="1"/>
    <col min="10238" max="10238" width="14.7109375" style="1" bestFit="1" customWidth="1"/>
    <col min="10239" max="10488" width="11.42578125" style="1"/>
    <col min="10489" max="10489" width="7" style="1" customWidth="1"/>
    <col min="10490" max="10490" width="45.7109375" style="1" customWidth="1"/>
    <col min="10491" max="10491" width="11.42578125" style="1"/>
    <col min="10492" max="10492" width="13.42578125" style="1" bestFit="1" customWidth="1"/>
    <col min="10493" max="10493" width="12.42578125" style="1" bestFit="1" customWidth="1"/>
    <col min="10494" max="10494" width="14.7109375" style="1" bestFit="1" customWidth="1"/>
    <col min="10495" max="10744" width="11.42578125" style="1"/>
    <col min="10745" max="10745" width="7" style="1" customWidth="1"/>
    <col min="10746" max="10746" width="45.7109375" style="1" customWidth="1"/>
    <col min="10747" max="10747" width="11.42578125" style="1"/>
    <col min="10748" max="10748" width="13.42578125" style="1" bestFit="1" customWidth="1"/>
    <col min="10749" max="10749" width="12.42578125" style="1" bestFit="1" customWidth="1"/>
    <col min="10750" max="10750" width="14.7109375" style="1" bestFit="1" customWidth="1"/>
    <col min="10751" max="11000" width="11.42578125" style="1"/>
    <col min="11001" max="11001" width="7" style="1" customWidth="1"/>
    <col min="11002" max="11002" width="45.7109375" style="1" customWidth="1"/>
    <col min="11003" max="11003" width="11.42578125" style="1"/>
    <col min="11004" max="11004" width="13.42578125" style="1" bestFit="1" customWidth="1"/>
    <col min="11005" max="11005" width="12.42578125" style="1" bestFit="1" customWidth="1"/>
    <col min="11006" max="11006" width="14.7109375" style="1" bestFit="1" customWidth="1"/>
    <col min="11007" max="11256" width="11.42578125" style="1"/>
    <col min="11257" max="11257" width="7" style="1" customWidth="1"/>
    <col min="11258" max="11258" width="45.7109375" style="1" customWidth="1"/>
    <col min="11259" max="11259" width="11.42578125" style="1"/>
    <col min="11260" max="11260" width="13.42578125" style="1" bestFit="1" customWidth="1"/>
    <col min="11261" max="11261" width="12.42578125" style="1" bestFit="1" customWidth="1"/>
    <col min="11262" max="11262" width="14.7109375" style="1" bestFit="1" customWidth="1"/>
    <col min="11263" max="11512" width="11.42578125" style="1"/>
    <col min="11513" max="11513" width="7" style="1" customWidth="1"/>
    <col min="11514" max="11514" width="45.7109375" style="1" customWidth="1"/>
    <col min="11515" max="11515" width="11.42578125" style="1"/>
    <col min="11516" max="11516" width="13.42578125" style="1" bestFit="1" customWidth="1"/>
    <col min="11517" max="11517" width="12.42578125" style="1" bestFit="1" customWidth="1"/>
    <col min="11518" max="11518" width="14.7109375" style="1" bestFit="1" customWidth="1"/>
    <col min="11519" max="11768" width="11.42578125" style="1"/>
    <col min="11769" max="11769" width="7" style="1" customWidth="1"/>
    <col min="11770" max="11770" width="45.7109375" style="1" customWidth="1"/>
    <col min="11771" max="11771" width="11.42578125" style="1"/>
    <col min="11772" max="11772" width="13.42578125" style="1" bestFit="1" customWidth="1"/>
    <col min="11773" max="11773" width="12.42578125" style="1" bestFit="1" customWidth="1"/>
    <col min="11774" max="11774" width="14.7109375" style="1" bestFit="1" customWidth="1"/>
    <col min="11775" max="12024" width="11.42578125" style="1"/>
    <col min="12025" max="12025" width="7" style="1" customWidth="1"/>
    <col min="12026" max="12026" width="45.7109375" style="1" customWidth="1"/>
    <col min="12027" max="12027" width="11.42578125" style="1"/>
    <col min="12028" max="12028" width="13.42578125" style="1" bestFit="1" customWidth="1"/>
    <col min="12029" max="12029" width="12.42578125" style="1" bestFit="1" customWidth="1"/>
    <col min="12030" max="12030" width="14.7109375" style="1" bestFit="1" customWidth="1"/>
    <col min="12031" max="12280" width="11.42578125" style="1"/>
    <col min="12281" max="12281" width="7" style="1" customWidth="1"/>
    <col min="12282" max="12282" width="45.7109375" style="1" customWidth="1"/>
    <col min="12283" max="12283" width="11.42578125" style="1"/>
    <col min="12284" max="12284" width="13.42578125" style="1" bestFit="1" customWidth="1"/>
    <col min="12285" max="12285" width="12.42578125" style="1" bestFit="1" customWidth="1"/>
    <col min="12286" max="12286" width="14.7109375" style="1" bestFit="1" customWidth="1"/>
    <col min="12287" max="12536" width="11.42578125" style="1"/>
    <col min="12537" max="12537" width="7" style="1" customWidth="1"/>
    <col min="12538" max="12538" width="45.7109375" style="1" customWidth="1"/>
    <col min="12539" max="12539" width="11.42578125" style="1"/>
    <col min="12540" max="12540" width="13.42578125" style="1" bestFit="1" customWidth="1"/>
    <col min="12541" max="12541" width="12.42578125" style="1" bestFit="1" customWidth="1"/>
    <col min="12542" max="12542" width="14.7109375" style="1" bestFit="1" customWidth="1"/>
    <col min="12543" max="12792" width="11.42578125" style="1"/>
    <col min="12793" max="12793" width="7" style="1" customWidth="1"/>
    <col min="12794" max="12794" width="45.7109375" style="1" customWidth="1"/>
    <col min="12795" max="12795" width="11.42578125" style="1"/>
    <col min="12796" max="12796" width="13.42578125" style="1" bestFit="1" customWidth="1"/>
    <col min="12797" max="12797" width="12.42578125" style="1" bestFit="1" customWidth="1"/>
    <col min="12798" max="12798" width="14.7109375" style="1" bestFit="1" customWidth="1"/>
    <col min="12799" max="13048" width="11.42578125" style="1"/>
    <col min="13049" max="13049" width="7" style="1" customWidth="1"/>
    <col min="13050" max="13050" width="45.7109375" style="1" customWidth="1"/>
    <col min="13051" max="13051" width="11.42578125" style="1"/>
    <col min="13052" max="13052" width="13.42578125" style="1" bestFit="1" customWidth="1"/>
    <col min="13053" max="13053" width="12.42578125" style="1" bestFit="1" customWidth="1"/>
    <col min="13054" max="13054" width="14.7109375" style="1" bestFit="1" customWidth="1"/>
    <col min="13055" max="13304" width="11.42578125" style="1"/>
    <col min="13305" max="13305" width="7" style="1" customWidth="1"/>
    <col min="13306" max="13306" width="45.7109375" style="1" customWidth="1"/>
    <col min="13307" max="13307" width="11.42578125" style="1"/>
    <col min="13308" max="13308" width="13.42578125" style="1" bestFit="1" customWidth="1"/>
    <col min="13309" max="13309" width="12.42578125" style="1" bestFit="1" customWidth="1"/>
    <col min="13310" max="13310" width="14.7109375" style="1" bestFit="1" customWidth="1"/>
    <col min="13311" max="13560" width="11.42578125" style="1"/>
    <col min="13561" max="13561" width="7" style="1" customWidth="1"/>
    <col min="13562" max="13562" width="45.7109375" style="1" customWidth="1"/>
    <col min="13563" max="13563" width="11.42578125" style="1"/>
    <col min="13564" max="13564" width="13.42578125" style="1" bestFit="1" customWidth="1"/>
    <col min="13565" max="13565" width="12.42578125" style="1" bestFit="1" customWidth="1"/>
    <col min="13566" max="13566" width="14.7109375" style="1" bestFit="1" customWidth="1"/>
    <col min="13567" max="13816" width="11.42578125" style="1"/>
    <col min="13817" max="13817" width="7" style="1" customWidth="1"/>
    <col min="13818" max="13818" width="45.7109375" style="1" customWidth="1"/>
    <col min="13819" max="13819" width="11.42578125" style="1"/>
    <col min="13820" max="13820" width="13.42578125" style="1" bestFit="1" customWidth="1"/>
    <col min="13821" max="13821" width="12.42578125" style="1" bestFit="1" customWidth="1"/>
    <col min="13822" max="13822" width="14.7109375" style="1" bestFit="1" customWidth="1"/>
    <col min="13823" max="14072" width="11.42578125" style="1"/>
    <col min="14073" max="14073" width="7" style="1" customWidth="1"/>
    <col min="14074" max="14074" width="45.7109375" style="1" customWidth="1"/>
    <col min="14075" max="14075" width="11.42578125" style="1"/>
    <col min="14076" max="14076" width="13.42578125" style="1" bestFit="1" customWidth="1"/>
    <col min="14077" max="14077" width="12.42578125" style="1" bestFit="1" customWidth="1"/>
    <col min="14078" max="14078" width="14.7109375" style="1" bestFit="1" customWidth="1"/>
    <col min="14079" max="14328" width="11.42578125" style="1"/>
    <col min="14329" max="14329" width="7" style="1" customWidth="1"/>
    <col min="14330" max="14330" width="45.7109375" style="1" customWidth="1"/>
    <col min="14331" max="14331" width="11.42578125" style="1"/>
    <col min="14332" max="14332" width="13.42578125" style="1" bestFit="1" customWidth="1"/>
    <col min="14333" max="14333" width="12.42578125" style="1" bestFit="1" customWidth="1"/>
    <col min="14334" max="14334" width="14.7109375" style="1" bestFit="1" customWidth="1"/>
    <col min="14335" max="14584" width="11.42578125" style="1"/>
    <col min="14585" max="14585" width="7" style="1" customWidth="1"/>
    <col min="14586" max="14586" width="45.7109375" style="1" customWidth="1"/>
    <col min="14587" max="14587" width="11.42578125" style="1"/>
    <col min="14588" max="14588" width="13.42578125" style="1" bestFit="1" customWidth="1"/>
    <col min="14589" max="14589" width="12.42578125" style="1" bestFit="1" customWidth="1"/>
    <col min="14590" max="14590" width="14.7109375" style="1" bestFit="1" customWidth="1"/>
    <col min="14591" max="14840" width="11.42578125" style="1"/>
    <col min="14841" max="14841" width="7" style="1" customWidth="1"/>
    <col min="14842" max="14842" width="45.7109375" style="1" customWidth="1"/>
    <col min="14843" max="14843" width="11.42578125" style="1"/>
    <col min="14844" max="14844" width="13.42578125" style="1" bestFit="1" customWidth="1"/>
    <col min="14845" max="14845" width="12.42578125" style="1" bestFit="1" customWidth="1"/>
    <col min="14846" max="14846" width="14.7109375" style="1" bestFit="1" customWidth="1"/>
    <col min="14847" max="15096" width="11.42578125" style="1"/>
    <col min="15097" max="15097" width="7" style="1" customWidth="1"/>
    <col min="15098" max="15098" width="45.7109375" style="1" customWidth="1"/>
    <col min="15099" max="15099" width="11.42578125" style="1"/>
    <col min="15100" max="15100" width="13.42578125" style="1" bestFit="1" customWidth="1"/>
    <col min="15101" max="15101" width="12.42578125" style="1" bestFit="1" customWidth="1"/>
    <col min="15102" max="15102" width="14.7109375" style="1" bestFit="1" customWidth="1"/>
    <col min="15103" max="15352" width="11.42578125" style="1"/>
    <col min="15353" max="15353" width="7" style="1" customWidth="1"/>
    <col min="15354" max="15354" width="45.7109375" style="1" customWidth="1"/>
    <col min="15355" max="15355" width="11.42578125" style="1"/>
    <col min="15356" max="15356" width="13.42578125" style="1" bestFit="1" customWidth="1"/>
    <col min="15357" max="15357" width="12.42578125" style="1" bestFit="1" customWidth="1"/>
    <col min="15358" max="15358" width="14.7109375" style="1" bestFit="1" customWidth="1"/>
    <col min="15359" max="15608" width="11.42578125" style="1"/>
    <col min="15609" max="15609" width="7" style="1" customWidth="1"/>
    <col min="15610" max="15610" width="45.7109375" style="1" customWidth="1"/>
    <col min="15611" max="15611" width="11.42578125" style="1"/>
    <col min="15612" max="15612" width="13.42578125" style="1" bestFit="1" customWidth="1"/>
    <col min="15613" max="15613" width="12.42578125" style="1" bestFit="1" customWidth="1"/>
    <col min="15614" max="15614" width="14.7109375" style="1" bestFit="1" customWidth="1"/>
    <col min="15615" max="15864" width="11.42578125" style="1"/>
    <col min="15865" max="15865" width="7" style="1" customWidth="1"/>
    <col min="15866" max="15866" width="45.7109375" style="1" customWidth="1"/>
    <col min="15867" max="15867" width="11.42578125" style="1"/>
    <col min="15868" max="15868" width="13.42578125" style="1" bestFit="1" customWidth="1"/>
    <col min="15869" max="15869" width="12.42578125" style="1" bestFit="1" customWidth="1"/>
    <col min="15870" max="15870" width="14.7109375" style="1" bestFit="1" customWidth="1"/>
    <col min="15871" max="16120" width="11.42578125" style="1"/>
    <col min="16121" max="16121" width="7" style="1" customWidth="1"/>
    <col min="16122" max="16122" width="45.7109375" style="1" customWidth="1"/>
    <col min="16123" max="16123" width="11.42578125" style="1"/>
    <col min="16124" max="16124" width="13.42578125" style="1" bestFit="1" customWidth="1"/>
    <col min="16125" max="16125" width="12.42578125" style="1" bestFit="1" customWidth="1"/>
    <col min="16126" max="16126" width="14.7109375" style="1" bestFit="1" customWidth="1"/>
    <col min="16127" max="16377" width="11.42578125" style="1"/>
    <col min="16378" max="16384" width="11.5703125" style="1" customWidth="1"/>
  </cols>
  <sheetData>
    <row r="1" spans="1:10" ht="106.9" customHeight="1" x14ac:dyDescent="0.25">
      <c r="A1" s="34" t="s">
        <v>45</v>
      </c>
      <c r="B1" s="35"/>
      <c r="C1" s="35"/>
      <c r="D1" s="35"/>
      <c r="E1" s="35"/>
      <c r="F1" s="35"/>
      <c r="G1" s="15"/>
    </row>
    <row r="2" spans="1:10" ht="50.25" customHeight="1" x14ac:dyDescent="0.25">
      <c r="A2" s="2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15"/>
    </row>
    <row r="3" spans="1:10" ht="25.9" customHeight="1" x14ac:dyDescent="0.25">
      <c r="A3" s="36" t="s">
        <v>6</v>
      </c>
      <c r="B3" s="37"/>
      <c r="C3" s="7"/>
      <c r="D3" s="8"/>
      <c r="E3" s="8"/>
      <c r="F3" s="26"/>
      <c r="G3" s="15"/>
    </row>
    <row r="4" spans="1:10" ht="25.9" customHeight="1" x14ac:dyDescent="0.25">
      <c r="A4" s="2">
        <v>1</v>
      </c>
      <c r="B4" s="16" t="s">
        <v>7</v>
      </c>
      <c r="C4" s="17" t="s">
        <v>8</v>
      </c>
      <c r="D4" s="9">
        <v>1</v>
      </c>
      <c r="E4" s="18"/>
      <c r="F4" s="27">
        <f>D4*E4</f>
        <v>0</v>
      </c>
      <c r="G4" s="15"/>
    </row>
    <row r="5" spans="1:10" ht="36" customHeight="1" x14ac:dyDescent="0.25">
      <c r="A5" s="2">
        <v>2</v>
      </c>
      <c r="B5" s="19" t="s">
        <v>9</v>
      </c>
      <c r="C5" s="17" t="s">
        <v>8</v>
      </c>
      <c r="D5" s="9">
        <v>1</v>
      </c>
      <c r="E5" s="18"/>
      <c r="F5" s="27">
        <f t="shared" ref="F5:F6" si="0">D5*E5</f>
        <v>0</v>
      </c>
      <c r="G5" s="15"/>
    </row>
    <row r="6" spans="1:10" ht="36.6" customHeight="1" x14ac:dyDescent="0.25">
      <c r="A6" s="2">
        <v>3</v>
      </c>
      <c r="B6" s="19" t="s">
        <v>10</v>
      </c>
      <c r="C6" s="17" t="s">
        <v>11</v>
      </c>
      <c r="D6" s="9">
        <v>12</v>
      </c>
      <c r="E6" s="18"/>
      <c r="F6" s="27">
        <f t="shared" si="0"/>
        <v>0</v>
      </c>
      <c r="G6" s="15"/>
    </row>
    <row r="7" spans="1:10" ht="25.9" customHeight="1" x14ac:dyDescent="0.25">
      <c r="A7" s="38" t="s">
        <v>12</v>
      </c>
      <c r="B7" s="39"/>
      <c r="C7" s="20"/>
      <c r="D7" s="21"/>
      <c r="E7" s="21"/>
      <c r="F7" s="28"/>
      <c r="G7" s="15"/>
    </row>
    <row r="8" spans="1:10" ht="25.9" customHeight="1" x14ac:dyDescent="0.25">
      <c r="A8" s="2">
        <v>4</v>
      </c>
      <c r="B8" s="22" t="s">
        <v>13</v>
      </c>
      <c r="C8" s="17" t="s">
        <v>14</v>
      </c>
      <c r="D8" s="10">
        <v>143703</v>
      </c>
      <c r="E8" s="18"/>
      <c r="F8" s="27">
        <f>D8*E8</f>
        <v>0</v>
      </c>
      <c r="G8" s="15"/>
    </row>
    <row r="9" spans="1:10" ht="25.9" customHeight="1" x14ac:dyDescent="0.25">
      <c r="A9" s="2">
        <v>5</v>
      </c>
      <c r="B9" s="22" t="s">
        <v>15</v>
      </c>
      <c r="C9" s="17" t="s">
        <v>14</v>
      </c>
      <c r="D9" s="10">
        <v>54404</v>
      </c>
      <c r="E9" s="18"/>
      <c r="F9" s="27">
        <f>D9*E9</f>
        <v>0</v>
      </c>
      <c r="G9" s="15"/>
    </row>
    <row r="10" spans="1:10" ht="25.9" customHeight="1" x14ac:dyDescent="0.25">
      <c r="A10" s="38" t="s">
        <v>16</v>
      </c>
      <c r="B10" s="39"/>
      <c r="C10" s="20"/>
      <c r="D10" s="21"/>
      <c r="E10" s="21"/>
      <c r="F10" s="28"/>
      <c r="G10" s="15"/>
    </row>
    <row r="11" spans="1:10" ht="25.9" customHeight="1" x14ac:dyDescent="0.25">
      <c r="A11" s="2">
        <v>6</v>
      </c>
      <c r="B11" s="22" t="s">
        <v>17</v>
      </c>
      <c r="C11" s="17" t="s">
        <v>14</v>
      </c>
      <c r="D11" s="10">
        <v>23365</v>
      </c>
      <c r="E11" s="18"/>
      <c r="F11" s="27">
        <f t="shared" ref="F11:F17" si="1">D11*E11</f>
        <v>0</v>
      </c>
      <c r="G11" s="15"/>
      <c r="J11" s="23"/>
    </row>
    <row r="12" spans="1:10" ht="25.9" customHeight="1" x14ac:dyDescent="0.25">
      <c r="A12" s="2">
        <v>7</v>
      </c>
      <c r="B12" s="22" t="s">
        <v>18</v>
      </c>
      <c r="C12" s="17" t="s">
        <v>14</v>
      </c>
      <c r="D12" s="10">
        <v>10084</v>
      </c>
      <c r="E12" s="18"/>
      <c r="F12" s="27">
        <f t="shared" si="1"/>
        <v>0</v>
      </c>
      <c r="G12" s="15"/>
      <c r="J12" s="23"/>
    </row>
    <row r="13" spans="1:10" ht="25.9" customHeight="1" x14ac:dyDescent="0.25">
      <c r="A13" s="2">
        <v>8</v>
      </c>
      <c r="B13" s="22" t="s">
        <v>19</v>
      </c>
      <c r="C13" s="17" t="s">
        <v>14</v>
      </c>
      <c r="D13" s="10">
        <v>5650</v>
      </c>
      <c r="E13" s="18"/>
      <c r="F13" s="27">
        <f t="shared" si="1"/>
        <v>0</v>
      </c>
      <c r="G13" s="15"/>
      <c r="J13" s="23"/>
    </row>
    <row r="14" spans="1:10" ht="25.9" customHeight="1" x14ac:dyDescent="0.25">
      <c r="A14" s="2">
        <v>9</v>
      </c>
      <c r="B14" s="22" t="s">
        <v>20</v>
      </c>
      <c r="C14" s="24" t="s">
        <v>21</v>
      </c>
      <c r="D14" s="10">
        <v>101</v>
      </c>
      <c r="E14" s="18"/>
      <c r="F14" s="27">
        <f t="shared" si="1"/>
        <v>0</v>
      </c>
      <c r="G14" s="15"/>
    </row>
    <row r="15" spans="1:10" ht="25.9" customHeight="1" x14ac:dyDescent="0.25">
      <c r="A15" s="2">
        <v>10</v>
      </c>
      <c r="B15" s="22" t="s">
        <v>22</v>
      </c>
      <c r="C15" s="24" t="s">
        <v>23</v>
      </c>
      <c r="D15" s="10">
        <v>67224</v>
      </c>
      <c r="E15" s="18"/>
      <c r="F15" s="27">
        <f t="shared" si="1"/>
        <v>0</v>
      </c>
      <c r="G15" s="15"/>
    </row>
    <row r="16" spans="1:10" ht="25.9" customHeight="1" x14ac:dyDescent="0.25">
      <c r="A16" s="2">
        <v>11</v>
      </c>
      <c r="B16" s="22" t="s">
        <v>24</v>
      </c>
      <c r="C16" s="24" t="s">
        <v>21</v>
      </c>
      <c r="D16" s="10">
        <v>182</v>
      </c>
      <c r="E16" s="18"/>
      <c r="F16" s="27">
        <f t="shared" si="1"/>
        <v>0</v>
      </c>
      <c r="G16" s="15"/>
    </row>
    <row r="17" spans="1:7" ht="25.9" customHeight="1" x14ac:dyDescent="0.25">
      <c r="A17" s="2">
        <v>12</v>
      </c>
      <c r="B17" s="22" t="s">
        <v>25</v>
      </c>
      <c r="C17" s="24" t="s">
        <v>23</v>
      </c>
      <c r="D17" s="10">
        <v>67224</v>
      </c>
      <c r="E17" s="18"/>
      <c r="F17" s="27">
        <f t="shared" si="1"/>
        <v>0</v>
      </c>
      <c r="G17" s="15"/>
    </row>
    <row r="18" spans="1:7" ht="25.9" customHeight="1" x14ac:dyDescent="0.25">
      <c r="A18" s="2">
        <v>13</v>
      </c>
      <c r="B18" s="22" t="s">
        <v>39</v>
      </c>
      <c r="C18" s="17" t="s">
        <v>14</v>
      </c>
      <c r="D18" s="10">
        <v>12101</v>
      </c>
      <c r="E18" s="18"/>
      <c r="F18" s="27">
        <f>D18*E18</f>
        <v>0</v>
      </c>
      <c r="G18" s="15"/>
    </row>
    <row r="19" spans="1:7" ht="25.9" customHeight="1" x14ac:dyDescent="0.25">
      <c r="A19" s="38" t="s">
        <v>26</v>
      </c>
      <c r="B19" s="39"/>
      <c r="C19" s="20"/>
      <c r="D19" s="21"/>
      <c r="E19" s="21"/>
      <c r="F19" s="28"/>
      <c r="G19" s="15"/>
    </row>
    <row r="20" spans="1:7" ht="25.9" customHeight="1" x14ac:dyDescent="0.25">
      <c r="A20" s="2">
        <v>14</v>
      </c>
      <c r="B20" s="22" t="s">
        <v>30</v>
      </c>
      <c r="C20" s="17" t="s">
        <v>29</v>
      </c>
      <c r="D20" s="10">
        <v>81</v>
      </c>
      <c r="E20" s="25"/>
      <c r="F20" s="27">
        <f t="shared" ref="F20:F25" si="2">E20*D20</f>
        <v>0</v>
      </c>
      <c r="G20" s="15"/>
    </row>
    <row r="21" spans="1:7" ht="25.9" customHeight="1" x14ac:dyDescent="0.25">
      <c r="A21" s="2">
        <v>15</v>
      </c>
      <c r="B21" s="22" t="s">
        <v>28</v>
      </c>
      <c r="C21" s="17" t="s">
        <v>29</v>
      </c>
      <c r="D21" s="10">
        <v>362</v>
      </c>
      <c r="E21" s="25"/>
      <c r="F21" s="27">
        <f t="shared" si="2"/>
        <v>0</v>
      </c>
      <c r="G21" s="15"/>
    </row>
    <row r="22" spans="1:7" ht="25.9" customHeight="1" x14ac:dyDescent="0.25">
      <c r="A22" s="2">
        <v>16</v>
      </c>
      <c r="B22" s="22" t="s">
        <v>31</v>
      </c>
      <c r="C22" s="17" t="s">
        <v>14</v>
      </c>
      <c r="D22" s="10">
        <v>497</v>
      </c>
      <c r="E22" s="25"/>
      <c r="F22" s="27">
        <f t="shared" si="2"/>
        <v>0</v>
      </c>
      <c r="G22" s="15"/>
    </row>
    <row r="23" spans="1:7" ht="25.9" customHeight="1" x14ac:dyDescent="0.25">
      <c r="A23" s="2">
        <v>17</v>
      </c>
      <c r="B23" s="22" t="s">
        <v>32</v>
      </c>
      <c r="C23" s="17" t="s">
        <v>14</v>
      </c>
      <c r="D23" s="10">
        <v>30</v>
      </c>
      <c r="E23" s="25"/>
      <c r="F23" s="27">
        <f t="shared" si="2"/>
        <v>0</v>
      </c>
      <c r="G23" s="15"/>
    </row>
    <row r="24" spans="1:7" ht="25.9" customHeight="1" x14ac:dyDescent="0.25">
      <c r="A24" s="2">
        <v>18</v>
      </c>
      <c r="B24" s="22" t="s">
        <v>33</v>
      </c>
      <c r="C24" s="17" t="s">
        <v>14</v>
      </c>
      <c r="D24" s="10">
        <v>900</v>
      </c>
      <c r="E24" s="25"/>
      <c r="F24" s="27">
        <f t="shared" si="2"/>
        <v>0</v>
      </c>
      <c r="G24" s="15"/>
    </row>
    <row r="25" spans="1:7" ht="25.9" customHeight="1" x14ac:dyDescent="0.25">
      <c r="A25" s="2">
        <v>19</v>
      </c>
      <c r="B25" s="22" t="s">
        <v>46</v>
      </c>
      <c r="C25" s="17" t="s">
        <v>29</v>
      </c>
      <c r="D25" s="10">
        <v>1600</v>
      </c>
      <c r="E25" s="25"/>
      <c r="F25" s="27">
        <f t="shared" si="2"/>
        <v>0</v>
      </c>
      <c r="G25" s="15"/>
    </row>
    <row r="26" spans="1:7" ht="25.9" customHeight="1" x14ac:dyDescent="0.25">
      <c r="A26" s="38" t="s">
        <v>40</v>
      </c>
      <c r="B26" s="39" t="s">
        <v>41</v>
      </c>
      <c r="C26" s="20"/>
      <c r="D26" s="21"/>
      <c r="E26" s="21"/>
      <c r="F26" s="28"/>
      <c r="G26" s="15"/>
    </row>
    <row r="27" spans="1:7" ht="25.9" customHeight="1" x14ac:dyDescent="0.25">
      <c r="A27" s="2">
        <v>20</v>
      </c>
      <c r="B27" s="22" t="s">
        <v>34</v>
      </c>
      <c r="C27" s="24" t="s">
        <v>27</v>
      </c>
      <c r="D27" s="11">
        <v>22</v>
      </c>
      <c r="E27" s="18"/>
      <c r="F27" s="27">
        <f>D27*E27</f>
        <v>0</v>
      </c>
      <c r="G27" s="15"/>
    </row>
    <row r="28" spans="1:7" ht="25.9" customHeight="1" x14ac:dyDescent="0.25">
      <c r="A28" s="2">
        <v>21</v>
      </c>
      <c r="B28" s="22" t="s">
        <v>35</v>
      </c>
      <c r="C28" s="24" t="s">
        <v>27</v>
      </c>
      <c r="D28" s="11">
        <v>8</v>
      </c>
      <c r="E28" s="18"/>
      <c r="F28" s="27">
        <f>D28*E28</f>
        <v>0</v>
      </c>
      <c r="G28" s="15"/>
    </row>
    <row r="29" spans="1:7" ht="25.9" customHeight="1" x14ac:dyDescent="0.25">
      <c r="A29" s="2">
        <v>22</v>
      </c>
      <c r="B29" s="22" t="s">
        <v>42</v>
      </c>
      <c r="C29" s="24" t="s">
        <v>27</v>
      </c>
      <c r="D29" s="11">
        <v>3</v>
      </c>
      <c r="E29" s="18"/>
      <c r="F29" s="27">
        <f>D29*E29</f>
        <v>0</v>
      </c>
      <c r="G29" s="15"/>
    </row>
    <row r="30" spans="1:7" ht="25.9" customHeight="1" x14ac:dyDescent="0.25">
      <c r="A30" s="2">
        <v>23</v>
      </c>
      <c r="B30" s="22" t="s">
        <v>43</v>
      </c>
      <c r="C30" s="24" t="s">
        <v>27</v>
      </c>
      <c r="D30" s="11">
        <v>50</v>
      </c>
      <c r="E30" s="18"/>
      <c r="F30" s="27">
        <f t="shared" ref="F30:F31" si="3">D30*E30</f>
        <v>0</v>
      </c>
      <c r="G30" s="15"/>
    </row>
    <row r="31" spans="1:7" ht="25.9" customHeight="1" x14ac:dyDescent="0.25">
      <c r="A31" s="2">
        <v>24</v>
      </c>
      <c r="B31" s="22" t="s">
        <v>44</v>
      </c>
      <c r="C31" s="24" t="s">
        <v>29</v>
      </c>
      <c r="D31" s="11">
        <v>250</v>
      </c>
      <c r="E31" s="18"/>
      <c r="F31" s="27">
        <f t="shared" si="3"/>
        <v>0</v>
      </c>
      <c r="G31" s="15"/>
    </row>
    <row r="32" spans="1:7" ht="27.6" customHeight="1" x14ac:dyDescent="0.25">
      <c r="A32" s="31" t="s">
        <v>36</v>
      </c>
      <c r="B32" s="32"/>
      <c r="C32" s="32"/>
      <c r="D32" s="32"/>
      <c r="E32" s="33"/>
      <c r="F32" s="29">
        <f>SUM(F4:F31)</f>
        <v>0</v>
      </c>
    </row>
    <row r="33" spans="1:6" ht="27.6" customHeight="1" x14ac:dyDescent="0.25">
      <c r="A33" s="31" t="s">
        <v>37</v>
      </c>
      <c r="B33" s="32"/>
      <c r="C33" s="32"/>
      <c r="D33" s="32"/>
      <c r="E33" s="33"/>
      <c r="F33" s="29">
        <f>F32*0.2</f>
        <v>0</v>
      </c>
    </row>
    <row r="34" spans="1:6" ht="27.6" customHeight="1" x14ac:dyDescent="0.25">
      <c r="A34" s="31" t="s">
        <v>38</v>
      </c>
      <c r="B34" s="32"/>
      <c r="C34" s="32"/>
      <c r="D34" s="32"/>
      <c r="E34" s="33"/>
      <c r="F34" s="29">
        <f>F32+F33</f>
        <v>0</v>
      </c>
    </row>
  </sheetData>
  <mergeCells count="9">
    <mergeCell ref="A32:E32"/>
    <mergeCell ref="A33:E33"/>
    <mergeCell ref="A34:E34"/>
    <mergeCell ref="A1:F1"/>
    <mergeCell ref="A3:B3"/>
    <mergeCell ref="A7:B7"/>
    <mergeCell ref="A10:B10"/>
    <mergeCell ref="A19:B19"/>
    <mergeCell ref="A26:B26"/>
  </mergeCells>
  <printOptions horizontalCentered="1"/>
  <pageMargins left="0" right="0" top="0" bottom="0" header="0" footer="0"/>
  <pageSetup paperSize="9"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c9927cb-310b-419b-891d-be32404f5e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447643F33E473B468035D9A126E46722" ma:contentTypeVersion="10" ma:contentTypeDescription="إنشاء مستند جديد." ma:contentTypeScope="" ma:versionID="a113125b75b6a9364938c5da158c0cd9">
  <xsd:schema xmlns:xsd="http://www.w3.org/2001/XMLSchema" xmlns:xs="http://www.w3.org/2001/XMLSchema" xmlns:p="http://schemas.microsoft.com/office/2006/metadata/properties" xmlns:ns3="dc9927cb-310b-419b-891d-be32404f5e6a" targetNamespace="http://schemas.microsoft.com/office/2006/metadata/properties" ma:root="true" ma:fieldsID="7ceafc106da561984f0cff9203fe9775" ns3:_="">
    <xsd:import namespace="dc9927cb-310b-419b-891d-be32404f5e6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9927cb-310b-419b-891d-be32404f5e6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EE6C84-2B8F-4616-B226-FB8BE6CB31E4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dc9927cb-310b-419b-891d-be32404f5e6a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882F9C9-D5A1-4020-80B6-B14CD088F8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9927cb-310b-419b-891d-be32404f5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5CE242-2338-4D18-BF98-BA1C14CAF2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ICRB </vt:lpstr>
      <vt:lpstr>'BPDE ICRB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Mustapha BEROUANE</dc:creator>
  <cp:lastModifiedBy>Othmane CHAHBOUNE</cp:lastModifiedBy>
  <dcterms:created xsi:type="dcterms:W3CDTF">2026-06-12T08:25:30Z</dcterms:created>
  <dcterms:modified xsi:type="dcterms:W3CDTF">2026-08-28T15:15:50Z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0x010100447643F33E473B468035D9A126E46722</vt:lpwstr>
  </property>
</Properties>
</file>