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elhossini\Desktop\AOO 357-2026\AOO 357-2026\Pièce 3. Bordereau des prix\"/>
    </mc:Choice>
  </mc:AlternateContent>
  <xr:revisionPtr revIDLastSave="0" documentId="13_ncr:1_{43AD11BD-DC63-43F2-80A3-ED3563A1285A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Lot 1" sheetId="2" r:id="rId1"/>
    <sheet name="Lot 2" sheetId="3" r:id="rId2"/>
    <sheet name="Lot 3" sheetId="4" r:id="rId3"/>
    <sheet name="Lot 4" sheetId="5" r:id="rId4"/>
    <sheet name="Lot 5" sheetId="6" r:id="rId5"/>
    <sheet name="Lot 6" sheetId="7" r:id="rId6"/>
    <sheet name="Lot 7" sheetId="8" r:id="rId7"/>
  </sheets>
  <definedNames>
    <definedName name="_xlnm.Print_Titles" localSheetId="0">'Lot 1'!$1:$5</definedName>
    <definedName name="_xlnm.Print_Titles" localSheetId="1">'Lot 2'!$1:$5</definedName>
    <definedName name="_xlnm.Print_Titles" localSheetId="2">'Lot 3'!$1:$5</definedName>
    <definedName name="_xlnm.Print_Titles" localSheetId="3">'Lot 4'!$1:$5</definedName>
    <definedName name="_xlnm.Print_Titles" localSheetId="4">'Lot 5'!$1:$5</definedName>
    <definedName name="_xlnm.Print_Titles" localSheetId="5">'Lot 6'!$1:$5</definedName>
    <definedName name="_xlnm.Print_Titles" localSheetId="6">'Lot 7'!$1:$5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0" i="8" l="1"/>
  <c r="G19" i="8"/>
  <c r="G18" i="8"/>
  <c r="G21" i="8" s="1"/>
  <c r="G16" i="8"/>
  <c r="G15" i="8"/>
  <c r="G14" i="8"/>
  <c r="G17" i="8" s="1"/>
  <c r="G13" i="8"/>
  <c r="G12" i="8"/>
  <c r="G10" i="8"/>
  <c r="G9" i="8"/>
  <c r="G8" i="8"/>
  <c r="G7" i="8"/>
  <c r="G6" i="8"/>
  <c r="G24" i="7"/>
  <c r="G23" i="7"/>
  <c r="G22" i="7"/>
  <c r="G20" i="7"/>
  <c r="G19" i="7"/>
  <c r="G18" i="7"/>
  <c r="G16" i="7"/>
  <c r="G15" i="7"/>
  <c r="G14" i="7"/>
  <c r="G12" i="7"/>
  <c r="G11" i="7"/>
  <c r="G10" i="7"/>
  <c r="G8" i="7"/>
  <c r="G7" i="7"/>
  <c r="G6" i="7"/>
  <c r="G28" i="6"/>
  <c r="G27" i="6"/>
  <c r="G26" i="6"/>
  <c r="G24" i="6"/>
  <c r="G23" i="6"/>
  <c r="G22" i="6"/>
  <c r="G20" i="6"/>
  <c r="G19" i="6"/>
  <c r="G18" i="6"/>
  <c r="G16" i="6"/>
  <c r="G15" i="6"/>
  <c r="G14" i="6"/>
  <c r="G12" i="6"/>
  <c r="G11" i="6"/>
  <c r="G10" i="6"/>
  <c r="G8" i="6"/>
  <c r="G7" i="6"/>
  <c r="G6" i="6"/>
  <c r="G12" i="5"/>
  <c r="G11" i="5"/>
  <c r="G10" i="5"/>
  <c r="G8" i="5"/>
  <c r="G7" i="5"/>
  <c r="G6" i="5"/>
  <c r="G9" i="5" s="1"/>
  <c r="G20" i="4"/>
  <c r="G19" i="4"/>
  <c r="G18" i="4"/>
  <c r="G16" i="4"/>
  <c r="G15" i="4"/>
  <c r="G14" i="4"/>
  <c r="G12" i="4"/>
  <c r="G11" i="4"/>
  <c r="G10" i="4"/>
  <c r="G13" i="4" s="1"/>
  <c r="G8" i="4"/>
  <c r="G7" i="4"/>
  <c r="G6" i="4"/>
  <c r="G16" i="3"/>
  <c r="G15" i="3"/>
  <c r="G14" i="3"/>
  <c r="G12" i="3"/>
  <c r="G11" i="3"/>
  <c r="G10" i="3"/>
  <c r="G8" i="3"/>
  <c r="G7" i="3"/>
  <c r="G6" i="3"/>
  <c r="G16" i="2"/>
  <c r="G15" i="2"/>
  <c r="G17" i="2" s="1"/>
  <c r="G14" i="2"/>
  <c r="G12" i="2"/>
  <c r="G11" i="2"/>
  <c r="G13" i="2" s="1"/>
  <c r="G10" i="2"/>
  <c r="G8" i="2"/>
  <c r="G7" i="2"/>
  <c r="G9" i="2" s="1"/>
  <c r="G6" i="2"/>
  <c r="G25" i="7" l="1"/>
  <c r="G21" i="7"/>
  <c r="G13" i="7"/>
  <c r="G29" i="6"/>
  <c r="G9" i="6"/>
  <c r="G17" i="6"/>
  <c r="G21" i="6"/>
  <c r="G13" i="6"/>
  <c r="G25" i="6"/>
  <c r="G17" i="4"/>
  <c r="G21" i="4"/>
  <c r="G9" i="4"/>
  <c r="G23" i="4" s="1"/>
  <c r="G24" i="4" s="1"/>
  <c r="G25" i="4" s="1"/>
  <c r="G17" i="3"/>
  <c r="G13" i="3"/>
  <c r="G9" i="3"/>
  <c r="G19" i="3" s="1"/>
  <c r="G11" i="8"/>
  <c r="G23" i="8" s="1"/>
  <c r="G17" i="7"/>
  <c r="G27" i="7" s="1"/>
  <c r="G9" i="7"/>
  <c r="G13" i="5"/>
  <c r="G15" i="5" s="1"/>
  <c r="G19" i="2"/>
  <c r="G31" i="6"/>
  <c r="G24" i="8" l="1"/>
  <c r="G25" i="8" s="1"/>
  <c r="G16" i="5"/>
  <c r="G17" i="5" s="1"/>
  <c r="G20" i="3"/>
  <c r="G21" i="3" s="1"/>
  <c r="G28" i="7"/>
  <c r="G29" i="7" s="1"/>
  <c r="G32" i="6"/>
  <c r="G33" i="6" s="1"/>
  <c r="G21" i="2"/>
  <c r="G20" i="2"/>
</calcChain>
</file>

<file path=xl/sharedStrings.xml><?xml version="1.0" encoding="utf-8"?>
<sst xmlns="http://schemas.openxmlformats.org/spreadsheetml/2006/main" count="260" uniqueCount="49">
  <si>
    <t>Appel d'offres — Fourniture de compteurs électriques et de modems AMI</t>
  </si>
  <si>
    <t>BORDEREAU DES PRIX FORMANT LE DÉTAIL ESTIMATIF — LOT N° 1 : Fourniture de compteurs MT et modems AMI</t>
  </si>
  <si>
    <t>Agence de livraison</t>
  </si>
  <si>
    <t>N° Poste</t>
  </si>
  <si>
    <t>Désignation de la prestation</t>
  </si>
  <si>
    <t>Unité</t>
  </si>
  <si>
    <t>Quantité</t>
  </si>
  <si>
    <t>Prix unitaire HT (DH)</t>
  </si>
  <si>
    <t>Prix total HT (DH)</t>
  </si>
  <si>
    <t>BE-AS BOUSKOURA</t>
  </si>
  <si>
    <t>Compteur électrique MT sous TC, à branchement indirect</t>
  </si>
  <si>
    <t>PCE</t>
  </si>
  <si>
    <t>Modem AMI 3G/GPRS pour compteur MT, type Plug-in</t>
  </si>
  <si>
    <t>Kit et logiciel de lecture, de configuration et de paramétrage - compteur numérique MT</t>
  </si>
  <si>
    <t>BE-AS DAR BOUAZZA</t>
  </si>
  <si>
    <t>BE-ASP NOUACER</t>
  </si>
  <si>
    <t>BORDEREAU DES PRIX FORMANT LE DÉTAIL ESTIMATIF — LOT N° 2 : Fourniture de compteurs MT et modems AMI</t>
  </si>
  <si>
    <t>BE-ASP MEDIOUNA</t>
  </si>
  <si>
    <t>BE-AS TIT MELLIL</t>
  </si>
  <si>
    <t>BE-AS SIDI MOUMEN</t>
  </si>
  <si>
    <t>BORDEREAU DES PRIX FORMANT LE DÉTAIL ESTIMATIF — LOT N° 3 : Fourniture de compteurs MT et modems AMI</t>
  </si>
  <si>
    <t>BE-ASP BERRECHID</t>
  </si>
  <si>
    <t>BE-AS OULAD ABBOU</t>
  </si>
  <si>
    <t>BE-AS HAD SOUALEM</t>
  </si>
  <si>
    <t>BE-AS DEROUA</t>
  </si>
  <si>
    <t>BORDEREAU DES PRIX FORMANT LE DÉTAIL ESTIMATIF — LOT N° 4 : Fourniture de compteurs MT et modems AMI</t>
  </si>
  <si>
    <t>BE-ASP BEN SLIMANE</t>
  </si>
  <si>
    <t>BE-AS SIDI MOUSSA BEN ALI</t>
  </si>
  <si>
    <t>BORDEREAU DES PRIX FORMANT LE DÉTAIL ESTIMATIF — LOT N° 5 : Fourniture de compteurs MT et modems AMI</t>
  </si>
  <si>
    <t>BE-ASP SETTAT</t>
  </si>
  <si>
    <t>BE-AS BEN AHMED</t>
  </si>
  <si>
    <t>BE-AS GUISSER</t>
  </si>
  <si>
    <t>BE-AS EL GARA</t>
  </si>
  <si>
    <t>BE-AS EL BOROUJ</t>
  </si>
  <si>
    <t>BE-AS OULAD M'MRAH</t>
  </si>
  <si>
    <t>BORDEREAU DES PRIX FORMANT LE DÉTAIL ESTIMATIF — LOT N° 6 : Fourniture de compteurs MT et modems AMI</t>
  </si>
  <si>
    <t>BE-AS LBIR JDID / El Jadida</t>
  </si>
  <si>
    <t>BE-AS HAD OULAD FREJ / El Jadida</t>
  </si>
  <si>
    <t>BE-ASP SIDI BENNOUR / Sidi Bennour</t>
  </si>
  <si>
    <t>BE-AS LOUALIDIA / Sidi Bennour</t>
  </si>
  <si>
    <t>BE-AS ZEMAMRA / Sidi Bennour</t>
  </si>
  <si>
    <t>Compteur électrique statique BT 2 fils, 05-30 A</t>
  </si>
  <si>
    <t>Modem AMI 3G/GPRS pour compteur BT 2 fils, type Plug-in</t>
  </si>
  <si>
    <t>Compteur électrique statique BT 4 fils, 10-60 A</t>
  </si>
  <si>
    <t>Modem AMI 3G/GPRS pour compteur BT 4 fils, type Plug-in</t>
  </si>
  <si>
    <t>Kit et logiciel de lecture, de configuration et de paramétrage - compteur numérique BT</t>
  </si>
  <si>
    <t>BE-AS LOUALIDIA</t>
  </si>
  <si>
    <t>AOO 357-2026
SOCIÉTÉ RÉGIONALE MULTISERVICES CASABLANCA-SETTAT (SRM-CS)</t>
  </si>
  <si>
    <t>BORDEREAU DES PRIX FORMANT LE DÉTAIL ESTIMATIF — LOT N° 7 : Fourniture de compteurs BT et modems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</si>
</sst>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;@"/>
  </numFmts>
  <fonts count="10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sz val="10"/>
      <color rgb="FFFFFFFF"/>
      <name val="Arial"/>
      <charset val="1"/>
    </font>
    <font>
      <b/>
      <sz val="11"/>
      <color rgb="FF1F3864"/>
      <name val="Arial"/>
      <charset val="1"/>
    </font>
    <font>
      <b/>
      <sz val="9.5"/>
      <color rgb="FFFFFFFF"/>
      <name val="Arial"/>
      <charset val="1"/>
    </font>
    <font>
      <sz val="9.5"/>
      <name val="Arial"/>
      <charset val="1"/>
    </font>
    <font>
      <b/>
      <sz val="11"/>
      <color rgb="FFFFFFFF"/>
      <name val="Arial"/>
      <charset val="1"/>
    </font>
    <font>
      <i/>
      <sz val="8"/>
      <color rgb="FF7F7F7F"/>
      <name val="Arial"/>
      <charset val="1"/>
    </font>
    <font>
      <b/>
      <sz val="9.5"/>
      <color rgb="FF1F3864"/>
      <name val="Arial"/>
      <charset val="1"/>
    </font>
    <font>
      <b/>
      <sz val="9.5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2F3"/>
        <bgColor rgb="FFCCFFFF"/>
      </patternFill>
    </fill>
    <fill>
      <patternFill patternType="solid">
        <fgColor rgb="FFFFF2CC"/>
        <bgColor rgb="FFFFFFFF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E9E9E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"/>
  <sheetViews>
    <sheetView showGridLines="0" tabSelected="1" zoomScaleNormal="100" workbookViewId="0">
      <pane ySplit="5" topLeftCell="A6" activePane="bottomLeft" state="frozen"/>
      <selection pane="bottomLeft" sqref="A1:G1"/>
    </sheetView>
  </sheetViews>
  <sheetFormatPr baseColWidth="10" defaultColWidth="8.7109375" defaultRowHeight="15" x14ac:dyDescent="0.25"/>
  <cols>
    <col min="1" max="1" width="26" customWidth="1"/>
    <col min="2" max="2" width="9" customWidth="1"/>
    <col min="3" max="3" width="58" customWidth="1"/>
    <col min="4" max="4" width="8" customWidth="1"/>
    <col min="5" max="5" width="11" customWidth="1"/>
    <col min="6" max="6" width="17" customWidth="1"/>
    <col min="7" max="7" width="19" customWidth="1"/>
  </cols>
  <sheetData>
    <row r="1" spans="1:7" ht="35.25" customHeight="1" x14ac:dyDescent="0.25">
      <c r="A1" s="16" t="s">
        <v>47</v>
      </c>
      <c r="B1" s="16"/>
      <c r="C1" s="16"/>
      <c r="D1" s="16"/>
      <c r="E1" s="16"/>
      <c r="F1" s="16"/>
      <c r="G1" s="16"/>
    </row>
    <row r="2" spans="1:7" ht="18" customHeight="1" x14ac:dyDescent="0.25">
      <c r="A2" s="17" t="s">
        <v>0</v>
      </c>
      <c r="B2" s="17"/>
      <c r="C2" s="17"/>
      <c r="D2" s="17"/>
      <c r="E2" s="17"/>
      <c r="F2" s="17"/>
      <c r="G2" s="17"/>
    </row>
    <row r="3" spans="1:7" ht="24" customHeight="1" x14ac:dyDescent="0.25">
      <c r="A3" s="18" t="s">
        <v>1</v>
      </c>
      <c r="B3" s="18"/>
      <c r="C3" s="18"/>
      <c r="D3" s="18"/>
      <c r="E3" s="18"/>
      <c r="F3" s="18"/>
      <c r="G3" s="18"/>
    </row>
    <row r="4" spans="1:7" ht="6" customHeight="1" x14ac:dyDescent="0.25"/>
    <row r="5" spans="1:7" ht="31.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27.75" customHeight="1" x14ac:dyDescent="0.25">
      <c r="A6" s="15" t="s">
        <v>9</v>
      </c>
      <c r="B6" s="2">
        <v>1</v>
      </c>
      <c r="C6" s="3" t="s">
        <v>10</v>
      </c>
      <c r="D6" s="2" t="s">
        <v>11</v>
      </c>
      <c r="E6" s="6">
        <v>776</v>
      </c>
      <c r="F6" s="7"/>
      <c r="G6" s="4">
        <f>E6*F6</f>
        <v>0</v>
      </c>
    </row>
    <row r="7" spans="1:7" ht="27.75" customHeight="1" x14ac:dyDescent="0.25">
      <c r="A7" s="15"/>
      <c r="B7" s="2">
        <v>2</v>
      </c>
      <c r="C7" s="3" t="s">
        <v>12</v>
      </c>
      <c r="D7" s="2" t="s">
        <v>11</v>
      </c>
      <c r="E7" s="6">
        <v>776</v>
      </c>
      <c r="F7" s="7"/>
      <c r="G7" s="4">
        <f>E7*F7</f>
        <v>0</v>
      </c>
    </row>
    <row r="8" spans="1:7" ht="27.75" customHeight="1" x14ac:dyDescent="0.25">
      <c r="A8" s="15"/>
      <c r="B8" s="2">
        <v>3</v>
      </c>
      <c r="C8" s="3" t="s">
        <v>13</v>
      </c>
      <c r="D8" s="2" t="s">
        <v>11</v>
      </c>
      <c r="E8" s="6">
        <v>3</v>
      </c>
      <c r="F8" s="7"/>
      <c r="G8" s="4">
        <f>E8*F8</f>
        <v>0</v>
      </c>
    </row>
    <row r="9" spans="1:7" x14ac:dyDescent="0.25">
      <c r="A9" s="10"/>
      <c r="B9" s="10"/>
      <c r="C9" s="10"/>
      <c r="D9" s="10"/>
      <c r="E9" s="10"/>
      <c r="F9" s="10"/>
      <c r="G9" s="8">
        <f>SUM(G6:G8)</f>
        <v>0</v>
      </c>
    </row>
    <row r="10" spans="1:7" ht="27.75" customHeight="1" x14ac:dyDescent="0.25">
      <c r="A10" s="15" t="s">
        <v>14</v>
      </c>
      <c r="B10" s="2">
        <v>4</v>
      </c>
      <c r="C10" s="3" t="s">
        <v>10</v>
      </c>
      <c r="D10" s="2" t="s">
        <v>11</v>
      </c>
      <c r="E10" s="6">
        <v>163</v>
      </c>
      <c r="F10" s="7"/>
      <c r="G10" s="4">
        <f>E10*F10</f>
        <v>0</v>
      </c>
    </row>
    <row r="11" spans="1:7" ht="27.75" customHeight="1" x14ac:dyDescent="0.25">
      <c r="A11" s="15"/>
      <c r="B11" s="2">
        <v>5</v>
      </c>
      <c r="C11" s="3" t="s">
        <v>12</v>
      </c>
      <c r="D11" s="2" t="s">
        <v>11</v>
      </c>
      <c r="E11" s="6">
        <v>163</v>
      </c>
      <c r="F11" s="7"/>
      <c r="G11" s="4">
        <f>E11*F11</f>
        <v>0</v>
      </c>
    </row>
    <row r="12" spans="1:7" ht="27.75" customHeight="1" x14ac:dyDescent="0.25">
      <c r="A12" s="15"/>
      <c r="B12" s="2">
        <v>6</v>
      </c>
      <c r="C12" s="3" t="s">
        <v>13</v>
      </c>
      <c r="D12" s="2" t="s">
        <v>11</v>
      </c>
      <c r="E12" s="6">
        <v>1</v>
      </c>
      <c r="F12" s="7"/>
      <c r="G12" s="4">
        <f>E12*F12</f>
        <v>0</v>
      </c>
    </row>
    <row r="13" spans="1:7" x14ac:dyDescent="0.25">
      <c r="A13" s="10"/>
      <c r="B13" s="10"/>
      <c r="C13" s="10"/>
      <c r="D13" s="10"/>
      <c r="E13" s="10"/>
      <c r="F13" s="10"/>
      <c r="G13" s="8">
        <f>SUM(G10:G12)</f>
        <v>0</v>
      </c>
    </row>
    <row r="14" spans="1:7" ht="27.75" customHeight="1" x14ac:dyDescent="0.25">
      <c r="A14" s="15" t="s">
        <v>15</v>
      </c>
      <c r="B14" s="2">
        <v>7</v>
      </c>
      <c r="C14" s="3" t="s">
        <v>10</v>
      </c>
      <c r="D14" s="2" t="s">
        <v>11</v>
      </c>
      <c r="E14" s="6">
        <v>299</v>
      </c>
      <c r="F14" s="7"/>
      <c r="G14" s="4">
        <f>E14*F14</f>
        <v>0</v>
      </c>
    </row>
    <row r="15" spans="1:7" ht="27.75" customHeight="1" x14ac:dyDescent="0.25">
      <c r="A15" s="15"/>
      <c r="B15" s="2">
        <v>8</v>
      </c>
      <c r="C15" s="3" t="s">
        <v>12</v>
      </c>
      <c r="D15" s="2" t="s">
        <v>11</v>
      </c>
      <c r="E15" s="6">
        <v>299</v>
      </c>
      <c r="F15" s="7"/>
      <c r="G15" s="4">
        <f>E15*F15</f>
        <v>0</v>
      </c>
    </row>
    <row r="16" spans="1:7" ht="27.75" customHeight="1" x14ac:dyDescent="0.25">
      <c r="A16" s="15"/>
      <c r="B16" s="2">
        <v>9</v>
      </c>
      <c r="C16" s="3" t="s">
        <v>13</v>
      </c>
      <c r="D16" s="2" t="s">
        <v>11</v>
      </c>
      <c r="E16" s="6">
        <v>2</v>
      </c>
      <c r="F16" s="7"/>
      <c r="G16" s="4">
        <f>E16*F16</f>
        <v>0</v>
      </c>
    </row>
    <row r="17" spans="1:7" x14ac:dyDescent="0.25">
      <c r="A17" s="10"/>
      <c r="B17" s="10"/>
      <c r="C17" s="10"/>
      <c r="D17" s="10"/>
      <c r="E17" s="10"/>
      <c r="F17" s="10"/>
      <c r="G17" s="8">
        <f>SUM(G14:G16)</f>
        <v>0</v>
      </c>
    </row>
    <row r="19" spans="1:7" ht="21.75" customHeight="1" thickBot="1" x14ac:dyDescent="0.3">
      <c r="A19" s="11"/>
      <c r="B19" s="11"/>
      <c r="C19" s="11"/>
      <c r="D19" s="11"/>
      <c r="E19" s="11"/>
      <c r="F19" s="11"/>
      <c r="G19" s="5">
        <f>G9+G13+G17</f>
        <v>0</v>
      </c>
    </row>
    <row r="20" spans="1:7" ht="15.75" thickBot="1" x14ac:dyDescent="0.3">
      <c r="A20" s="10"/>
      <c r="B20" s="10"/>
      <c r="C20" s="10"/>
      <c r="D20" s="10"/>
      <c r="E20" s="10"/>
      <c r="F20" s="10"/>
      <c r="G20" s="8">
        <f>G19*0.2</f>
        <v>0</v>
      </c>
    </row>
    <row r="21" spans="1:7" ht="21.75" customHeight="1" thickBot="1" x14ac:dyDescent="0.3">
      <c r="A21" s="11"/>
      <c r="B21" s="11"/>
      <c r="C21" s="11"/>
      <c r="D21" s="11"/>
      <c r="E21" s="11"/>
      <c r="F21" s="11"/>
      <c r="G21" s="5">
        <f>G19+G20</f>
        <v>0</v>
      </c>
    </row>
    <row r="23" spans="1:7" ht="25.5" customHeight="1" x14ac:dyDescent="0.25">
      <c r="A23" s="12"/>
      <c r="B23" s="12"/>
      <c r="C23" s="12"/>
      <c r="D23" s="12"/>
      <c r="E23" s="12"/>
      <c r="F23" s="12"/>
      <c r="G23" s="12"/>
    </row>
    <row r="25" spans="1:7" ht="45.75" customHeight="1" x14ac:dyDescent="0.25">
      <c r="A25" s="13"/>
      <c r="B25" s="13"/>
      <c r="C25" s="13"/>
      <c r="D25" s="14"/>
      <c r="E25" s="14"/>
      <c r="F25" s="14"/>
      <c r="G25" s="14"/>
    </row>
    <row r="27" spans="1:7" ht="19.350000000000001" customHeight="1" x14ac:dyDescent="0.25">
      <c r="A27" s="9"/>
      <c r="B27" s="9"/>
      <c r="C27" s="9"/>
      <c r="D27" s="9"/>
      <c r="E27" s="9"/>
      <c r="F27" s="9"/>
      <c r="G27" s="9"/>
    </row>
  </sheetData>
  <mergeCells count="16">
    <mergeCell ref="A1:G1"/>
    <mergeCell ref="A2:G2"/>
    <mergeCell ref="A3:G3"/>
    <mergeCell ref="A6:A8"/>
    <mergeCell ref="A9:F9"/>
    <mergeCell ref="A10:A12"/>
    <mergeCell ref="A13:F13"/>
    <mergeCell ref="A14:A16"/>
    <mergeCell ref="A17:F17"/>
    <mergeCell ref="A19:F19"/>
    <mergeCell ref="A27:G27"/>
    <mergeCell ref="A20:F20"/>
    <mergeCell ref="A21:F21"/>
    <mergeCell ref="A23:G23"/>
    <mergeCell ref="A25:C25"/>
    <mergeCell ref="D25:G25"/>
  </mergeCells>
  <pageMargins left="0.75" right="0.75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7"/>
  <sheetViews>
    <sheetView showGridLines="0" zoomScaleNormal="100" workbookViewId="0">
      <pane ySplit="5" topLeftCell="A15" activePane="bottomLeft" state="frozen"/>
      <selection pane="bottomLeft" sqref="A1:XFD3"/>
    </sheetView>
  </sheetViews>
  <sheetFormatPr baseColWidth="10" defaultColWidth="8.7109375" defaultRowHeight="15" x14ac:dyDescent="0.25"/>
  <cols>
    <col min="1" max="1" width="26" customWidth="1"/>
    <col min="2" max="2" width="9" customWidth="1"/>
    <col min="3" max="3" width="58" customWidth="1"/>
    <col min="4" max="4" width="8" customWidth="1"/>
    <col min="5" max="5" width="11" customWidth="1"/>
    <col min="6" max="6" width="17" customWidth="1"/>
    <col min="7" max="7" width="19" customWidth="1"/>
  </cols>
  <sheetData>
    <row r="1" spans="1:7" ht="35.25" customHeight="1" x14ac:dyDescent="0.25">
      <c r="A1" s="16" t="s">
        <v>47</v>
      </c>
      <c r="B1" s="16"/>
      <c r="C1" s="16"/>
      <c r="D1" s="16"/>
      <c r="E1" s="16"/>
      <c r="F1" s="16"/>
      <c r="G1" s="16"/>
    </row>
    <row r="2" spans="1:7" ht="18" customHeight="1" x14ac:dyDescent="0.25">
      <c r="A2" s="17" t="s">
        <v>0</v>
      </c>
      <c r="B2" s="17"/>
      <c r="C2" s="17"/>
      <c r="D2" s="17"/>
      <c r="E2" s="17"/>
      <c r="F2" s="17"/>
      <c r="G2" s="17"/>
    </row>
    <row r="3" spans="1:7" ht="24" customHeight="1" x14ac:dyDescent="0.25">
      <c r="A3" s="18" t="s">
        <v>16</v>
      </c>
      <c r="B3" s="18"/>
      <c r="C3" s="18"/>
      <c r="D3" s="18"/>
      <c r="E3" s="18"/>
      <c r="F3" s="18"/>
      <c r="G3" s="18"/>
    </row>
    <row r="4" spans="1:7" ht="6" customHeight="1" x14ac:dyDescent="0.25"/>
    <row r="5" spans="1:7" ht="31.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27.75" customHeight="1" x14ac:dyDescent="0.25">
      <c r="A6" s="15" t="s">
        <v>17</v>
      </c>
      <c r="B6" s="2">
        <v>1</v>
      </c>
      <c r="C6" s="3" t="s">
        <v>10</v>
      </c>
      <c r="D6" s="2" t="s">
        <v>11</v>
      </c>
      <c r="E6" s="6">
        <v>266</v>
      </c>
      <c r="F6" s="7"/>
      <c r="G6" s="4">
        <f>E6*F6</f>
        <v>0</v>
      </c>
    </row>
    <row r="7" spans="1:7" ht="27.75" customHeight="1" x14ac:dyDescent="0.25">
      <c r="A7" s="15"/>
      <c r="B7" s="2">
        <v>2</v>
      </c>
      <c r="C7" s="3" t="s">
        <v>12</v>
      </c>
      <c r="D7" s="2" t="s">
        <v>11</v>
      </c>
      <c r="E7" s="6">
        <v>266</v>
      </c>
      <c r="F7" s="7"/>
      <c r="G7" s="4">
        <f>E7*F7</f>
        <v>0</v>
      </c>
    </row>
    <row r="8" spans="1:7" ht="27.75" customHeight="1" x14ac:dyDescent="0.25">
      <c r="A8" s="15"/>
      <c r="B8" s="2">
        <v>3</v>
      </c>
      <c r="C8" s="3" t="s">
        <v>13</v>
      </c>
      <c r="D8" s="2" t="s">
        <v>11</v>
      </c>
      <c r="E8" s="6">
        <v>1</v>
      </c>
      <c r="F8" s="7"/>
      <c r="G8" s="4">
        <f>E8*F8</f>
        <v>0</v>
      </c>
    </row>
    <row r="9" spans="1:7" x14ac:dyDescent="0.25">
      <c r="A9" s="10"/>
      <c r="B9" s="10"/>
      <c r="C9" s="10"/>
      <c r="D9" s="10"/>
      <c r="E9" s="10"/>
      <c r="F9" s="10"/>
      <c r="G9" s="8">
        <f>SUM(G6:G8)</f>
        <v>0</v>
      </c>
    </row>
    <row r="10" spans="1:7" ht="27.75" customHeight="1" x14ac:dyDescent="0.25">
      <c r="A10" s="15" t="s">
        <v>18</v>
      </c>
      <c r="B10" s="2">
        <v>4</v>
      </c>
      <c r="C10" s="3" t="s">
        <v>10</v>
      </c>
      <c r="D10" s="2" t="s">
        <v>11</v>
      </c>
      <c r="E10" s="6">
        <v>332</v>
      </c>
      <c r="F10" s="7"/>
      <c r="G10" s="4">
        <f>E10*F10</f>
        <v>0</v>
      </c>
    </row>
    <row r="11" spans="1:7" ht="27.75" customHeight="1" x14ac:dyDescent="0.25">
      <c r="A11" s="15"/>
      <c r="B11" s="2">
        <v>5</v>
      </c>
      <c r="C11" s="3" t="s">
        <v>12</v>
      </c>
      <c r="D11" s="2" t="s">
        <v>11</v>
      </c>
      <c r="E11" s="6">
        <v>332</v>
      </c>
      <c r="F11" s="7"/>
      <c r="G11" s="4">
        <f>E11*F11</f>
        <v>0</v>
      </c>
    </row>
    <row r="12" spans="1:7" ht="27.75" customHeight="1" x14ac:dyDescent="0.25">
      <c r="A12" s="15"/>
      <c r="B12" s="2">
        <v>6</v>
      </c>
      <c r="C12" s="3" t="s">
        <v>13</v>
      </c>
      <c r="D12" s="2" t="s">
        <v>11</v>
      </c>
      <c r="E12" s="6">
        <v>2</v>
      </c>
      <c r="F12" s="7"/>
      <c r="G12" s="4">
        <f>E12*F12</f>
        <v>0</v>
      </c>
    </row>
    <row r="13" spans="1:7" x14ac:dyDescent="0.25">
      <c r="A13" s="10"/>
      <c r="B13" s="10"/>
      <c r="C13" s="10"/>
      <c r="D13" s="10"/>
      <c r="E13" s="10"/>
      <c r="F13" s="10"/>
      <c r="G13" s="8">
        <f>SUM(G10:G12)</f>
        <v>0</v>
      </c>
    </row>
    <row r="14" spans="1:7" ht="27.75" customHeight="1" x14ac:dyDescent="0.25">
      <c r="A14" s="15" t="s">
        <v>19</v>
      </c>
      <c r="B14" s="2">
        <v>7</v>
      </c>
      <c r="C14" s="3" t="s">
        <v>10</v>
      </c>
      <c r="D14" s="2" t="s">
        <v>11</v>
      </c>
      <c r="E14" s="6">
        <v>58</v>
      </c>
      <c r="F14" s="7"/>
      <c r="G14" s="4">
        <f>E14*F14</f>
        <v>0</v>
      </c>
    </row>
    <row r="15" spans="1:7" ht="27.75" customHeight="1" x14ac:dyDescent="0.25">
      <c r="A15" s="15"/>
      <c r="B15" s="2">
        <v>8</v>
      </c>
      <c r="C15" s="3" t="s">
        <v>12</v>
      </c>
      <c r="D15" s="2" t="s">
        <v>11</v>
      </c>
      <c r="E15" s="6">
        <v>58</v>
      </c>
      <c r="F15" s="7"/>
      <c r="G15" s="4">
        <f>E15*F15</f>
        <v>0</v>
      </c>
    </row>
    <row r="16" spans="1:7" ht="27.75" customHeight="1" x14ac:dyDescent="0.25">
      <c r="A16" s="15"/>
      <c r="B16" s="2">
        <v>9</v>
      </c>
      <c r="C16" s="3" t="s">
        <v>13</v>
      </c>
      <c r="D16" s="2" t="s">
        <v>11</v>
      </c>
      <c r="E16" s="6">
        <v>1</v>
      </c>
      <c r="F16" s="7"/>
      <c r="G16" s="4">
        <f>E16*F16</f>
        <v>0</v>
      </c>
    </row>
    <row r="17" spans="1:7" x14ac:dyDescent="0.25">
      <c r="A17" s="10"/>
      <c r="B17" s="10"/>
      <c r="C17" s="10"/>
      <c r="D17" s="10"/>
      <c r="E17" s="10"/>
      <c r="F17" s="10"/>
      <c r="G17" s="8">
        <f>SUM(G14:G16)</f>
        <v>0</v>
      </c>
    </row>
    <row r="19" spans="1:7" ht="21.75" customHeight="1" thickBot="1" x14ac:dyDescent="0.3">
      <c r="A19" s="11"/>
      <c r="B19" s="11"/>
      <c r="C19" s="11"/>
      <c r="D19" s="11"/>
      <c r="E19" s="11"/>
      <c r="F19" s="11"/>
      <c r="G19" s="5">
        <f>G9+G13+G17</f>
        <v>0</v>
      </c>
    </row>
    <row r="20" spans="1:7" ht="15.75" thickBot="1" x14ac:dyDescent="0.3">
      <c r="A20" s="10"/>
      <c r="B20" s="10"/>
      <c r="C20" s="10"/>
      <c r="D20" s="10"/>
      <c r="E20" s="10"/>
      <c r="F20" s="10"/>
      <c r="G20" s="8">
        <f>G19*0.2</f>
        <v>0</v>
      </c>
    </row>
    <row r="21" spans="1:7" ht="21.75" customHeight="1" thickBot="1" x14ac:dyDescent="0.3">
      <c r="A21" s="11"/>
      <c r="B21" s="11"/>
      <c r="C21" s="11"/>
      <c r="D21" s="11"/>
      <c r="E21" s="11"/>
      <c r="F21" s="11"/>
      <c r="G21" s="5">
        <f>G19+G20</f>
        <v>0</v>
      </c>
    </row>
    <row r="23" spans="1:7" ht="25.5" customHeight="1" x14ac:dyDescent="0.25">
      <c r="A23" s="12"/>
      <c r="B23" s="12"/>
      <c r="C23" s="12"/>
      <c r="D23" s="12"/>
      <c r="E23" s="12"/>
      <c r="F23" s="12"/>
      <c r="G23" s="12"/>
    </row>
    <row r="25" spans="1:7" ht="45.75" customHeight="1" x14ac:dyDescent="0.25">
      <c r="A25" s="13"/>
      <c r="B25" s="13"/>
      <c r="C25" s="13"/>
      <c r="D25" s="14"/>
      <c r="E25" s="14"/>
      <c r="F25" s="14"/>
      <c r="G25" s="14"/>
    </row>
    <row r="27" spans="1:7" ht="19.350000000000001" customHeight="1" x14ac:dyDescent="0.25">
      <c r="A27" s="9"/>
      <c r="B27" s="9"/>
      <c r="C27" s="9"/>
      <c r="D27" s="9"/>
      <c r="E27" s="9"/>
      <c r="F27" s="9"/>
      <c r="G27" s="9"/>
    </row>
  </sheetData>
  <mergeCells count="16">
    <mergeCell ref="A6:A8"/>
    <mergeCell ref="A9:F9"/>
    <mergeCell ref="A1:G1"/>
    <mergeCell ref="A2:G2"/>
    <mergeCell ref="A3:G3"/>
    <mergeCell ref="A10:A12"/>
    <mergeCell ref="A13:F13"/>
    <mergeCell ref="A14:A16"/>
    <mergeCell ref="A17:F17"/>
    <mergeCell ref="A19:F19"/>
    <mergeCell ref="A27:G27"/>
    <mergeCell ref="A20:F20"/>
    <mergeCell ref="A21:F21"/>
    <mergeCell ref="A23:G23"/>
    <mergeCell ref="A25:C25"/>
    <mergeCell ref="D25:G25"/>
  </mergeCells>
  <pageMargins left="0.75" right="0.75" top="1" bottom="1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5"/>
  <sheetViews>
    <sheetView showGridLines="0" zoomScaleNormal="100" workbookViewId="0">
      <pane ySplit="5" topLeftCell="A6" activePane="bottomLeft" state="frozen"/>
      <selection pane="bottomLeft" sqref="A1:XFD3"/>
    </sheetView>
  </sheetViews>
  <sheetFormatPr baseColWidth="10" defaultColWidth="8.7109375" defaultRowHeight="15" x14ac:dyDescent="0.25"/>
  <cols>
    <col min="1" max="1" width="26" customWidth="1"/>
    <col min="2" max="2" width="9" customWidth="1"/>
    <col min="3" max="3" width="58" customWidth="1"/>
    <col min="4" max="4" width="8" customWidth="1"/>
    <col min="5" max="5" width="11" customWidth="1"/>
    <col min="6" max="6" width="17" customWidth="1"/>
    <col min="7" max="7" width="19" customWidth="1"/>
  </cols>
  <sheetData>
    <row r="1" spans="1:7" ht="35.25" customHeight="1" x14ac:dyDescent="0.25">
      <c r="A1" s="16" t="s">
        <v>47</v>
      </c>
      <c r="B1" s="16"/>
      <c r="C1" s="16"/>
      <c r="D1" s="16"/>
      <c r="E1" s="16"/>
      <c r="F1" s="16"/>
      <c r="G1" s="16"/>
    </row>
    <row r="2" spans="1:7" ht="18" customHeight="1" x14ac:dyDescent="0.25">
      <c r="A2" s="17" t="s">
        <v>0</v>
      </c>
      <c r="B2" s="17"/>
      <c r="C2" s="17"/>
      <c r="D2" s="17"/>
      <c r="E2" s="17"/>
      <c r="F2" s="17"/>
      <c r="G2" s="17"/>
    </row>
    <row r="3" spans="1:7" ht="24" customHeight="1" x14ac:dyDescent="0.25">
      <c r="A3" s="18" t="s">
        <v>20</v>
      </c>
      <c r="B3" s="18"/>
      <c r="C3" s="18"/>
      <c r="D3" s="18"/>
      <c r="E3" s="18"/>
      <c r="F3" s="18"/>
      <c r="G3" s="18"/>
    </row>
    <row r="4" spans="1:7" ht="6" customHeight="1" x14ac:dyDescent="0.25"/>
    <row r="5" spans="1:7" ht="31.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27.75" customHeight="1" x14ac:dyDescent="0.25">
      <c r="A6" s="15" t="s">
        <v>21</v>
      </c>
      <c r="B6" s="2">
        <v>1</v>
      </c>
      <c r="C6" s="3" t="s">
        <v>10</v>
      </c>
      <c r="D6" s="2" t="s">
        <v>11</v>
      </c>
      <c r="E6" s="6">
        <v>293</v>
      </c>
      <c r="F6" s="7"/>
      <c r="G6" s="4">
        <f>E6*F6</f>
        <v>0</v>
      </c>
    </row>
    <row r="7" spans="1:7" ht="27.75" customHeight="1" x14ac:dyDescent="0.25">
      <c r="A7" s="15"/>
      <c r="B7" s="2">
        <v>2</v>
      </c>
      <c r="C7" s="3" t="s">
        <v>12</v>
      </c>
      <c r="D7" s="2" t="s">
        <v>11</v>
      </c>
      <c r="E7" s="6">
        <v>293</v>
      </c>
      <c r="F7" s="7"/>
      <c r="G7" s="4">
        <f>E7*F7</f>
        <v>0</v>
      </c>
    </row>
    <row r="8" spans="1:7" ht="27.75" customHeight="1" x14ac:dyDescent="0.25">
      <c r="A8" s="15"/>
      <c r="B8" s="2">
        <v>3</v>
      </c>
      <c r="C8" s="3" t="s">
        <v>13</v>
      </c>
      <c r="D8" s="2" t="s">
        <v>11</v>
      </c>
      <c r="E8" s="6">
        <v>1</v>
      </c>
      <c r="F8" s="7"/>
      <c r="G8" s="4">
        <f>E8*F8</f>
        <v>0</v>
      </c>
    </row>
    <row r="9" spans="1:7" x14ac:dyDescent="0.25">
      <c r="A9" s="10"/>
      <c r="B9" s="10"/>
      <c r="C9" s="10"/>
      <c r="D9" s="10"/>
      <c r="E9" s="10"/>
      <c r="F9" s="10"/>
      <c r="G9" s="8">
        <f>SUM(G6:G8)</f>
        <v>0</v>
      </c>
    </row>
    <row r="10" spans="1:7" ht="27.75" customHeight="1" x14ac:dyDescent="0.25">
      <c r="A10" s="15" t="s">
        <v>22</v>
      </c>
      <c r="B10" s="2">
        <v>4</v>
      </c>
      <c r="C10" s="3" t="s">
        <v>10</v>
      </c>
      <c r="D10" s="2" t="s">
        <v>11</v>
      </c>
      <c r="E10" s="6">
        <v>59</v>
      </c>
      <c r="F10" s="7"/>
      <c r="G10" s="4">
        <f>E10*F10</f>
        <v>0</v>
      </c>
    </row>
    <row r="11" spans="1:7" ht="27.75" customHeight="1" x14ac:dyDescent="0.25">
      <c r="A11" s="15"/>
      <c r="B11" s="2">
        <v>5</v>
      </c>
      <c r="C11" s="3" t="s">
        <v>12</v>
      </c>
      <c r="D11" s="2" t="s">
        <v>11</v>
      </c>
      <c r="E11" s="6">
        <v>59</v>
      </c>
      <c r="F11" s="7"/>
      <c r="G11" s="4">
        <f>E11*F11</f>
        <v>0</v>
      </c>
    </row>
    <row r="12" spans="1:7" ht="27.75" customHeight="1" x14ac:dyDescent="0.25">
      <c r="A12" s="15"/>
      <c r="B12" s="2">
        <v>6</v>
      </c>
      <c r="C12" s="3" t="s">
        <v>13</v>
      </c>
      <c r="D12" s="2" t="s">
        <v>11</v>
      </c>
      <c r="E12" s="6">
        <v>1</v>
      </c>
      <c r="F12" s="7"/>
      <c r="G12" s="4">
        <f>E12*F12</f>
        <v>0</v>
      </c>
    </row>
    <row r="13" spans="1:7" x14ac:dyDescent="0.25">
      <c r="A13" s="10"/>
      <c r="B13" s="10"/>
      <c r="C13" s="10"/>
      <c r="D13" s="10"/>
      <c r="E13" s="10"/>
      <c r="F13" s="10"/>
      <c r="G13" s="8">
        <f>SUM(G10:G12)</f>
        <v>0</v>
      </c>
    </row>
    <row r="14" spans="1:7" ht="27.75" customHeight="1" x14ac:dyDescent="0.25">
      <c r="A14" s="15" t="s">
        <v>23</v>
      </c>
      <c r="B14" s="2">
        <v>7</v>
      </c>
      <c r="C14" s="3" t="s">
        <v>10</v>
      </c>
      <c r="D14" s="2" t="s">
        <v>11</v>
      </c>
      <c r="E14" s="6">
        <v>404</v>
      </c>
      <c r="F14" s="7"/>
      <c r="G14" s="4">
        <f>E14*F14</f>
        <v>0</v>
      </c>
    </row>
    <row r="15" spans="1:7" ht="27.75" customHeight="1" x14ac:dyDescent="0.25">
      <c r="A15" s="15"/>
      <c r="B15" s="2">
        <v>8</v>
      </c>
      <c r="C15" s="3" t="s">
        <v>12</v>
      </c>
      <c r="D15" s="2" t="s">
        <v>11</v>
      </c>
      <c r="E15" s="6">
        <v>404</v>
      </c>
      <c r="F15" s="7"/>
      <c r="G15" s="4">
        <f>E15*F15</f>
        <v>0</v>
      </c>
    </row>
    <row r="16" spans="1:7" ht="27.75" customHeight="1" x14ac:dyDescent="0.25">
      <c r="A16" s="15"/>
      <c r="B16" s="2">
        <v>9</v>
      </c>
      <c r="C16" s="3" t="s">
        <v>13</v>
      </c>
      <c r="D16" s="2" t="s">
        <v>11</v>
      </c>
      <c r="E16" s="6">
        <v>2</v>
      </c>
      <c r="F16" s="7"/>
      <c r="G16" s="4">
        <f>E16*F16</f>
        <v>0</v>
      </c>
    </row>
    <row r="17" spans="1:7" x14ac:dyDescent="0.25">
      <c r="A17" s="10"/>
      <c r="B17" s="10"/>
      <c r="C17" s="10"/>
      <c r="D17" s="10"/>
      <c r="E17" s="10"/>
      <c r="F17" s="10"/>
      <c r="G17" s="8">
        <f>SUM(G14:G16)</f>
        <v>0</v>
      </c>
    </row>
    <row r="18" spans="1:7" ht="27.75" customHeight="1" x14ac:dyDescent="0.25">
      <c r="A18" s="15" t="s">
        <v>24</v>
      </c>
      <c r="B18" s="2">
        <v>10</v>
      </c>
      <c r="C18" s="3" t="s">
        <v>10</v>
      </c>
      <c r="D18" s="2" t="s">
        <v>11</v>
      </c>
      <c r="E18" s="6">
        <v>219</v>
      </c>
      <c r="F18" s="7"/>
      <c r="G18" s="4">
        <f>E18*F18</f>
        <v>0</v>
      </c>
    </row>
    <row r="19" spans="1:7" ht="27.75" customHeight="1" x14ac:dyDescent="0.25">
      <c r="A19" s="15"/>
      <c r="B19" s="2">
        <v>11</v>
      </c>
      <c r="C19" s="3" t="s">
        <v>12</v>
      </c>
      <c r="D19" s="2" t="s">
        <v>11</v>
      </c>
      <c r="E19" s="6">
        <v>219</v>
      </c>
      <c r="F19" s="7"/>
      <c r="G19" s="4">
        <f>E19*F19</f>
        <v>0</v>
      </c>
    </row>
    <row r="20" spans="1:7" ht="27.75" customHeight="1" x14ac:dyDescent="0.25">
      <c r="A20" s="15"/>
      <c r="B20" s="2">
        <v>12</v>
      </c>
      <c r="C20" s="3" t="s">
        <v>13</v>
      </c>
      <c r="D20" s="2" t="s">
        <v>11</v>
      </c>
      <c r="E20" s="6">
        <v>1</v>
      </c>
      <c r="F20" s="7"/>
      <c r="G20" s="4">
        <f>E20*F20</f>
        <v>0</v>
      </c>
    </row>
    <row r="21" spans="1:7" x14ac:dyDescent="0.25">
      <c r="A21" s="10"/>
      <c r="B21" s="10"/>
      <c r="C21" s="10"/>
      <c r="D21" s="10"/>
      <c r="E21" s="10"/>
      <c r="F21" s="10"/>
      <c r="G21" s="8">
        <f>SUM(G18:G20)</f>
        <v>0</v>
      </c>
    </row>
    <row r="23" spans="1:7" ht="21.75" customHeight="1" thickBot="1" x14ac:dyDescent="0.3">
      <c r="A23" s="11"/>
      <c r="B23" s="11"/>
      <c r="C23" s="11"/>
      <c r="D23" s="11"/>
      <c r="E23" s="11"/>
      <c r="F23" s="11"/>
      <c r="G23" s="5">
        <f>G9+G13+G17+G21</f>
        <v>0</v>
      </c>
    </row>
    <row r="24" spans="1:7" ht="15.75" thickBot="1" x14ac:dyDescent="0.3">
      <c r="A24" s="10"/>
      <c r="B24" s="10"/>
      <c r="C24" s="10"/>
      <c r="D24" s="10"/>
      <c r="E24" s="10"/>
      <c r="F24" s="10"/>
      <c r="G24" s="8">
        <f>G23*0.2</f>
        <v>0</v>
      </c>
    </row>
    <row r="25" spans="1:7" ht="21.75" customHeight="1" thickBot="1" x14ac:dyDescent="0.3">
      <c r="A25" s="11"/>
      <c r="B25" s="11"/>
      <c r="C25" s="11"/>
      <c r="D25" s="11"/>
      <c r="E25" s="11"/>
      <c r="F25" s="11"/>
      <c r="G25" s="5">
        <f>G23+G24</f>
        <v>0</v>
      </c>
    </row>
  </sheetData>
  <mergeCells count="14">
    <mergeCell ref="A3:G3"/>
    <mergeCell ref="A6:A8"/>
    <mergeCell ref="A9:F9"/>
    <mergeCell ref="A1:G1"/>
    <mergeCell ref="A2:G2"/>
    <mergeCell ref="A21:F21"/>
    <mergeCell ref="A23:F23"/>
    <mergeCell ref="A24:F24"/>
    <mergeCell ref="A25:F25"/>
    <mergeCell ref="A10:A12"/>
    <mergeCell ref="A13:F13"/>
    <mergeCell ref="A14:A16"/>
    <mergeCell ref="A17:F17"/>
    <mergeCell ref="A18:A20"/>
  </mergeCells>
  <pageMargins left="0.75" right="0.75" top="1" bottom="1" header="0.511811023622047" footer="0.511811023622047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7"/>
  <sheetViews>
    <sheetView showGridLines="0" zoomScaleNormal="100" workbookViewId="0">
      <pane ySplit="5" topLeftCell="A6" activePane="bottomLeft" state="frozen"/>
      <selection pane="bottomLeft" sqref="A1:XFD3"/>
    </sheetView>
  </sheetViews>
  <sheetFormatPr baseColWidth="10" defaultColWidth="8.7109375" defaultRowHeight="15" x14ac:dyDescent="0.25"/>
  <cols>
    <col min="1" max="1" width="26" customWidth="1"/>
    <col min="2" max="2" width="9" customWidth="1"/>
    <col min="3" max="3" width="58" customWidth="1"/>
    <col min="4" max="4" width="8" customWidth="1"/>
    <col min="5" max="5" width="11" customWidth="1"/>
    <col min="6" max="6" width="17" customWidth="1"/>
    <col min="7" max="7" width="19" customWidth="1"/>
  </cols>
  <sheetData>
    <row r="1" spans="1:7" ht="35.25" customHeight="1" x14ac:dyDescent="0.25">
      <c r="A1" s="16" t="s">
        <v>47</v>
      </c>
      <c r="B1" s="16"/>
      <c r="C1" s="16"/>
      <c r="D1" s="16"/>
      <c r="E1" s="16"/>
      <c r="F1" s="16"/>
      <c r="G1" s="16"/>
    </row>
    <row r="2" spans="1:7" ht="18" customHeight="1" x14ac:dyDescent="0.25">
      <c r="A2" s="17" t="s">
        <v>0</v>
      </c>
      <c r="B2" s="17"/>
      <c r="C2" s="17"/>
      <c r="D2" s="17"/>
      <c r="E2" s="17"/>
      <c r="F2" s="17"/>
      <c r="G2" s="17"/>
    </row>
    <row r="3" spans="1:7" ht="24" customHeight="1" x14ac:dyDescent="0.25">
      <c r="A3" s="18" t="s">
        <v>25</v>
      </c>
      <c r="B3" s="18"/>
      <c r="C3" s="18"/>
      <c r="D3" s="18"/>
      <c r="E3" s="18"/>
      <c r="F3" s="18"/>
      <c r="G3" s="18"/>
    </row>
    <row r="4" spans="1:7" ht="6" customHeight="1" x14ac:dyDescent="0.25"/>
    <row r="5" spans="1:7" ht="31.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27.75" customHeight="1" x14ac:dyDescent="0.25">
      <c r="A6" s="15" t="s">
        <v>26</v>
      </c>
      <c r="B6" s="2">
        <v>1</v>
      </c>
      <c r="C6" s="3" t="s">
        <v>10</v>
      </c>
      <c r="D6" s="2" t="s">
        <v>11</v>
      </c>
      <c r="E6" s="6">
        <v>303</v>
      </c>
      <c r="F6" s="7"/>
      <c r="G6" s="4">
        <f>E6*F6</f>
        <v>0</v>
      </c>
    </row>
    <row r="7" spans="1:7" ht="27.75" customHeight="1" x14ac:dyDescent="0.25">
      <c r="A7" s="15"/>
      <c r="B7" s="2">
        <v>2</v>
      </c>
      <c r="C7" s="3" t="s">
        <v>12</v>
      </c>
      <c r="D7" s="2" t="s">
        <v>11</v>
      </c>
      <c r="E7" s="6">
        <v>303</v>
      </c>
      <c r="F7" s="7"/>
      <c r="G7" s="4">
        <f>E7*F7</f>
        <v>0</v>
      </c>
    </row>
    <row r="8" spans="1:7" ht="27.75" customHeight="1" x14ac:dyDescent="0.25">
      <c r="A8" s="15"/>
      <c r="B8" s="2">
        <v>3</v>
      </c>
      <c r="C8" s="3" t="s">
        <v>13</v>
      </c>
      <c r="D8" s="2" t="s">
        <v>11</v>
      </c>
      <c r="E8" s="6">
        <v>2</v>
      </c>
      <c r="F8" s="7"/>
      <c r="G8" s="4">
        <f>E8*F8</f>
        <v>0</v>
      </c>
    </row>
    <row r="9" spans="1:7" x14ac:dyDescent="0.25">
      <c r="A9" s="10"/>
      <c r="B9" s="10"/>
      <c r="C9" s="10"/>
      <c r="D9" s="10"/>
      <c r="E9" s="10"/>
      <c r="F9" s="10"/>
      <c r="G9" s="8">
        <f>SUM(G6:G8)</f>
        <v>0</v>
      </c>
    </row>
    <row r="10" spans="1:7" ht="27.75" customHeight="1" x14ac:dyDescent="0.25">
      <c r="A10" s="15" t="s">
        <v>27</v>
      </c>
      <c r="B10" s="2">
        <v>4</v>
      </c>
      <c r="C10" s="3" t="s">
        <v>10</v>
      </c>
      <c r="D10" s="2" t="s">
        <v>11</v>
      </c>
      <c r="E10" s="6">
        <v>366</v>
      </c>
      <c r="F10" s="7"/>
      <c r="G10" s="4">
        <f>E10*F10</f>
        <v>0</v>
      </c>
    </row>
    <row r="11" spans="1:7" ht="27.75" customHeight="1" x14ac:dyDescent="0.25">
      <c r="A11" s="15"/>
      <c r="B11" s="2">
        <v>5</v>
      </c>
      <c r="C11" s="3" t="s">
        <v>12</v>
      </c>
      <c r="D11" s="2" t="s">
        <v>11</v>
      </c>
      <c r="E11" s="6">
        <v>366</v>
      </c>
      <c r="F11" s="7"/>
      <c r="G11" s="4">
        <f>E11*F11</f>
        <v>0</v>
      </c>
    </row>
    <row r="12" spans="1:7" ht="27.75" customHeight="1" x14ac:dyDescent="0.25">
      <c r="A12" s="15"/>
      <c r="B12" s="2">
        <v>6</v>
      </c>
      <c r="C12" s="3" t="s">
        <v>13</v>
      </c>
      <c r="D12" s="2" t="s">
        <v>11</v>
      </c>
      <c r="E12" s="6">
        <v>2</v>
      </c>
      <c r="F12" s="7"/>
      <c r="G12" s="4">
        <f>E12*F12</f>
        <v>0</v>
      </c>
    </row>
    <row r="13" spans="1:7" x14ac:dyDescent="0.25">
      <c r="A13" s="10"/>
      <c r="B13" s="10"/>
      <c r="C13" s="10"/>
      <c r="D13" s="10"/>
      <c r="E13" s="10"/>
      <c r="F13" s="10"/>
      <c r="G13" s="8">
        <f>SUM(G10:G12)</f>
        <v>0</v>
      </c>
    </row>
    <row r="15" spans="1:7" ht="21.75" customHeight="1" thickBot="1" x14ac:dyDescent="0.3">
      <c r="A15" s="11"/>
      <c r="B15" s="11"/>
      <c r="C15" s="11"/>
      <c r="D15" s="11"/>
      <c r="E15" s="11"/>
      <c r="F15" s="11"/>
      <c r="G15" s="5">
        <f>G9+G13</f>
        <v>0</v>
      </c>
    </row>
    <row r="16" spans="1:7" ht="15.75" thickBot="1" x14ac:dyDescent="0.3">
      <c r="A16" s="10"/>
      <c r="B16" s="10"/>
      <c r="C16" s="10"/>
      <c r="D16" s="10"/>
      <c r="E16" s="10"/>
      <c r="F16" s="10"/>
      <c r="G16" s="8">
        <f>G15*0.2</f>
        <v>0</v>
      </c>
    </row>
    <row r="17" spans="1:7" ht="21.75" customHeight="1" thickBot="1" x14ac:dyDescent="0.3">
      <c r="A17" s="11"/>
      <c r="B17" s="11"/>
      <c r="C17" s="11"/>
      <c r="D17" s="11"/>
      <c r="E17" s="11"/>
      <c r="F17" s="11"/>
      <c r="G17" s="5">
        <f>G15+G16</f>
        <v>0</v>
      </c>
    </row>
  </sheetData>
  <mergeCells count="10">
    <mergeCell ref="A1:G1"/>
    <mergeCell ref="A2:G2"/>
    <mergeCell ref="A3:G3"/>
    <mergeCell ref="A6:A8"/>
    <mergeCell ref="A9:F9"/>
    <mergeCell ref="A10:A12"/>
    <mergeCell ref="A13:F13"/>
    <mergeCell ref="A15:F15"/>
    <mergeCell ref="A16:F16"/>
    <mergeCell ref="A17:F17"/>
  </mergeCells>
  <pageMargins left="0.75" right="0.75" top="1" bottom="1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9"/>
  <sheetViews>
    <sheetView showGridLines="0" zoomScaleNormal="100" workbookViewId="0">
      <pane ySplit="5" topLeftCell="A6" activePane="bottomLeft" state="frozen"/>
      <selection pane="bottomLeft" sqref="A1:G3"/>
    </sheetView>
  </sheetViews>
  <sheetFormatPr baseColWidth="10" defaultColWidth="8.7109375" defaultRowHeight="15" x14ac:dyDescent="0.25"/>
  <cols>
    <col min="1" max="1" width="26" customWidth="1"/>
    <col min="2" max="2" width="9" customWidth="1"/>
    <col min="3" max="3" width="58" customWidth="1"/>
    <col min="4" max="4" width="8" customWidth="1"/>
    <col min="5" max="5" width="11" customWidth="1"/>
    <col min="6" max="6" width="17" customWidth="1"/>
    <col min="7" max="7" width="19" customWidth="1"/>
  </cols>
  <sheetData>
    <row r="1" spans="1:7" ht="35.25" customHeight="1" x14ac:dyDescent="0.25">
      <c r="A1" s="16" t="s">
        <v>47</v>
      </c>
      <c r="B1" s="16"/>
      <c r="C1" s="16"/>
      <c r="D1" s="16"/>
      <c r="E1" s="16"/>
      <c r="F1" s="16"/>
      <c r="G1" s="16"/>
    </row>
    <row r="2" spans="1:7" ht="18" customHeight="1" x14ac:dyDescent="0.25">
      <c r="A2" s="17" t="s">
        <v>0</v>
      </c>
      <c r="B2" s="17"/>
      <c r="C2" s="17"/>
      <c r="D2" s="17"/>
      <c r="E2" s="17"/>
      <c r="F2" s="17"/>
      <c r="G2" s="17"/>
    </row>
    <row r="3" spans="1:7" ht="24" customHeight="1" x14ac:dyDescent="0.25">
      <c r="A3" s="18" t="s">
        <v>28</v>
      </c>
      <c r="B3" s="18"/>
      <c r="C3" s="18"/>
      <c r="D3" s="18"/>
      <c r="E3" s="18"/>
      <c r="F3" s="18"/>
      <c r="G3" s="18"/>
    </row>
    <row r="4" spans="1:7" ht="6" customHeight="1" x14ac:dyDescent="0.25"/>
    <row r="5" spans="1:7" ht="31.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27.75" customHeight="1" x14ac:dyDescent="0.25">
      <c r="A6" s="15" t="s">
        <v>29</v>
      </c>
      <c r="B6" s="2">
        <v>1</v>
      </c>
      <c r="C6" s="3" t="s">
        <v>10</v>
      </c>
      <c r="D6" s="2" t="s">
        <v>11</v>
      </c>
      <c r="E6" s="6">
        <v>296</v>
      </c>
      <c r="F6" s="7"/>
      <c r="G6" s="4">
        <f>E6*F6</f>
        <v>0</v>
      </c>
    </row>
    <row r="7" spans="1:7" ht="27.75" customHeight="1" x14ac:dyDescent="0.25">
      <c r="A7" s="15"/>
      <c r="B7" s="2">
        <v>2</v>
      </c>
      <c r="C7" s="3" t="s">
        <v>12</v>
      </c>
      <c r="D7" s="2" t="s">
        <v>11</v>
      </c>
      <c r="E7" s="6">
        <v>296</v>
      </c>
      <c r="F7" s="7"/>
      <c r="G7" s="4">
        <f>E7*F7</f>
        <v>0</v>
      </c>
    </row>
    <row r="8" spans="1:7" ht="27.75" customHeight="1" x14ac:dyDescent="0.25">
      <c r="A8" s="15"/>
      <c r="B8" s="2">
        <v>3</v>
      </c>
      <c r="C8" s="3" t="s">
        <v>13</v>
      </c>
      <c r="D8" s="2" t="s">
        <v>11</v>
      </c>
      <c r="E8" s="6">
        <v>1</v>
      </c>
      <c r="F8" s="7"/>
      <c r="G8" s="4">
        <f>E8*F8</f>
        <v>0</v>
      </c>
    </row>
    <row r="9" spans="1:7" x14ac:dyDescent="0.25">
      <c r="A9" s="10"/>
      <c r="B9" s="10"/>
      <c r="C9" s="10"/>
      <c r="D9" s="10"/>
      <c r="E9" s="10"/>
      <c r="F9" s="10"/>
      <c r="G9" s="8">
        <f>SUM(G6:G8)</f>
        <v>0</v>
      </c>
    </row>
    <row r="10" spans="1:7" ht="27.75" customHeight="1" x14ac:dyDescent="0.25">
      <c r="A10" s="15" t="s">
        <v>30</v>
      </c>
      <c r="B10" s="2">
        <v>4</v>
      </c>
      <c r="C10" s="3" t="s">
        <v>10</v>
      </c>
      <c r="D10" s="2" t="s">
        <v>11</v>
      </c>
      <c r="E10" s="6">
        <v>81</v>
      </c>
      <c r="F10" s="7"/>
      <c r="G10" s="4">
        <f>E10*F10</f>
        <v>0</v>
      </c>
    </row>
    <row r="11" spans="1:7" ht="27.75" customHeight="1" x14ac:dyDescent="0.25">
      <c r="A11" s="15"/>
      <c r="B11" s="2">
        <v>5</v>
      </c>
      <c r="C11" s="3" t="s">
        <v>12</v>
      </c>
      <c r="D11" s="2" t="s">
        <v>11</v>
      </c>
      <c r="E11" s="6">
        <v>81</v>
      </c>
      <c r="F11" s="7"/>
      <c r="G11" s="4">
        <f>E11*F11</f>
        <v>0</v>
      </c>
    </row>
    <row r="12" spans="1:7" ht="27.75" customHeight="1" x14ac:dyDescent="0.25">
      <c r="A12" s="15"/>
      <c r="B12" s="2">
        <v>6</v>
      </c>
      <c r="C12" s="3" t="s">
        <v>13</v>
      </c>
      <c r="D12" s="2" t="s">
        <v>11</v>
      </c>
      <c r="E12" s="6">
        <v>1</v>
      </c>
      <c r="F12" s="7"/>
      <c r="G12" s="4">
        <f>E12*F12</f>
        <v>0</v>
      </c>
    </row>
    <row r="13" spans="1:7" x14ac:dyDescent="0.25">
      <c r="A13" s="10"/>
      <c r="B13" s="10"/>
      <c r="C13" s="10"/>
      <c r="D13" s="10"/>
      <c r="E13" s="10"/>
      <c r="F13" s="10"/>
      <c r="G13" s="8">
        <f>SUM(G10:G12)</f>
        <v>0</v>
      </c>
    </row>
    <row r="14" spans="1:7" ht="27.75" customHeight="1" x14ac:dyDescent="0.25">
      <c r="A14" s="15" t="s">
        <v>31</v>
      </c>
      <c r="B14" s="2">
        <v>7</v>
      </c>
      <c r="C14" s="3" t="s">
        <v>10</v>
      </c>
      <c r="D14" s="2" t="s">
        <v>11</v>
      </c>
      <c r="E14" s="6">
        <v>42</v>
      </c>
      <c r="F14" s="7"/>
      <c r="G14" s="4">
        <f>E14*F14</f>
        <v>0</v>
      </c>
    </row>
    <row r="15" spans="1:7" ht="27.75" customHeight="1" x14ac:dyDescent="0.25">
      <c r="A15" s="15"/>
      <c r="B15" s="2">
        <v>8</v>
      </c>
      <c r="C15" s="3" t="s">
        <v>12</v>
      </c>
      <c r="D15" s="2" t="s">
        <v>11</v>
      </c>
      <c r="E15" s="6">
        <v>42</v>
      </c>
      <c r="F15" s="7"/>
      <c r="G15" s="4">
        <f>E15*F15</f>
        <v>0</v>
      </c>
    </row>
    <row r="16" spans="1:7" ht="27.75" customHeight="1" x14ac:dyDescent="0.25">
      <c r="A16" s="15"/>
      <c r="B16" s="2">
        <v>9</v>
      </c>
      <c r="C16" s="3" t="s">
        <v>13</v>
      </c>
      <c r="D16" s="2" t="s">
        <v>11</v>
      </c>
      <c r="E16" s="6">
        <v>1</v>
      </c>
      <c r="F16" s="7"/>
      <c r="G16" s="4">
        <f>E16*F16</f>
        <v>0</v>
      </c>
    </row>
    <row r="17" spans="1:7" x14ac:dyDescent="0.25">
      <c r="A17" s="10"/>
      <c r="B17" s="10"/>
      <c r="C17" s="10"/>
      <c r="D17" s="10"/>
      <c r="E17" s="10"/>
      <c r="F17" s="10"/>
      <c r="G17" s="8">
        <f>SUM(G14:G16)</f>
        <v>0</v>
      </c>
    </row>
    <row r="18" spans="1:7" ht="27.75" customHeight="1" x14ac:dyDescent="0.25">
      <c r="A18" s="15" t="s">
        <v>32</v>
      </c>
      <c r="B18" s="2">
        <v>10</v>
      </c>
      <c r="C18" s="3" t="s">
        <v>10</v>
      </c>
      <c r="D18" s="2" t="s">
        <v>11</v>
      </c>
      <c r="E18" s="6">
        <v>46</v>
      </c>
      <c r="F18" s="7"/>
      <c r="G18" s="4">
        <f>E18*F18</f>
        <v>0</v>
      </c>
    </row>
    <row r="19" spans="1:7" ht="27.75" customHeight="1" x14ac:dyDescent="0.25">
      <c r="A19" s="15"/>
      <c r="B19" s="2">
        <v>11</v>
      </c>
      <c r="C19" s="3" t="s">
        <v>12</v>
      </c>
      <c r="D19" s="2" t="s">
        <v>11</v>
      </c>
      <c r="E19" s="6">
        <v>46</v>
      </c>
      <c r="F19" s="7"/>
      <c r="G19" s="4">
        <f>E19*F19</f>
        <v>0</v>
      </c>
    </row>
    <row r="20" spans="1:7" ht="27.75" customHeight="1" x14ac:dyDescent="0.25">
      <c r="A20" s="15"/>
      <c r="B20" s="2">
        <v>12</v>
      </c>
      <c r="C20" s="3" t="s">
        <v>13</v>
      </c>
      <c r="D20" s="2" t="s">
        <v>11</v>
      </c>
      <c r="E20" s="6">
        <v>1</v>
      </c>
      <c r="F20" s="7"/>
      <c r="G20" s="4">
        <f>E20*F20</f>
        <v>0</v>
      </c>
    </row>
    <row r="21" spans="1:7" x14ac:dyDescent="0.25">
      <c r="A21" s="10"/>
      <c r="B21" s="10"/>
      <c r="C21" s="10"/>
      <c r="D21" s="10"/>
      <c r="E21" s="10"/>
      <c r="F21" s="10"/>
      <c r="G21" s="8">
        <f>SUM(G18:G20)</f>
        <v>0</v>
      </c>
    </row>
    <row r="22" spans="1:7" ht="27.75" customHeight="1" x14ac:dyDescent="0.25">
      <c r="A22" s="15" t="s">
        <v>33</v>
      </c>
      <c r="B22" s="2">
        <v>13</v>
      </c>
      <c r="C22" s="3" t="s">
        <v>10</v>
      </c>
      <c r="D22" s="2" t="s">
        <v>11</v>
      </c>
      <c r="E22" s="6">
        <v>68</v>
      </c>
      <c r="F22" s="7"/>
      <c r="G22" s="4">
        <f>E22*F22</f>
        <v>0</v>
      </c>
    </row>
    <row r="23" spans="1:7" ht="27.75" customHeight="1" x14ac:dyDescent="0.25">
      <c r="A23" s="15"/>
      <c r="B23" s="2">
        <v>14</v>
      </c>
      <c r="C23" s="3" t="s">
        <v>12</v>
      </c>
      <c r="D23" s="2" t="s">
        <v>11</v>
      </c>
      <c r="E23" s="6">
        <v>68</v>
      </c>
      <c r="F23" s="7"/>
      <c r="G23" s="4">
        <f>E23*F23</f>
        <v>0</v>
      </c>
    </row>
    <row r="24" spans="1:7" ht="27.75" customHeight="1" x14ac:dyDescent="0.25">
      <c r="A24" s="15"/>
      <c r="B24" s="2">
        <v>15</v>
      </c>
      <c r="C24" s="3" t="s">
        <v>13</v>
      </c>
      <c r="D24" s="2" t="s">
        <v>11</v>
      </c>
      <c r="E24" s="6">
        <v>1</v>
      </c>
      <c r="F24" s="7"/>
      <c r="G24" s="4">
        <f>E24*F24</f>
        <v>0</v>
      </c>
    </row>
    <row r="25" spans="1:7" x14ac:dyDescent="0.25">
      <c r="A25" s="10"/>
      <c r="B25" s="10"/>
      <c r="C25" s="10"/>
      <c r="D25" s="10"/>
      <c r="E25" s="10"/>
      <c r="F25" s="10"/>
      <c r="G25" s="8">
        <f>SUM(G22:G24)</f>
        <v>0</v>
      </c>
    </row>
    <row r="26" spans="1:7" ht="27.75" customHeight="1" x14ac:dyDescent="0.25">
      <c r="A26" s="15" t="s">
        <v>34</v>
      </c>
      <c r="B26" s="2">
        <v>16</v>
      </c>
      <c r="C26" s="3" t="s">
        <v>10</v>
      </c>
      <c r="D26" s="2" t="s">
        <v>11</v>
      </c>
      <c r="E26" s="6">
        <v>29</v>
      </c>
      <c r="F26" s="7"/>
      <c r="G26" s="4">
        <f>E26*F26</f>
        <v>0</v>
      </c>
    </row>
    <row r="27" spans="1:7" ht="27.75" customHeight="1" x14ac:dyDescent="0.25">
      <c r="A27" s="15"/>
      <c r="B27" s="2">
        <v>17</v>
      </c>
      <c r="C27" s="3" t="s">
        <v>12</v>
      </c>
      <c r="D27" s="2" t="s">
        <v>11</v>
      </c>
      <c r="E27" s="6">
        <v>29</v>
      </c>
      <c r="F27" s="7"/>
      <c r="G27" s="4">
        <f>E27*F27</f>
        <v>0</v>
      </c>
    </row>
    <row r="28" spans="1:7" ht="27.75" customHeight="1" x14ac:dyDescent="0.25">
      <c r="A28" s="15"/>
      <c r="B28" s="2">
        <v>18</v>
      </c>
      <c r="C28" s="3" t="s">
        <v>13</v>
      </c>
      <c r="D28" s="2" t="s">
        <v>11</v>
      </c>
      <c r="E28" s="6">
        <v>1</v>
      </c>
      <c r="F28" s="7"/>
      <c r="G28" s="4">
        <f>E28*F28</f>
        <v>0</v>
      </c>
    </row>
    <row r="29" spans="1:7" x14ac:dyDescent="0.25">
      <c r="A29" s="10"/>
      <c r="B29" s="10"/>
      <c r="C29" s="10"/>
      <c r="D29" s="10"/>
      <c r="E29" s="10"/>
      <c r="F29" s="10"/>
      <c r="G29" s="8">
        <f>SUM(G26:G28)</f>
        <v>0</v>
      </c>
    </row>
    <row r="31" spans="1:7" ht="21.75" customHeight="1" thickBot="1" x14ac:dyDescent="0.3">
      <c r="A31" s="11"/>
      <c r="B31" s="11"/>
      <c r="C31" s="11"/>
      <c r="D31" s="11"/>
      <c r="E31" s="11"/>
      <c r="F31" s="11"/>
      <c r="G31" s="5">
        <f>G9+G13+G17+G21+G25+G29</f>
        <v>0</v>
      </c>
    </row>
    <row r="32" spans="1:7" ht="15.75" thickBot="1" x14ac:dyDescent="0.3">
      <c r="A32" s="10"/>
      <c r="B32" s="10"/>
      <c r="C32" s="10"/>
      <c r="D32" s="10"/>
      <c r="E32" s="10"/>
      <c r="F32" s="10"/>
      <c r="G32" s="8">
        <f>G31*0.2</f>
        <v>0</v>
      </c>
    </row>
    <row r="33" spans="1:7" ht="21.75" customHeight="1" thickBot="1" x14ac:dyDescent="0.3">
      <c r="A33" s="11"/>
      <c r="B33" s="11"/>
      <c r="C33" s="11"/>
      <c r="D33" s="11"/>
      <c r="E33" s="11"/>
      <c r="F33" s="11"/>
      <c r="G33" s="5">
        <f>G31+G32</f>
        <v>0</v>
      </c>
    </row>
    <row r="35" spans="1:7" ht="25.5" customHeight="1" x14ac:dyDescent="0.25">
      <c r="A35" s="12"/>
      <c r="B35" s="12"/>
      <c r="C35" s="12"/>
      <c r="D35" s="12"/>
      <c r="E35" s="12"/>
      <c r="F35" s="12"/>
      <c r="G35" s="12"/>
    </row>
    <row r="37" spans="1:7" ht="45.75" customHeight="1" x14ac:dyDescent="0.25">
      <c r="A37" s="13"/>
      <c r="B37" s="13"/>
      <c r="C37" s="13"/>
      <c r="D37" s="14"/>
      <c r="E37" s="14"/>
      <c r="F37" s="14"/>
      <c r="G37" s="14"/>
    </row>
    <row r="39" spans="1:7" ht="19.350000000000001" customHeight="1" x14ac:dyDescent="0.25">
      <c r="A39" s="9"/>
      <c r="B39" s="9"/>
      <c r="C39" s="9"/>
      <c r="D39" s="9"/>
      <c r="E39" s="9"/>
      <c r="F39" s="9"/>
      <c r="G39" s="9"/>
    </row>
  </sheetData>
  <mergeCells count="22">
    <mergeCell ref="A1:G1"/>
    <mergeCell ref="A2:G2"/>
    <mergeCell ref="A3:G3"/>
    <mergeCell ref="A6:A8"/>
    <mergeCell ref="A9:F9"/>
    <mergeCell ref="A10:A12"/>
    <mergeCell ref="A13:F13"/>
    <mergeCell ref="A14:A16"/>
    <mergeCell ref="A17:F17"/>
    <mergeCell ref="A18:A20"/>
    <mergeCell ref="A21:F21"/>
    <mergeCell ref="A22:A24"/>
    <mergeCell ref="A25:F25"/>
    <mergeCell ref="A26:A28"/>
    <mergeCell ref="A29:F29"/>
    <mergeCell ref="A39:G39"/>
    <mergeCell ref="A31:F31"/>
    <mergeCell ref="A32:F32"/>
    <mergeCell ref="A33:F33"/>
    <mergeCell ref="A35:G35"/>
    <mergeCell ref="A37:C37"/>
    <mergeCell ref="D37:G37"/>
  </mergeCells>
  <pageMargins left="0.75" right="0.75" top="1" bottom="1" header="0.511811023622047" footer="0.511811023622047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9"/>
  <sheetViews>
    <sheetView showGridLines="0" zoomScaleNormal="100" workbookViewId="0">
      <pane ySplit="5" topLeftCell="A6" activePane="bottomLeft" state="frozen"/>
      <selection pane="bottomLeft" activeCell="A5" sqref="A5"/>
    </sheetView>
  </sheetViews>
  <sheetFormatPr baseColWidth="10" defaultColWidth="8.7109375" defaultRowHeight="15" x14ac:dyDescent="0.25"/>
  <cols>
    <col min="1" max="1" width="26" customWidth="1"/>
    <col min="2" max="2" width="9" customWidth="1"/>
    <col min="3" max="3" width="58" customWidth="1"/>
    <col min="4" max="4" width="8" customWidth="1"/>
    <col min="5" max="5" width="11" customWidth="1"/>
    <col min="6" max="6" width="17" customWidth="1"/>
    <col min="7" max="7" width="19" customWidth="1"/>
  </cols>
  <sheetData>
    <row r="1" spans="1:7" ht="30" customHeight="1" x14ac:dyDescent="0.25">
      <c r="A1" s="16" t="s">
        <v>47</v>
      </c>
      <c r="B1" s="16"/>
      <c r="C1" s="16"/>
      <c r="D1" s="16"/>
      <c r="E1" s="16"/>
      <c r="F1" s="16"/>
      <c r="G1" s="16"/>
    </row>
    <row r="2" spans="1:7" x14ac:dyDescent="0.25">
      <c r="A2" s="17" t="s">
        <v>0</v>
      </c>
      <c r="B2" s="17"/>
      <c r="C2" s="17"/>
      <c r="D2" s="17"/>
      <c r="E2" s="17"/>
      <c r="F2" s="17"/>
      <c r="G2" s="17"/>
    </row>
    <row r="3" spans="1:7" x14ac:dyDescent="0.25">
      <c r="A3" s="18" t="s">
        <v>35</v>
      </c>
      <c r="B3" s="18"/>
      <c r="C3" s="18"/>
      <c r="D3" s="18"/>
      <c r="E3" s="18"/>
      <c r="F3" s="18"/>
      <c r="G3" s="18"/>
    </row>
    <row r="4" spans="1:7" ht="6" customHeight="1" x14ac:dyDescent="0.25"/>
    <row r="5" spans="1:7" ht="31.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27.75" customHeight="1" x14ac:dyDescent="0.25">
      <c r="A6" s="15" t="s">
        <v>36</v>
      </c>
      <c r="B6" s="2">
        <v>1</v>
      </c>
      <c r="C6" s="3" t="s">
        <v>10</v>
      </c>
      <c r="D6" s="2" t="s">
        <v>11</v>
      </c>
      <c r="E6" s="6">
        <v>252</v>
      </c>
      <c r="F6" s="7"/>
      <c r="G6" s="4">
        <f>E6*F6</f>
        <v>0</v>
      </c>
    </row>
    <row r="7" spans="1:7" ht="27.75" customHeight="1" x14ac:dyDescent="0.25">
      <c r="A7" s="15"/>
      <c r="B7" s="2">
        <v>2</v>
      </c>
      <c r="C7" s="3" t="s">
        <v>12</v>
      </c>
      <c r="D7" s="2" t="s">
        <v>11</v>
      </c>
      <c r="E7" s="6">
        <v>252</v>
      </c>
      <c r="F7" s="7"/>
      <c r="G7" s="4">
        <f>E7*F7</f>
        <v>0</v>
      </c>
    </row>
    <row r="8" spans="1:7" ht="27.75" customHeight="1" x14ac:dyDescent="0.25">
      <c r="A8" s="15"/>
      <c r="B8" s="2">
        <v>3</v>
      </c>
      <c r="C8" s="3" t="s">
        <v>13</v>
      </c>
      <c r="D8" s="2" t="s">
        <v>11</v>
      </c>
      <c r="E8" s="6">
        <v>1</v>
      </c>
      <c r="F8" s="7"/>
      <c r="G8" s="4">
        <f>E8*F8</f>
        <v>0</v>
      </c>
    </row>
    <row r="9" spans="1:7" x14ac:dyDescent="0.25">
      <c r="A9" s="10"/>
      <c r="B9" s="10"/>
      <c r="C9" s="10"/>
      <c r="D9" s="10"/>
      <c r="E9" s="10"/>
      <c r="F9" s="10"/>
      <c r="G9" s="8">
        <f>SUM(G6:G8)</f>
        <v>0</v>
      </c>
    </row>
    <row r="10" spans="1:7" ht="27.75" customHeight="1" x14ac:dyDescent="0.25">
      <c r="A10" s="15" t="s">
        <v>37</v>
      </c>
      <c r="B10" s="2">
        <v>4</v>
      </c>
      <c r="C10" s="3" t="s">
        <v>10</v>
      </c>
      <c r="D10" s="2" t="s">
        <v>11</v>
      </c>
      <c r="E10" s="6">
        <v>125</v>
      </c>
      <c r="F10" s="7"/>
      <c r="G10" s="4">
        <f>E10*F10</f>
        <v>0</v>
      </c>
    </row>
    <row r="11" spans="1:7" ht="27.75" customHeight="1" x14ac:dyDescent="0.25">
      <c r="A11" s="15"/>
      <c r="B11" s="2">
        <v>5</v>
      </c>
      <c r="C11" s="3" t="s">
        <v>12</v>
      </c>
      <c r="D11" s="2" t="s">
        <v>11</v>
      </c>
      <c r="E11" s="6">
        <v>125</v>
      </c>
      <c r="F11" s="7"/>
      <c r="G11" s="4">
        <f>E11*F11</f>
        <v>0</v>
      </c>
    </row>
    <row r="12" spans="1:7" ht="27.75" customHeight="1" x14ac:dyDescent="0.25">
      <c r="A12" s="15"/>
      <c r="B12" s="2">
        <v>6</v>
      </c>
      <c r="C12" s="3" t="s">
        <v>13</v>
      </c>
      <c r="D12" s="2" t="s">
        <v>11</v>
      </c>
      <c r="E12" s="6">
        <v>1</v>
      </c>
      <c r="F12" s="7"/>
      <c r="G12" s="4">
        <f>E12*F12</f>
        <v>0</v>
      </c>
    </row>
    <row r="13" spans="1:7" x14ac:dyDescent="0.25">
      <c r="A13" s="10"/>
      <c r="B13" s="10"/>
      <c r="C13" s="10"/>
      <c r="D13" s="10"/>
      <c r="E13" s="10"/>
      <c r="F13" s="10"/>
      <c r="G13" s="8">
        <f>SUM(G10:G12)</f>
        <v>0</v>
      </c>
    </row>
    <row r="14" spans="1:7" ht="27.75" customHeight="1" x14ac:dyDescent="0.25">
      <c r="A14" s="15" t="s">
        <v>38</v>
      </c>
      <c r="B14" s="2">
        <v>7</v>
      </c>
      <c r="C14" s="3" t="s">
        <v>10</v>
      </c>
      <c r="D14" s="2" t="s">
        <v>11</v>
      </c>
      <c r="E14" s="6">
        <v>134</v>
      </c>
      <c r="F14" s="7"/>
      <c r="G14" s="4">
        <f>E14*F14</f>
        <v>0</v>
      </c>
    </row>
    <row r="15" spans="1:7" ht="27.75" customHeight="1" x14ac:dyDescent="0.25">
      <c r="A15" s="15"/>
      <c r="B15" s="2">
        <v>8</v>
      </c>
      <c r="C15" s="3" t="s">
        <v>12</v>
      </c>
      <c r="D15" s="2" t="s">
        <v>11</v>
      </c>
      <c r="E15" s="6">
        <v>134</v>
      </c>
      <c r="F15" s="7"/>
      <c r="G15" s="4">
        <f>E15*F15</f>
        <v>0</v>
      </c>
    </row>
    <row r="16" spans="1:7" ht="27.75" customHeight="1" x14ac:dyDescent="0.25">
      <c r="A16" s="15"/>
      <c r="B16" s="2">
        <v>9</v>
      </c>
      <c r="C16" s="3" t="s">
        <v>13</v>
      </c>
      <c r="D16" s="2" t="s">
        <v>11</v>
      </c>
      <c r="E16" s="6">
        <v>1</v>
      </c>
      <c r="F16" s="7"/>
      <c r="G16" s="4">
        <f>E16*F16</f>
        <v>0</v>
      </c>
    </row>
    <row r="17" spans="1:7" x14ac:dyDescent="0.25">
      <c r="A17" s="10"/>
      <c r="B17" s="10"/>
      <c r="C17" s="10"/>
      <c r="D17" s="10"/>
      <c r="E17" s="10"/>
      <c r="F17" s="10"/>
      <c r="G17" s="8">
        <f>SUM(G14:G16)</f>
        <v>0</v>
      </c>
    </row>
    <row r="18" spans="1:7" ht="27.75" customHeight="1" x14ac:dyDescent="0.25">
      <c r="A18" s="15" t="s">
        <v>39</v>
      </c>
      <c r="B18" s="2">
        <v>10</v>
      </c>
      <c r="C18" s="3" t="s">
        <v>10</v>
      </c>
      <c r="D18" s="2" t="s">
        <v>11</v>
      </c>
      <c r="E18" s="6">
        <v>49</v>
      </c>
      <c r="F18" s="7"/>
      <c r="G18" s="4">
        <f>E18*F18</f>
        <v>0</v>
      </c>
    </row>
    <row r="19" spans="1:7" ht="27.75" customHeight="1" x14ac:dyDescent="0.25">
      <c r="A19" s="15"/>
      <c r="B19" s="2">
        <v>11</v>
      </c>
      <c r="C19" s="3" t="s">
        <v>12</v>
      </c>
      <c r="D19" s="2" t="s">
        <v>11</v>
      </c>
      <c r="E19" s="6">
        <v>49</v>
      </c>
      <c r="F19" s="7"/>
      <c r="G19" s="4">
        <f>E19*F19</f>
        <v>0</v>
      </c>
    </row>
    <row r="20" spans="1:7" ht="27.75" customHeight="1" x14ac:dyDescent="0.25">
      <c r="A20" s="15"/>
      <c r="B20" s="2">
        <v>12</v>
      </c>
      <c r="C20" s="3" t="s">
        <v>13</v>
      </c>
      <c r="D20" s="2" t="s">
        <v>11</v>
      </c>
      <c r="E20" s="6">
        <v>1</v>
      </c>
      <c r="F20" s="7"/>
      <c r="G20" s="4">
        <f>E20*F20</f>
        <v>0</v>
      </c>
    </row>
    <row r="21" spans="1:7" x14ac:dyDescent="0.25">
      <c r="A21" s="10"/>
      <c r="B21" s="10"/>
      <c r="C21" s="10"/>
      <c r="D21" s="10"/>
      <c r="E21" s="10"/>
      <c r="F21" s="10"/>
      <c r="G21" s="8">
        <f>SUM(G18:G20)</f>
        <v>0</v>
      </c>
    </row>
    <row r="22" spans="1:7" ht="27.75" customHeight="1" x14ac:dyDescent="0.25">
      <c r="A22" s="15" t="s">
        <v>40</v>
      </c>
      <c r="B22" s="2">
        <v>13</v>
      </c>
      <c r="C22" s="3" t="s">
        <v>10</v>
      </c>
      <c r="D22" s="2" t="s">
        <v>11</v>
      </c>
      <c r="E22" s="6">
        <v>50</v>
      </c>
      <c r="F22" s="7"/>
      <c r="G22" s="4">
        <f>E22*F22</f>
        <v>0</v>
      </c>
    </row>
    <row r="23" spans="1:7" ht="27.75" customHeight="1" x14ac:dyDescent="0.25">
      <c r="A23" s="15"/>
      <c r="B23" s="2">
        <v>14</v>
      </c>
      <c r="C23" s="3" t="s">
        <v>12</v>
      </c>
      <c r="D23" s="2" t="s">
        <v>11</v>
      </c>
      <c r="E23" s="6">
        <v>50</v>
      </c>
      <c r="F23" s="7"/>
      <c r="G23" s="4">
        <f>E23*F23</f>
        <v>0</v>
      </c>
    </row>
    <row r="24" spans="1:7" ht="27.75" customHeight="1" x14ac:dyDescent="0.25">
      <c r="A24" s="15"/>
      <c r="B24" s="2">
        <v>15</v>
      </c>
      <c r="C24" s="3" t="s">
        <v>13</v>
      </c>
      <c r="D24" s="2" t="s">
        <v>11</v>
      </c>
      <c r="E24" s="6">
        <v>1</v>
      </c>
      <c r="F24" s="7"/>
      <c r="G24" s="4">
        <f>E24*F24</f>
        <v>0</v>
      </c>
    </row>
    <row r="25" spans="1:7" x14ac:dyDescent="0.25">
      <c r="A25" s="10"/>
      <c r="B25" s="10"/>
      <c r="C25" s="10"/>
      <c r="D25" s="10"/>
      <c r="E25" s="10"/>
      <c r="F25" s="10"/>
      <c r="G25" s="8">
        <f>SUM(G22:G24)</f>
        <v>0</v>
      </c>
    </row>
    <row r="27" spans="1:7" ht="21.75" customHeight="1" thickBot="1" x14ac:dyDescent="0.3">
      <c r="A27" s="11"/>
      <c r="B27" s="11"/>
      <c r="C27" s="11"/>
      <c r="D27" s="11"/>
      <c r="E27" s="11"/>
      <c r="F27" s="11"/>
      <c r="G27" s="5">
        <f>G9+G13+G17+G21+G25</f>
        <v>0</v>
      </c>
    </row>
    <row r="28" spans="1:7" ht="15.75" thickBot="1" x14ac:dyDescent="0.3">
      <c r="A28" s="10"/>
      <c r="B28" s="10"/>
      <c r="C28" s="10"/>
      <c r="D28" s="10"/>
      <c r="E28" s="10"/>
      <c r="F28" s="10"/>
      <c r="G28" s="8">
        <f>G27*0.2</f>
        <v>0</v>
      </c>
    </row>
    <row r="29" spans="1:7" ht="21.75" customHeight="1" thickBot="1" x14ac:dyDescent="0.3">
      <c r="A29" s="11"/>
      <c r="B29" s="11"/>
      <c r="C29" s="11"/>
      <c r="D29" s="11"/>
      <c r="E29" s="11"/>
      <c r="F29" s="11"/>
      <c r="G29" s="5">
        <f>G27+G28</f>
        <v>0</v>
      </c>
    </row>
  </sheetData>
  <mergeCells count="16">
    <mergeCell ref="A1:G1"/>
    <mergeCell ref="A2:G2"/>
    <mergeCell ref="A3:G3"/>
    <mergeCell ref="A6:A8"/>
    <mergeCell ref="A9:F9"/>
    <mergeCell ref="A10:A12"/>
    <mergeCell ref="A13:F13"/>
    <mergeCell ref="A14:A16"/>
    <mergeCell ref="A17:F17"/>
    <mergeCell ref="A18:A20"/>
    <mergeCell ref="A29:F29"/>
    <mergeCell ref="A21:F21"/>
    <mergeCell ref="A22:A24"/>
    <mergeCell ref="A25:F25"/>
    <mergeCell ref="A27:F27"/>
    <mergeCell ref="A28:F28"/>
  </mergeCells>
  <pageMargins left="0.75" right="0.75" top="1" bottom="1" header="0.511811023622047" footer="0.511811023622047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5"/>
  <sheetViews>
    <sheetView showGridLines="0" zoomScaleNormal="100" workbookViewId="0">
      <pane ySplit="5" topLeftCell="A6" activePane="bottomLeft" state="frozen"/>
      <selection pane="bottomLeft" activeCell="A12" sqref="A12:A16"/>
    </sheetView>
  </sheetViews>
  <sheetFormatPr baseColWidth="10" defaultColWidth="8.7109375" defaultRowHeight="15" x14ac:dyDescent="0.25"/>
  <cols>
    <col min="1" max="1" width="26" customWidth="1"/>
    <col min="2" max="2" width="9" customWidth="1"/>
    <col min="3" max="3" width="58" customWidth="1"/>
    <col min="4" max="4" width="8" customWidth="1"/>
    <col min="5" max="5" width="11" customWidth="1"/>
    <col min="6" max="6" width="17" customWidth="1"/>
    <col min="7" max="7" width="19" customWidth="1"/>
  </cols>
  <sheetData>
    <row r="1" spans="1:7" ht="30" customHeight="1" x14ac:dyDescent="0.25">
      <c r="A1" s="16" t="s">
        <v>47</v>
      </c>
      <c r="B1" s="16"/>
      <c r="C1" s="16"/>
      <c r="D1" s="16"/>
      <c r="E1" s="16"/>
      <c r="F1" s="16"/>
      <c r="G1" s="16"/>
    </row>
    <row r="2" spans="1:7" ht="18" customHeight="1" x14ac:dyDescent="0.25">
      <c r="A2" s="17" t="s">
        <v>0</v>
      </c>
      <c r="B2" s="17"/>
      <c r="C2" s="17"/>
      <c r="D2" s="17"/>
      <c r="E2" s="17"/>
      <c r="F2" s="17"/>
      <c r="G2" s="17"/>
    </row>
    <row r="3" spans="1:7" ht="24" customHeight="1" x14ac:dyDescent="0.25">
      <c r="A3" s="18" t="s">
        <v>48</v>
      </c>
      <c r="B3" s="18"/>
      <c r="C3" s="18"/>
      <c r="D3" s="18"/>
      <c r="E3" s="18"/>
      <c r="F3" s="18"/>
      <c r="G3" s="18"/>
    </row>
    <row r="4" spans="1:7" ht="6" customHeight="1" x14ac:dyDescent="0.25"/>
    <row r="5" spans="1:7" ht="31.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ht="27.75" customHeight="1" x14ac:dyDescent="0.25">
      <c r="A6" s="15" t="s">
        <v>29</v>
      </c>
      <c r="B6" s="2">
        <v>1</v>
      </c>
      <c r="C6" s="3" t="s">
        <v>41</v>
      </c>
      <c r="D6" s="2" t="s">
        <v>11</v>
      </c>
      <c r="E6" s="6">
        <v>58</v>
      </c>
      <c r="F6" s="7"/>
      <c r="G6" s="4">
        <f>E6*F6</f>
        <v>0</v>
      </c>
    </row>
    <row r="7" spans="1:7" ht="27.75" customHeight="1" x14ac:dyDescent="0.25">
      <c r="A7" s="15"/>
      <c r="B7" s="2">
        <v>2</v>
      </c>
      <c r="C7" s="3" t="s">
        <v>42</v>
      </c>
      <c r="D7" s="2" t="s">
        <v>11</v>
      </c>
      <c r="E7" s="6">
        <v>58</v>
      </c>
      <c r="F7" s="7"/>
      <c r="G7" s="4">
        <f>E7*F7</f>
        <v>0</v>
      </c>
    </row>
    <row r="8" spans="1:7" ht="27.75" customHeight="1" x14ac:dyDescent="0.25">
      <c r="A8" s="15"/>
      <c r="B8" s="2">
        <v>3</v>
      </c>
      <c r="C8" s="3" t="s">
        <v>43</v>
      </c>
      <c r="D8" s="2" t="s">
        <v>11</v>
      </c>
      <c r="E8" s="6">
        <v>21</v>
      </c>
      <c r="F8" s="7"/>
      <c r="G8" s="4">
        <f>E8*F8</f>
        <v>0</v>
      </c>
    </row>
    <row r="9" spans="1:7" ht="27.75" customHeight="1" x14ac:dyDescent="0.25">
      <c r="A9" s="15"/>
      <c r="B9" s="2">
        <v>4</v>
      </c>
      <c r="C9" s="3" t="s">
        <v>44</v>
      </c>
      <c r="D9" s="2" t="s">
        <v>11</v>
      </c>
      <c r="E9" s="6">
        <v>21</v>
      </c>
      <c r="F9" s="7"/>
      <c r="G9" s="4">
        <f>E9*F9</f>
        <v>0</v>
      </c>
    </row>
    <row r="10" spans="1:7" ht="27.75" customHeight="1" x14ac:dyDescent="0.25">
      <c r="A10" s="15"/>
      <c r="B10" s="2">
        <v>5</v>
      </c>
      <c r="C10" s="3" t="s">
        <v>45</v>
      </c>
      <c r="D10" s="2" t="s">
        <v>11</v>
      </c>
      <c r="E10" s="6">
        <v>4</v>
      </c>
      <c r="F10" s="7"/>
      <c r="G10" s="4">
        <f>E10*F10</f>
        <v>0</v>
      </c>
    </row>
    <row r="11" spans="1:7" x14ac:dyDescent="0.25">
      <c r="A11" s="10"/>
      <c r="B11" s="10"/>
      <c r="C11" s="10"/>
      <c r="D11" s="10"/>
      <c r="E11" s="10"/>
      <c r="F11" s="10"/>
      <c r="G11" s="8">
        <f>SUM(G6:G10)</f>
        <v>0</v>
      </c>
    </row>
    <row r="12" spans="1:7" ht="27.75" customHeight="1" x14ac:dyDescent="0.25">
      <c r="A12" s="15" t="s">
        <v>9</v>
      </c>
      <c r="B12" s="2">
        <v>6</v>
      </c>
      <c r="C12" s="3" t="s">
        <v>41</v>
      </c>
      <c r="D12" s="2" t="s">
        <v>11</v>
      </c>
      <c r="E12" s="6">
        <v>30</v>
      </c>
      <c r="F12" s="7"/>
      <c r="G12" s="4">
        <f>E12*F12</f>
        <v>0</v>
      </c>
    </row>
    <row r="13" spans="1:7" ht="27.75" customHeight="1" x14ac:dyDescent="0.25">
      <c r="A13" s="15"/>
      <c r="B13" s="2">
        <v>7</v>
      </c>
      <c r="C13" s="3" t="s">
        <v>42</v>
      </c>
      <c r="D13" s="2" t="s">
        <v>11</v>
      </c>
      <c r="E13" s="6">
        <v>30</v>
      </c>
      <c r="F13" s="7"/>
      <c r="G13" s="4">
        <f>E13*F13</f>
        <v>0</v>
      </c>
    </row>
    <row r="14" spans="1:7" ht="27.75" customHeight="1" x14ac:dyDescent="0.25">
      <c r="A14" s="15"/>
      <c r="B14" s="2">
        <v>8</v>
      </c>
      <c r="C14" s="3" t="s">
        <v>43</v>
      </c>
      <c r="D14" s="2" t="s">
        <v>11</v>
      </c>
      <c r="E14" s="6">
        <v>209</v>
      </c>
      <c r="F14" s="7"/>
      <c r="G14" s="4">
        <f>E14*F14</f>
        <v>0</v>
      </c>
    </row>
    <row r="15" spans="1:7" ht="27.75" customHeight="1" x14ac:dyDescent="0.25">
      <c r="A15" s="15"/>
      <c r="B15" s="2">
        <v>9</v>
      </c>
      <c r="C15" s="3" t="s">
        <v>44</v>
      </c>
      <c r="D15" s="2" t="s">
        <v>11</v>
      </c>
      <c r="E15" s="6">
        <v>209</v>
      </c>
      <c r="F15" s="7"/>
      <c r="G15" s="4">
        <f>E15*F15</f>
        <v>0</v>
      </c>
    </row>
    <row r="16" spans="1:7" ht="27.75" customHeight="1" x14ac:dyDescent="0.25">
      <c r="A16" s="15"/>
      <c r="B16" s="2">
        <v>10</v>
      </c>
      <c r="C16" s="3" t="s">
        <v>45</v>
      </c>
      <c r="D16" s="2" t="s">
        <v>11</v>
      </c>
      <c r="E16" s="6">
        <v>4</v>
      </c>
      <c r="F16" s="7"/>
      <c r="G16" s="4">
        <f>E16*F16</f>
        <v>0</v>
      </c>
    </row>
    <row r="17" spans="1:7" x14ac:dyDescent="0.25">
      <c r="A17" s="10"/>
      <c r="B17" s="10"/>
      <c r="C17" s="10"/>
      <c r="D17" s="10"/>
      <c r="E17" s="10"/>
      <c r="F17" s="10"/>
      <c r="G17" s="8">
        <f>SUM(G12:G16)</f>
        <v>0</v>
      </c>
    </row>
    <row r="18" spans="1:7" ht="27.75" customHeight="1" x14ac:dyDescent="0.25">
      <c r="A18" s="15" t="s">
        <v>46</v>
      </c>
      <c r="B18" s="2">
        <v>11</v>
      </c>
      <c r="C18" s="3" t="s">
        <v>41</v>
      </c>
      <c r="D18" s="2" t="s">
        <v>11</v>
      </c>
      <c r="E18" s="6">
        <v>22</v>
      </c>
      <c r="F18" s="7"/>
      <c r="G18" s="4">
        <f>E18*F18</f>
        <v>0</v>
      </c>
    </row>
    <row r="19" spans="1:7" ht="27.75" customHeight="1" x14ac:dyDescent="0.25">
      <c r="A19" s="15"/>
      <c r="B19" s="2">
        <v>12</v>
      </c>
      <c r="C19" s="3" t="s">
        <v>42</v>
      </c>
      <c r="D19" s="2" t="s">
        <v>11</v>
      </c>
      <c r="E19" s="6">
        <v>22</v>
      </c>
      <c r="F19" s="7"/>
      <c r="G19" s="4">
        <f>E19*F19</f>
        <v>0</v>
      </c>
    </row>
    <row r="20" spans="1:7" ht="27.75" customHeight="1" x14ac:dyDescent="0.25">
      <c r="A20" s="15"/>
      <c r="B20" s="2">
        <v>13</v>
      </c>
      <c r="C20" s="3" t="s">
        <v>45</v>
      </c>
      <c r="D20" s="2" t="s">
        <v>11</v>
      </c>
      <c r="E20" s="6">
        <v>2</v>
      </c>
      <c r="F20" s="7"/>
      <c r="G20" s="4">
        <f>E20*F20</f>
        <v>0</v>
      </c>
    </row>
    <row r="21" spans="1:7" x14ac:dyDescent="0.25">
      <c r="A21" s="10"/>
      <c r="B21" s="10"/>
      <c r="C21" s="10"/>
      <c r="D21" s="10"/>
      <c r="E21" s="10"/>
      <c r="F21" s="10"/>
      <c r="G21" s="8">
        <f>SUM(G18:G20)</f>
        <v>0</v>
      </c>
    </row>
    <row r="23" spans="1:7" ht="21.75" customHeight="1" thickBot="1" x14ac:dyDescent="0.3">
      <c r="A23" s="11"/>
      <c r="B23" s="11"/>
      <c r="C23" s="11"/>
      <c r="D23" s="11"/>
      <c r="E23" s="11"/>
      <c r="F23" s="11"/>
      <c r="G23" s="5">
        <f>G11+G17+G21</f>
        <v>0</v>
      </c>
    </row>
    <row r="24" spans="1:7" ht="15.75" thickBot="1" x14ac:dyDescent="0.3">
      <c r="A24" s="10"/>
      <c r="B24" s="10"/>
      <c r="C24" s="10"/>
      <c r="D24" s="10"/>
      <c r="E24" s="10"/>
      <c r="F24" s="10"/>
      <c r="G24" s="8">
        <f>G23*0.2</f>
        <v>0</v>
      </c>
    </row>
    <row r="25" spans="1:7" ht="21.75" customHeight="1" thickBot="1" x14ac:dyDescent="0.3">
      <c r="A25" s="11"/>
      <c r="B25" s="11"/>
      <c r="C25" s="11"/>
      <c r="D25" s="11"/>
      <c r="E25" s="11"/>
      <c r="F25" s="11"/>
      <c r="G25" s="5">
        <f>G23+G24</f>
        <v>0</v>
      </c>
    </row>
  </sheetData>
  <mergeCells count="12">
    <mergeCell ref="A1:G1"/>
    <mergeCell ref="A2:G2"/>
    <mergeCell ref="A3:G3"/>
    <mergeCell ref="A6:A10"/>
    <mergeCell ref="A11:F11"/>
    <mergeCell ref="A24:F24"/>
    <mergeCell ref="A25:F25"/>
    <mergeCell ref="A12:A16"/>
    <mergeCell ref="A17:F17"/>
    <mergeCell ref="A18:A20"/>
    <mergeCell ref="A21:F21"/>
    <mergeCell ref="A23:F23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Lot 1</vt:lpstr>
      <vt:lpstr>Lot 2</vt:lpstr>
      <vt:lpstr>Lot 3</vt:lpstr>
      <vt:lpstr>Lot 4</vt:lpstr>
      <vt:lpstr>Lot 5</vt:lpstr>
      <vt:lpstr>Lot 6</vt:lpstr>
      <vt:lpstr>Lot 7</vt:lpstr>
      <vt:lpstr>'Lot 1'!Impression_des_titres</vt:lpstr>
      <vt:lpstr>'Lot 2'!Impression_des_titres</vt:lpstr>
      <vt:lpstr>'Lot 3'!Impression_des_titres</vt:lpstr>
      <vt:lpstr>'Lot 4'!Impression_des_titres</vt:lpstr>
      <vt:lpstr>'Lot 5'!Impression_des_titres</vt:lpstr>
      <vt:lpstr>'Lot 6'!Impression_des_titres</vt:lpstr>
      <vt:lpstr>'Lot 7'!Impression_des_titres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ELHOSSINI Mekki</cp:lastModifiedBy>
  <cp:revision>0</cp:revision>
  <dcterms:created xsi:type="dcterms:W3CDTF">2026-08-07T16:49:30Z</dcterms:created>
  <dcterms:modified xsi:type="dcterms:W3CDTF">2026-08-31T11:07:42Z</dcterms:modified>
  <dc:language>en-US</dc:language>
</cp:coreProperties>
</file>