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3\Desktop\Nouveau dossier\"/>
    </mc:Choice>
  </mc:AlternateContent>
  <xr:revisionPtr revIDLastSave="0" documentId="13_ncr:1_{01CE0B74-E35B-479B-BA41-4619FDC6E099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8" i="2" l="1"/>
  <c r="G27" i="2"/>
  <c r="G29" i="2" s="1"/>
  <c r="G22" i="2"/>
  <c r="G23" i="2"/>
  <c r="G24" i="2"/>
  <c r="G21" i="2"/>
  <c r="G18" i="2"/>
  <c r="G19" i="2" s="1"/>
  <c r="G15" i="2"/>
  <c r="G14" i="2"/>
  <c r="G25" i="2" l="1"/>
  <c r="G16" i="2"/>
  <c r="G33" i="2" s="1"/>
  <c r="G35" i="2" s="1"/>
  <c r="I34" i="2" s="1"/>
  <c r="D24" i="1"/>
</calcChain>
</file>

<file path=xl/sharedStrings.xml><?xml version="1.0" encoding="utf-8"?>
<sst xmlns="http://schemas.openxmlformats.org/spreadsheetml/2006/main" count="70" uniqueCount="38">
  <si>
    <t>Nom de la cooperative</t>
  </si>
  <si>
    <t>Désignation</t>
  </si>
  <si>
    <t>Moutons de race locale dgham</t>
  </si>
  <si>
    <t xml:space="preserve">BREBI DE RACE LOCALE DAGHMA </t>
  </si>
  <si>
    <t xml:space="preserve">KDIDA </t>
  </si>
  <si>
    <t xml:space="preserve">SAHEB SIDI MHAMED </t>
  </si>
  <si>
    <t xml:space="preserve">AGNEUX DE RACE LOCALE DEGHMA </t>
  </si>
  <si>
    <t xml:space="preserve">OUWLAD FARES </t>
  </si>
  <si>
    <t xml:space="preserve">Quantité conventionnée </t>
  </si>
  <si>
    <t xml:space="preserve">AYAD BNI GUIL </t>
  </si>
  <si>
    <t xml:space="preserve">CHEVRES DE RACE ALPINE </t>
  </si>
  <si>
    <t>BOUCS DE RACE ALPIN</t>
  </si>
  <si>
    <t xml:space="preserve">MOUTONS DE RACE LOCALE DEGHMA </t>
  </si>
  <si>
    <t xml:space="preserve">BREBIS DE RACE LOCALE DEGHMA </t>
  </si>
  <si>
    <t xml:space="preserve">MOUTANS DE RACE LOCALE DEGHMA </t>
  </si>
  <si>
    <t xml:space="preserve">CHEVRES GHZAYLIA </t>
  </si>
  <si>
    <t xml:space="preserve">BOUCS GHZAYLI </t>
  </si>
  <si>
    <t xml:space="preserve">COOPERATIVE ALBANE MOUBARAKA </t>
  </si>
  <si>
    <t xml:space="preserve">COOPERATIVE WLAD MBAREK GILI </t>
  </si>
  <si>
    <t xml:space="preserve">COOPERATIVE RAJEM CHIKH </t>
  </si>
  <si>
    <t xml:space="preserve">COOPERATIVE SMARA BNI GUIL </t>
  </si>
  <si>
    <t xml:space="preserve">Prix total conventionné  </t>
  </si>
  <si>
    <t xml:space="preserve">N° DU PRIX </t>
  </si>
  <si>
    <t xml:space="preserve">DESIGNATION </t>
  </si>
  <si>
    <t>U</t>
  </si>
  <si>
    <t xml:space="preserve">UNITE </t>
  </si>
  <si>
    <t xml:space="preserve">PRIX UNITAIRE </t>
  </si>
  <si>
    <t xml:space="preserve">QUANTITE </t>
  </si>
  <si>
    <t xml:space="preserve">PRIX TOTAL </t>
  </si>
  <si>
    <t xml:space="preserve">TOTAL </t>
  </si>
  <si>
    <t xml:space="preserve">TOTAL HT </t>
  </si>
  <si>
    <t xml:space="preserve">TOTAL TTC </t>
  </si>
  <si>
    <t>TVA EXONEREE</t>
  </si>
  <si>
    <t xml:space="preserve"> COOPERATIVE AYAD BNI GUIL </t>
  </si>
  <si>
    <t xml:space="preserve">COOPERATIVE OUWLAD FARES </t>
  </si>
  <si>
    <t>ROYAUME DU MAROC
MINISTERE DE L’INTERIEUR
PROVINCE DE FIGUIG
SECRETARIAT GENERAL</t>
  </si>
  <si>
    <t>Objet du marché : Achat d’ovins et caprins aux profits des coopératives dans le cadre des
 AGR des ayants droit des collectivités ethniques relevant de la province de Figuig.</t>
  </si>
  <si>
    <t>BORDEREAU DES PRIX ET DETAILS ESTIMATIFS
Appel d’offres ouvert : N°11/2026/C.ETH/ PFG  
du 22/09/2026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</si>
</sst>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haroni"/>
    </font>
    <font>
      <b/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0" fillId="0" borderId="0" xfId="1" applyFont="1"/>
    <xf numFmtId="164" fontId="0" fillId="0" borderId="1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164" fontId="0" fillId="0" borderId="0" xfId="1" applyFont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164" fontId="4" fillId="0" borderId="1" xfId="1" applyFont="1" applyBorder="1"/>
    <xf numFmtId="164" fontId="4" fillId="0" borderId="1" xfId="1" applyFont="1" applyBorder="1" applyAlignment="1">
      <alignment vertical="center"/>
    </xf>
    <xf numFmtId="164" fontId="4" fillId="0" borderId="8" xfId="1" applyFont="1" applyBorder="1" applyAlignment="1">
      <alignment vertical="center"/>
    </xf>
    <xf numFmtId="164" fontId="3" fillId="0" borderId="1" xfId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D24"/>
  <sheetViews>
    <sheetView workbookViewId="0">
      <selection activeCell="B16" sqref="B16"/>
    </sheetView>
  </sheetViews>
  <sheetFormatPr baseColWidth="10" defaultRowHeight="15" x14ac:dyDescent="0.25"/>
  <cols>
    <col min="1" max="1" width="47" style="6" customWidth="1"/>
    <col min="2" max="2" width="40.7109375" style="6" customWidth="1"/>
    <col min="3" max="3" width="40.140625" customWidth="1"/>
    <col min="4" max="4" width="40.42578125" customWidth="1"/>
  </cols>
  <sheetData>
    <row r="6" spans="1:4" ht="27.75" customHeight="1" x14ac:dyDescent="0.25">
      <c r="A6" s="4" t="s">
        <v>0</v>
      </c>
      <c r="B6" s="5" t="s">
        <v>1</v>
      </c>
      <c r="C6" s="4" t="s">
        <v>8</v>
      </c>
      <c r="D6" s="9" t="s">
        <v>21</v>
      </c>
    </row>
    <row r="7" spans="1:4" x14ac:dyDescent="0.25">
      <c r="A7" s="27" t="s">
        <v>17</v>
      </c>
      <c r="B7" s="2" t="s">
        <v>10</v>
      </c>
      <c r="C7" s="1">
        <v>15</v>
      </c>
      <c r="D7" s="23">
        <v>90658.45</v>
      </c>
    </row>
    <row r="8" spans="1:4" x14ac:dyDescent="0.25">
      <c r="A8" s="27"/>
      <c r="B8" s="2" t="s">
        <v>11</v>
      </c>
      <c r="C8" s="1">
        <v>3</v>
      </c>
      <c r="D8" s="24"/>
    </row>
    <row r="9" spans="1:4" x14ac:dyDescent="0.25">
      <c r="A9" s="28" t="s">
        <v>18</v>
      </c>
      <c r="B9" s="2" t="s">
        <v>3</v>
      </c>
      <c r="C9" s="1">
        <v>85</v>
      </c>
      <c r="D9" s="23">
        <v>218900</v>
      </c>
    </row>
    <row r="10" spans="1:4" x14ac:dyDescent="0.25">
      <c r="A10" s="28"/>
      <c r="B10" s="2" t="s">
        <v>12</v>
      </c>
      <c r="C10" s="1">
        <v>7</v>
      </c>
      <c r="D10" s="24"/>
    </row>
    <row r="11" spans="1:4" ht="18.75" x14ac:dyDescent="0.25">
      <c r="A11" s="8" t="s">
        <v>19</v>
      </c>
      <c r="B11" s="2" t="s">
        <v>6</v>
      </c>
      <c r="C11" s="1">
        <v>80</v>
      </c>
      <c r="D11" s="10">
        <v>132000</v>
      </c>
    </row>
    <row r="12" spans="1:4" ht="15" customHeight="1" x14ac:dyDescent="0.25">
      <c r="A12" s="29" t="s">
        <v>20</v>
      </c>
      <c r="B12" s="2" t="s">
        <v>13</v>
      </c>
      <c r="C12" s="1">
        <v>100</v>
      </c>
      <c r="D12" s="24">
        <v>283500</v>
      </c>
    </row>
    <row r="13" spans="1:4" ht="15" customHeight="1" x14ac:dyDescent="0.25">
      <c r="A13" s="29"/>
      <c r="B13" s="2" t="s">
        <v>14</v>
      </c>
      <c r="C13" s="1">
        <v>7</v>
      </c>
      <c r="D13" s="24"/>
    </row>
    <row r="14" spans="1:4" ht="15" customHeight="1" x14ac:dyDescent="0.25">
      <c r="A14" s="29"/>
      <c r="B14" s="2" t="s">
        <v>15</v>
      </c>
      <c r="C14" s="1">
        <v>50</v>
      </c>
      <c r="D14" s="24"/>
    </row>
    <row r="15" spans="1:4" ht="15" customHeight="1" x14ac:dyDescent="0.25">
      <c r="A15" s="29"/>
      <c r="B15" s="2" t="s">
        <v>16</v>
      </c>
      <c r="C15" s="1">
        <v>4</v>
      </c>
      <c r="D15" s="24"/>
    </row>
    <row r="16" spans="1:4" ht="23.25" customHeight="1" x14ac:dyDescent="0.25">
      <c r="A16" s="25" t="s">
        <v>9</v>
      </c>
      <c r="B16" s="2" t="s">
        <v>3</v>
      </c>
      <c r="C16" s="1">
        <v>120</v>
      </c>
      <c r="D16" s="24">
        <v>233000</v>
      </c>
    </row>
    <row r="17" spans="1:4" ht="23.25" customHeight="1" x14ac:dyDescent="0.25">
      <c r="A17" s="26"/>
      <c r="B17" s="2" t="s">
        <v>12</v>
      </c>
      <c r="C17" s="1">
        <v>10</v>
      </c>
      <c r="D17" s="24"/>
    </row>
    <row r="18" spans="1:4" x14ac:dyDescent="0.25">
      <c r="A18" s="30" t="s">
        <v>4</v>
      </c>
      <c r="B18" s="2" t="s">
        <v>3</v>
      </c>
      <c r="C18" s="1">
        <v>200</v>
      </c>
      <c r="D18" s="24">
        <v>433000</v>
      </c>
    </row>
    <row r="19" spans="1:4" x14ac:dyDescent="0.25">
      <c r="A19" s="30" t="s">
        <v>4</v>
      </c>
      <c r="B19" s="2" t="s">
        <v>2</v>
      </c>
      <c r="C19" s="1">
        <v>15</v>
      </c>
      <c r="D19" s="24"/>
    </row>
    <row r="20" spans="1:4" x14ac:dyDescent="0.25">
      <c r="A20" s="29" t="s">
        <v>5</v>
      </c>
      <c r="B20" s="2" t="s">
        <v>3</v>
      </c>
      <c r="C20" s="1">
        <v>165</v>
      </c>
      <c r="D20" s="24">
        <v>301500</v>
      </c>
    </row>
    <row r="21" spans="1:4" x14ac:dyDescent="0.25">
      <c r="A21" s="29"/>
      <c r="B21" s="2" t="s">
        <v>2</v>
      </c>
      <c r="C21" s="1">
        <v>7</v>
      </c>
      <c r="D21" s="24"/>
    </row>
    <row r="22" spans="1:4" x14ac:dyDescent="0.25">
      <c r="A22" s="27" t="s">
        <v>7</v>
      </c>
      <c r="B22" s="31" t="s">
        <v>6</v>
      </c>
      <c r="C22" s="32">
        <v>110</v>
      </c>
      <c r="D22" s="24">
        <v>132000</v>
      </c>
    </row>
    <row r="23" spans="1:4" x14ac:dyDescent="0.25">
      <c r="A23" s="27"/>
      <c r="B23" s="31"/>
      <c r="C23" s="32"/>
      <c r="D23" s="24"/>
    </row>
    <row r="24" spans="1:4" ht="18.75" x14ac:dyDescent="0.25">
      <c r="D24" s="11">
        <f>SUM(D7:D22)</f>
        <v>1824558.45</v>
      </c>
    </row>
  </sheetData>
  <mergeCells count="16">
    <mergeCell ref="A20:A21"/>
    <mergeCell ref="A18:A19"/>
    <mergeCell ref="D22:D23"/>
    <mergeCell ref="A22:A23"/>
    <mergeCell ref="B22:B23"/>
    <mergeCell ref="C22:C23"/>
    <mergeCell ref="D18:D19"/>
    <mergeCell ref="D20:D21"/>
    <mergeCell ref="D7:D8"/>
    <mergeCell ref="D9:D10"/>
    <mergeCell ref="D12:D15"/>
    <mergeCell ref="A16:A17"/>
    <mergeCell ref="D16:D17"/>
    <mergeCell ref="A7:A8"/>
    <mergeCell ref="A9:A10"/>
    <mergeCell ref="A12:A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tabSelected="1" workbookViewId="0">
      <selection activeCell="B9" sqref="B9:H9"/>
    </sheetView>
  </sheetViews>
  <sheetFormatPr baseColWidth="10" defaultRowHeight="15" x14ac:dyDescent="0.25"/>
  <cols>
    <col min="2" max="2" width="17.5703125" style="6" customWidth="1"/>
    <col min="3" max="3" width="36.7109375" style="6" customWidth="1"/>
    <col min="4" max="4" width="11.42578125" style="6"/>
    <col min="5" max="5" width="22.85546875" style="6" customWidth="1"/>
    <col min="6" max="6" width="20.28515625" style="16" customWidth="1"/>
    <col min="7" max="7" width="19.42578125" style="12" customWidth="1"/>
  </cols>
  <sheetData>
    <row r="1" spans="1:8" x14ac:dyDescent="0.25">
      <c r="A1" s="33" t="s">
        <v>35</v>
      </c>
      <c r="B1" s="34"/>
    </row>
    <row r="2" spans="1:8" x14ac:dyDescent="0.25">
      <c r="A2" s="34"/>
      <c r="B2" s="34"/>
    </row>
    <row r="3" spans="1:8" x14ac:dyDescent="0.25">
      <c r="A3" s="34"/>
      <c r="B3" s="34"/>
    </row>
    <row r="4" spans="1:8" x14ac:dyDescent="0.25">
      <c r="A4" s="34"/>
      <c r="B4" s="34"/>
    </row>
    <row r="6" spans="1:8" ht="16.5" customHeight="1" x14ac:dyDescent="0.25">
      <c r="B6" s="40" t="s">
        <v>37</v>
      </c>
      <c r="C6" s="41"/>
      <c r="D6" s="41"/>
      <c r="E6" s="41"/>
      <c r="F6" s="41"/>
      <c r="G6" s="41"/>
      <c r="H6" s="42"/>
    </row>
    <row r="7" spans="1:8" ht="50.25" customHeight="1" x14ac:dyDescent="0.25">
      <c r="B7" s="43"/>
      <c r="C7" s="44"/>
      <c r="D7" s="44"/>
      <c r="E7" s="44"/>
      <c r="F7" s="44"/>
      <c r="G7" s="44"/>
      <c r="H7" s="45"/>
    </row>
    <row r="8" spans="1:8" ht="32.25" customHeight="1" x14ac:dyDescent="0.25">
      <c r="B8" s="22"/>
      <c r="C8" s="22"/>
      <c r="D8" s="22"/>
      <c r="E8" s="22"/>
      <c r="F8" s="22"/>
      <c r="G8" s="22"/>
      <c r="H8" s="22"/>
    </row>
    <row r="9" spans="1:8" ht="41.25" customHeight="1" x14ac:dyDescent="0.25">
      <c r="B9" s="35" t="s">
        <v>36</v>
      </c>
      <c r="C9" s="36"/>
      <c r="D9" s="36"/>
      <c r="E9" s="36"/>
      <c r="F9" s="36"/>
      <c r="G9" s="36"/>
      <c r="H9" s="36"/>
    </row>
    <row r="12" spans="1:8" ht="15.75" x14ac:dyDescent="0.25">
      <c r="B12" s="7" t="s">
        <v>22</v>
      </c>
      <c r="C12" s="7" t="s">
        <v>23</v>
      </c>
      <c r="D12" s="7" t="s">
        <v>25</v>
      </c>
      <c r="E12" s="7" t="s">
        <v>27</v>
      </c>
      <c r="F12" s="17" t="s">
        <v>26</v>
      </c>
      <c r="G12" s="18" t="s">
        <v>28</v>
      </c>
    </row>
    <row r="13" spans="1:8" x14ac:dyDescent="0.25">
      <c r="B13" s="46" t="s">
        <v>18</v>
      </c>
      <c r="C13" s="47"/>
      <c r="D13" s="47"/>
      <c r="E13" s="47"/>
      <c r="F13" s="47"/>
      <c r="G13" s="48"/>
    </row>
    <row r="14" spans="1:8" ht="24.75" customHeight="1" x14ac:dyDescent="0.25">
      <c r="B14" s="3">
        <v>1</v>
      </c>
      <c r="C14" s="14" t="s">
        <v>3</v>
      </c>
      <c r="D14" s="3" t="s">
        <v>24</v>
      </c>
      <c r="E14" s="3">
        <v>85</v>
      </c>
      <c r="F14" s="15">
        <v>0</v>
      </c>
      <c r="G14" s="13">
        <f>+E14*F14</f>
        <v>0</v>
      </c>
    </row>
    <row r="15" spans="1:8" ht="16.5" x14ac:dyDescent="0.25">
      <c r="B15" s="3">
        <v>2</v>
      </c>
      <c r="C15" s="14" t="s">
        <v>12</v>
      </c>
      <c r="D15" s="3" t="s">
        <v>24</v>
      </c>
      <c r="E15" s="3">
        <v>7</v>
      </c>
      <c r="F15" s="15">
        <v>0</v>
      </c>
      <c r="G15" s="13">
        <f>+E15*F15</f>
        <v>0</v>
      </c>
    </row>
    <row r="16" spans="1:8" ht="16.5" customHeight="1" x14ac:dyDescent="0.25">
      <c r="B16" s="37" t="s">
        <v>29</v>
      </c>
      <c r="C16" s="38"/>
      <c r="D16" s="38"/>
      <c r="E16" s="38"/>
      <c r="F16" s="39"/>
      <c r="G16" s="19">
        <f>+G14+G15</f>
        <v>0</v>
      </c>
    </row>
    <row r="17" spans="2:7" x14ac:dyDescent="0.25">
      <c r="B17" s="46" t="s">
        <v>19</v>
      </c>
      <c r="C17" s="47"/>
      <c r="D17" s="47"/>
      <c r="E17" s="47"/>
      <c r="F17" s="47"/>
      <c r="G17" s="48"/>
    </row>
    <row r="18" spans="2:7" ht="16.5" x14ac:dyDescent="0.25">
      <c r="B18" s="3">
        <v>3</v>
      </c>
      <c r="C18" s="14" t="s">
        <v>6</v>
      </c>
      <c r="D18" s="3" t="s">
        <v>24</v>
      </c>
      <c r="E18" s="3">
        <v>50</v>
      </c>
      <c r="F18" s="15">
        <v>0</v>
      </c>
      <c r="G18" s="13">
        <f>+E18*F18</f>
        <v>0</v>
      </c>
    </row>
    <row r="19" spans="2:7" ht="18.75" x14ac:dyDescent="0.25">
      <c r="B19" s="37" t="s">
        <v>29</v>
      </c>
      <c r="C19" s="38"/>
      <c r="D19" s="38"/>
      <c r="E19" s="38"/>
      <c r="F19" s="39"/>
      <c r="G19" s="20">
        <f>+G18</f>
        <v>0</v>
      </c>
    </row>
    <row r="20" spans="2:7" x14ac:dyDescent="0.25">
      <c r="B20" s="46" t="s">
        <v>20</v>
      </c>
      <c r="C20" s="47"/>
      <c r="D20" s="47"/>
      <c r="E20" s="47"/>
      <c r="F20" s="47"/>
      <c r="G20" s="48"/>
    </row>
    <row r="21" spans="2:7" ht="16.5" x14ac:dyDescent="0.25">
      <c r="B21" s="3">
        <v>4</v>
      </c>
      <c r="C21" s="14" t="s">
        <v>13</v>
      </c>
      <c r="D21" s="3" t="s">
        <v>24</v>
      </c>
      <c r="E21" s="3">
        <v>85</v>
      </c>
      <c r="F21" s="15">
        <v>0</v>
      </c>
      <c r="G21" s="13">
        <f>+E21*F21</f>
        <v>0</v>
      </c>
    </row>
    <row r="22" spans="2:7" ht="16.5" x14ac:dyDescent="0.25">
      <c r="B22" s="3">
        <v>5</v>
      </c>
      <c r="C22" s="14" t="s">
        <v>14</v>
      </c>
      <c r="D22" s="3" t="s">
        <v>24</v>
      </c>
      <c r="E22" s="3">
        <v>6</v>
      </c>
      <c r="F22" s="15">
        <v>0</v>
      </c>
      <c r="G22" s="13">
        <f t="shared" ref="G22:G24" si="0">+E22*F22</f>
        <v>0</v>
      </c>
    </row>
    <row r="23" spans="2:7" ht="16.5" x14ac:dyDescent="0.25">
      <c r="B23" s="3">
        <v>6</v>
      </c>
      <c r="C23" s="14" t="s">
        <v>15</v>
      </c>
      <c r="D23" s="3" t="s">
        <v>24</v>
      </c>
      <c r="E23" s="3">
        <v>30</v>
      </c>
      <c r="F23" s="15">
        <v>0</v>
      </c>
      <c r="G23" s="13">
        <f t="shared" si="0"/>
        <v>0</v>
      </c>
    </row>
    <row r="24" spans="2:7" ht="16.5" x14ac:dyDescent="0.25">
      <c r="B24" s="3">
        <v>7</v>
      </c>
      <c r="C24" s="14" t="s">
        <v>16</v>
      </c>
      <c r="D24" s="3" t="s">
        <v>24</v>
      </c>
      <c r="E24" s="3">
        <v>4</v>
      </c>
      <c r="F24" s="15">
        <v>0</v>
      </c>
      <c r="G24" s="13">
        <f t="shared" si="0"/>
        <v>0</v>
      </c>
    </row>
    <row r="25" spans="2:7" ht="18.75" x14ac:dyDescent="0.25">
      <c r="B25" s="37" t="s">
        <v>29</v>
      </c>
      <c r="C25" s="38"/>
      <c r="D25" s="38"/>
      <c r="E25" s="38"/>
      <c r="F25" s="39"/>
      <c r="G25" s="19">
        <f>+G21+G22+G23+G24</f>
        <v>0</v>
      </c>
    </row>
    <row r="26" spans="2:7" x14ac:dyDescent="0.25">
      <c r="B26" s="46" t="s">
        <v>33</v>
      </c>
      <c r="C26" s="47"/>
      <c r="D26" s="47"/>
      <c r="E26" s="47"/>
      <c r="F26" s="47"/>
      <c r="G26" s="48"/>
    </row>
    <row r="27" spans="2:7" ht="16.5" x14ac:dyDescent="0.25">
      <c r="B27" s="3">
        <v>8</v>
      </c>
      <c r="C27" s="14" t="s">
        <v>3</v>
      </c>
      <c r="D27" s="3" t="s">
        <v>24</v>
      </c>
      <c r="E27" s="3">
        <v>100</v>
      </c>
      <c r="F27" s="15">
        <v>0</v>
      </c>
      <c r="G27" s="13">
        <f>+E27*F27</f>
        <v>0</v>
      </c>
    </row>
    <row r="28" spans="2:7" ht="16.5" x14ac:dyDescent="0.25">
      <c r="B28" s="3">
        <v>9</v>
      </c>
      <c r="C28" s="14" t="s">
        <v>12</v>
      </c>
      <c r="D28" s="3"/>
      <c r="E28" s="3">
        <v>10</v>
      </c>
      <c r="F28" s="15">
        <v>0</v>
      </c>
      <c r="G28" s="13">
        <f>+E28*F28</f>
        <v>0</v>
      </c>
    </row>
    <row r="29" spans="2:7" ht="18.75" x14ac:dyDescent="0.25">
      <c r="B29" s="37" t="s">
        <v>29</v>
      </c>
      <c r="C29" s="38"/>
      <c r="D29" s="38"/>
      <c r="E29" s="38"/>
      <c r="F29" s="39"/>
      <c r="G29" s="19">
        <f>+G27+G28</f>
        <v>0</v>
      </c>
    </row>
    <row r="30" spans="2:7" x14ac:dyDescent="0.25">
      <c r="B30" s="46" t="s">
        <v>34</v>
      </c>
      <c r="C30" s="47"/>
      <c r="D30" s="47"/>
      <c r="E30" s="47"/>
      <c r="F30" s="47"/>
      <c r="G30" s="48"/>
    </row>
    <row r="31" spans="2:7" ht="16.5" x14ac:dyDescent="0.25">
      <c r="B31" s="3">
        <v>10</v>
      </c>
      <c r="C31" s="14" t="s">
        <v>6</v>
      </c>
      <c r="D31" s="3" t="s">
        <v>24</v>
      </c>
      <c r="E31" s="3">
        <v>50</v>
      </c>
      <c r="F31" s="15"/>
      <c r="G31" s="13">
        <v>0</v>
      </c>
    </row>
    <row r="32" spans="2:7" ht="18.75" x14ac:dyDescent="0.25">
      <c r="B32" s="37" t="s">
        <v>29</v>
      </c>
      <c r="C32" s="38"/>
      <c r="D32" s="38"/>
      <c r="E32" s="38"/>
      <c r="F32" s="39"/>
      <c r="G32" s="19">
        <v>0</v>
      </c>
    </row>
    <row r="33" spans="3:9" ht="18.75" x14ac:dyDescent="0.25">
      <c r="F33" s="21" t="s">
        <v>30</v>
      </c>
      <c r="G33" s="13">
        <f>+G16+G19+G25+G29+G32</f>
        <v>0</v>
      </c>
    </row>
    <row r="34" spans="3:9" ht="15.75" x14ac:dyDescent="0.25">
      <c r="F34" s="17" t="s">
        <v>32</v>
      </c>
      <c r="G34" s="13">
        <v>0</v>
      </c>
      <c r="I34">
        <f>+G35*0.02</f>
        <v>0</v>
      </c>
    </row>
    <row r="35" spans="3:9" ht="15.75" x14ac:dyDescent="0.25">
      <c r="F35" s="17" t="s">
        <v>31</v>
      </c>
      <c r="G35" s="19">
        <f>+G33</f>
        <v>0</v>
      </c>
    </row>
    <row r="36" spans="3:9" x14ac:dyDescent="0.25">
      <c r="C36" s="16"/>
      <c r="D36" s="12"/>
      <c r="E36"/>
      <c r="F36"/>
      <c r="G36"/>
    </row>
    <row r="37" spans="3:9" x14ac:dyDescent="0.25">
      <c r="C37" s="16"/>
      <c r="D37" s="12"/>
      <c r="E37"/>
      <c r="F37"/>
      <c r="G37"/>
    </row>
    <row r="38" spans="3:9" x14ac:dyDescent="0.25">
      <c r="C38" s="16"/>
      <c r="D38" s="12"/>
      <c r="E38"/>
      <c r="F38"/>
      <c r="G38"/>
    </row>
    <row r="39" spans="3:9" x14ac:dyDescent="0.25">
      <c r="C39" s="16"/>
      <c r="D39" s="12"/>
      <c r="E39"/>
      <c r="F39"/>
      <c r="G39"/>
    </row>
    <row r="40" spans="3:9" x14ac:dyDescent="0.25">
      <c r="C40" s="16"/>
      <c r="D40" s="12"/>
      <c r="E40"/>
      <c r="F40"/>
      <c r="G40"/>
    </row>
    <row r="41" spans="3:9" x14ac:dyDescent="0.25">
      <c r="C41" s="16"/>
      <c r="D41" s="12"/>
      <c r="E41"/>
      <c r="F41"/>
      <c r="G41"/>
    </row>
    <row r="42" spans="3:9" x14ac:dyDescent="0.25">
      <c r="C42" s="16"/>
      <c r="D42" s="12"/>
      <c r="E42"/>
      <c r="F42"/>
      <c r="G42"/>
    </row>
    <row r="43" spans="3:9" x14ac:dyDescent="0.25">
      <c r="C43" s="16"/>
      <c r="D43" s="12"/>
      <c r="E43"/>
      <c r="F43"/>
      <c r="G43"/>
    </row>
  </sheetData>
  <mergeCells count="13">
    <mergeCell ref="A1:B4"/>
    <mergeCell ref="B9:H9"/>
    <mergeCell ref="B32:F32"/>
    <mergeCell ref="B6:H7"/>
    <mergeCell ref="B13:G13"/>
    <mergeCell ref="B16:F16"/>
    <mergeCell ref="B17:G17"/>
    <mergeCell ref="B19:F19"/>
    <mergeCell ref="B20:G20"/>
    <mergeCell ref="B25:F25"/>
    <mergeCell ref="B26:G26"/>
    <mergeCell ref="B30:G30"/>
    <mergeCell ref="B29:F29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DBM</dc:creator>
  <cp:lastModifiedBy>3</cp:lastModifiedBy>
  <cp:lastPrinted>2026-07-29T10:17:01Z</cp:lastPrinted>
  <dcterms:created xsi:type="dcterms:W3CDTF">2026-07-28T09:02:13Z</dcterms:created>
  <dcterms:modified xsi:type="dcterms:W3CDTF">2026-09-01T14:48:24Z</dcterms:modified>
</cp:coreProperties>
</file>