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TechnicienBTP\Desktop\AZILAL 0023\AVIS  SEPTEMBRE\2 IÈME CHANCE  NOUVELLE GENERATION   AO N° 33-INV-2026-AZ\"/>
    </mc:Choice>
  </mc:AlternateContent>
  <xr:revisionPtr revIDLastSave="0" documentId="13_ncr:1_{AD1AF606-7E82-4F24-AD35-7DD7EF0901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O 33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5" l="1"/>
  <c r="D68" i="5" s="1"/>
  <c r="F48" i="5" l="1"/>
  <c r="D71" i="5" s="1"/>
  <c r="F13" i="5"/>
  <c r="D67" i="5" s="1"/>
  <c r="F22" i="5"/>
  <c r="D69" i="5" s="1"/>
  <c r="F58" i="5"/>
  <c r="D72" i="5" s="1"/>
  <c r="F65" i="5"/>
  <c r="D73" i="5" s="1"/>
  <c r="F31" i="5"/>
  <c r="D70" i="5" s="1"/>
  <c r="D74" i="5" l="1"/>
  <c r="D75" i="5" s="1"/>
  <c r="D76" i="5" s="1"/>
</calcChain>
</file>

<file path=xl/sharedStrings.xml><?xml version="1.0" encoding="utf-8"?>
<sst xmlns="http://schemas.openxmlformats.org/spreadsheetml/2006/main" count="124" uniqueCount="76">
  <si>
    <t>N°</t>
  </si>
  <si>
    <t>INDICATION DES OUVRAGES</t>
  </si>
  <si>
    <t>TOTAL</t>
  </si>
  <si>
    <t>UNITÉ</t>
  </si>
  <si>
    <t xml:space="preserve">PORTE À LAME </t>
  </si>
  <si>
    <t>HUBLOT ÉTANCHE</t>
  </si>
  <si>
    <t>INTERRUPTEUR</t>
  </si>
  <si>
    <t>PEINTURE VINYLIQUE SUR MURS EXTERIEURS</t>
  </si>
  <si>
    <t>PEINTURE VINYLIQUE INTERIEUR SUR MURS ET PLAFONDS</t>
  </si>
  <si>
    <t>PEINTURE GLYCEROPHTALIQUE SUR MENUISERIE BOIS</t>
  </si>
  <si>
    <t>PEINTURE GLYCÉROPHTALIQUE SUR FERRONNERIE</t>
  </si>
  <si>
    <t>PRIX UNITAIRE EN DH  TH</t>
  </si>
  <si>
    <t xml:space="preserve">REPRISE DES ENDUITS DEGRADES </t>
  </si>
  <si>
    <t xml:space="preserve">PANNEL LED 60X60 </t>
  </si>
  <si>
    <t>ENDUIT EXTÉRIEUR AU MORTIER DE CIMENT</t>
  </si>
  <si>
    <t>ENDUIT INTÉRIEUR AU MORTIER DE CIMENT</t>
  </si>
  <si>
    <t>FENÊTRES ET CHÂSSIS EN ALUMINIUM Y COMPRIS VITRAGE</t>
  </si>
  <si>
    <t>BRANCHEMENT AU RESEAU EAU POTABLE Y/C FRAIS ET TAXES  DE BRANCHEMENT</t>
  </si>
  <si>
    <t>BRANCHEMENT AU RESEAU ELECTRIQUE  Y/C FRAIS ET TAXES  DE BRANCHEMENT</t>
  </si>
  <si>
    <t>BOITE DE COUPURE GENERALE</t>
  </si>
  <si>
    <t>TABLEAU DE PROTECTION ELECTRIQUE</t>
  </si>
  <si>
    <t>TABLEAU GENERAL DE BASSE TENSION TGBT</t>
  </si>
  <si>
    <t>CABLE U 1000 RO2V 4X16 mm² + T</t>
  </si>
  <si>
    <t>CABLE U 1000 RO2V 4X10 mm² + T</t>
  </si>
  <si>
    <t>PRISE INFORMATIQUE Y/C CABLE INFORMATIQUE</t>
  </si>
  <si>
    <t>PRISE TELEPHONIQUE Y/C CABLE TELEPHONIQUE</t>
  </si>
  <si>
    <t>GRILLE DE PROTECTION DECORATIF Y/C PEINTURE</t>
  </si>
  <si>
    <t>PORTE MÉTALLIQUE GRILLAGÉ Y/C PEINTURE</t>
  </si>
  <si>
    <t>RIDEAX D’OBSCURITE Y/C ACCESSOIRES</t>
  </si>
  <si>
    <t>U</t>
  </si>
  <si>
    <t>M²</t>
  </si>
  <si>
    <t>ML</t>
  </si>
  <si>
    <t>F</t>
  </si>
  <si>
    <t xml:space="preserve">ROBINET DE PUISSAGE </t>
  </si>
  <si>
    <t>CABLE U 1000 RO2V 4X6 mm² + T</t>
  </si>
  <si>
    <t>TUBE PPR EN TOUT DIMENSION</t>
  </si>
  <si>
    <t>VANNES D'ARRET TOUT DIAMETRE</t>
  </si>
  <si>
    <t>TUYAUTERIE EN POLYETHYLENE EN TOUT DIAMETRE</t>
  </si>
  <si>
    <t>SIEGE A LA TURQUE COMPLET</t>
  </si>
  <si>
    <t>SIEGE  A L’ANGLAISE COMPLET</t>
  </si>
  <si>
    <t>LAVABO SUR COLONNE  COMPLET</t>
  </si>
  <si>
    <t>REVETEMENT DE SOL EN AUTOBLOQUANT Y/C BORDURE</t>
  </si>
  <si>
    <t>REVETEMENT DE SOL EN REVSOL Y/C BORDURE</t>
  </si>
  <si>
    <t xml:space="preserve">MACONNERIE DE MACONNERIE DE 0,15 </t>
  </si>
  <si>
    <t>COFFRET DE COMPTEUR DE  DEUX  FILES</t>
  </si>
  <si>
    <t xml:space="preserve">1- GROS ŒUVRES </t>
  </si>
  <si>
    <t xml:space="preserve">2- ETANCHEITÉ </t>
  </si>
  <si>
    <t>3- REVETEMENT</t>
  </si>
  <si>
    <t xml:space="preserve">7- PEINTURE-VITRERIE </t>
  </si>
  <si>
    <t xml:space="preserve">TOTAL GROS ŒUVRES </t>
  </si>
  <si>
    <t xml:space="preserve">TOTAL ETANCHEITÉ </t>
  </si>
  <si>
    <t>TOTAL REVETEMENT</t>
  </si>
  <si>
    <t>5- ELECTRICITÉ - LUSTRERIE</t>
  </si>
  <si>
    <t>4- MENUISERIE BOIS  - ALUMINIUM -  FERONNERIE</t>
  </si>
  <si>
    <t>TOTAL MENUISERIE BOIS - ALUMINIUM - FERONNERIE</t>
  </si>
  <si>
    <t>TOTAL ELECTRICITÉ - LUSTRERIE</t>
  </si>
  <si>
    <t>6- PLOMBERIE -  SANITAIRE</t>
  </si>
  <si>
    <t>TOTAL PLOMBERIE -  SANITAIRE</t>
  </si>
  <si>
    <t>TOTAL PEINTURE-VITRERIE</t>
  </si>
  <si>
    <t>TOTAL HT</t>
  </si>
  <si>
    <t>TOTAL TVA 20%</t>
  </si>
  <si>
    <t xml:space="preserve">TOTAL TTC </t>
  </si>
  <si>
    <t>VERRE NORMAL DE 4 MM</t>
  </si>
  <si>
    <t>DALLAGE DE 0.10 M EN BETON Y/C ACIERS</t>
  </si>
  <si>
    <t xml:space="preserve">MUR DE CLOTURE EN AGGLOS DE 20 CM DE 2,00 M DE HAUTEUR </t>
  </si>
  <si>
    <t>RENOUVELLEMENT D'ETANCHEITE ET EVACUATION Y/C DECAPAGE EXISTANTE</t>
  </si>
  <si>
    <t>REVETEMENT SOL EN CARREAUX GRES CERAME ANTI-DERAPANT Y/C PLINTHE</t>
  </si>
  <si>
    <t>REVETEMENT MURAL EN CARREAUX GRES CERAME Y/C PLINTHE</t>
  </si>
  <si>
    <t xml:space="preserve">RÉPARATION ET AJUSTAGE DE LA MENUISERIE BOIS EXISTANTE </t>
  </si>
  <si>
    <t xml:space="preserve">STORE ENROULEUR </t>
  </si>
  <si>
    <t xml:space="preserve">FOYER LUMINEUX </t>
  </si>
  <si>
    <t>RÉVISION ET MISE EN ÉTAT DE L'INSTALLATION ÉLECTRIQUE EXISTANTE Y/C DÉPOSE REMPLACEMENT ET RÉPARATION DE L'ENSEMBLE DE FILTERIES ET CÂBLE</t>
  </si>
  <si>
    <t>QUANITE TOTAL</t>
  </si>
  <si>
    <t>Ens</t>
  </si>
  <si>
    <t>TRAVAUX D’AMÉNAGEMENT ET RÉHABILITATION DES CENTRES DE 2 IÈME CHANCE " NOUVELLE GENERATION" RELEVANT DE LA DIRECTION PROVINCIALE D'AZILAL  EN LOT UNIQUE.</t>
  </si>
  <si>
    <t>APPEL D'OFFRES OUVERT NATIONAL SUR OFFRES DE PRIX
N° : 33/INV/2026/AZ
DU 14/09/2026 A 10 H 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</si>
</sst>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8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/>
    </xf>
    <xf numFmtId="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/>
    <xf numFmtId="0" fontId="5" fillId="0" borderId="0" xfId="0" applyFont="1"/>
    <xf numFmtId="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7" fillId="0" borderId="1" xfId="0" applyNumberFormat="1" applyFont="1" applyBorder="1"/>
    <xf numFmtId="4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A623B-38BB-4C9F-8BCB-519E01271327}">
  <dimension ref="A1:G83"/>
  <sheetViews>
    <sheetView tabSelected="1" zoomScaleNormal="100" workbookViewId="0">
      <selection activeCell="H10" sqref="H10"/>
    </sheetView>
  </sheetViews>
  <sheetFormatPr baseColWidth="10" defaultRowHeight="15.6" x14ac:dyDescent="0.3"/>
  <cols>
    <col min="1" max="1" width="5" style="1" bestFit="1" customWidth="1"/>
    <col min="2" max="2" width="95.6640625" style="1" customWidth="1"/>
    <col min="3" max="3" width="11" style="3" bestFit="1" customWidth="1"/>
    <col min="4" max="4" width="11.5546875" style="3"/>
    <col min="5" max="5" width="12.6640625" style="2" bestFit="1" customWidth="1"/>
    <col min="6" max="6" width="16.33203125" style="2" bestFit="1" customWidth="1"/>
    <col min="7" max="7" width="12.6640625" style="1" bestFit="1" customWidth="1"/>
    <col min="8" max="16384" width="11.5546875" style="1"/>
  </cols>
  <sheetData>
    <row r="1" spans="1:6" ht="58.8" customHeight="1" x14ac:dyDescent="0.3">
      <c r="A1" s="23" t="s">
        <v>75</v>
      </c>
      <c r="B1" s="23"/>
      <c r="C1" s="23"/>
      <c r="D1" s="23"/>
      <c r="E1" s="23"/>
      <c r="F1" s="23"/>
    </row>
    <row r="2" spans="1:6" ht="63" customHeight="1" x14ac:dyDescent="0.3">
      <c r="A2" s="23" t="s">
        <v>74</v>
      </c>
      <c r="B2" s="23"/>
      <c r="C2" s="23"/>
      <c r="D2" s="23"/>
      <c r="E2" s="23"/>
      <c r="F2" s="23"/>
    </row>
    <row r="4" spans="1:6" ht="46.8" customHeight="1" x14ac:dyDescent="0.3">
      <c r="A4" s="27" t="s">
        <v>0</v>
      </c>
      <c r="B4" s="27" t="s">
        <v>1</v>
      </c>
      <c r="C4" s="27" t="s">
        <v>3</v>
      </c>
      <c r="D4" s="27" t="s">
        <v>72</v>
      </c>
      <c r="E4" s="24" t="s">
        <v>11</v>
      </c>
      <c r="F4" s="24" t="s">
        <v>2</v>
      </c>
    </row>
    <row r="5" spans="1:6" x14ac:dyDescent="0.3">
      <c r="A5" s="28"/>
      <c r="B5" s="28"/>
      <c r="C5" s="28"/>
      <c r="D5" s="28"/>
      <c r="E5" s="25"/>
      <c r="F5" s="25"/>
    </row>
    <row r="6" spans="1:6" ht="15.6" customHeight="1" x14ac:dyDescent="0.3">
      <c r="A6" s="26" t="s">
        <v>45</v>
      </c>
      <c r="B6" s="26"/>
      <c r="C6" s="26"/>
      <c r="D6" s="5"/>
      <c r="E6" s="4"/>
      <c r="F6" s="4"/>
    </row>
    <row r="7" spans="1:6" s="11" customFormat="1" ht="13.2" x14ac:dyDescent="0.25">
      <c r="A7" s="6">
        <v>1.1000000000000001</v>
      </c>
      <c r="B7" s="7" t="s">
        <v>63</v>
      </c>
      <c r="C7" s="8" t="s">
        <v>30</v>
      </c>
      <c r="D7" s="15">
        <v>100</v>
      </c>
      <c r="E7" s="9"/>
      <c r="F7" s="10"/>
    </row>
    <row r="8" spans="1:6" s="11" customFormat="1" ht="13.2" x14ac:dyDescent="0.25">
      <c r="A8" s="6">
        <v>1.2</v>
      </c>
      <c r="B8" s="7" t="s">
        <v>64</v>
      </c>
      <c r="C8" s="8" t="s">
        <v>31</v>
      </c>
      <c r="D8" s="15">
        <v>250</v>
      </c>
      <c r="E8" s="9"/>
      <c r="F8" s="10"/>
    </row>
    <row r="9" spans="1:6" s="11" customFormat="1" ht="13.2" x14ac:dyDescent="0.25">
      <c r="A9" s="6">
        <v>1.3</v>
      </c>
      <c r="B9" s="7" t="s">
        <v>12</v>
      </c>
      <c r="C9" s="8" t="s">
        <v>30</v>
      </c>
      <c r="D9" s="15">
        <v>120</v>
      </c>
      <c r="E9" s="9"/>
      <c r="F9" s="10"/>
    </row>
    <row r="10" spans="1:6" s="11" customFormat="1" ht="13.2" x14ac:dyDescent="0.25">
      <c r="A10" s="6">
        <v>1.4</v>
      </c>
      <c r="B10" s="7" t="s">
        <v>14</v>
      </c>
      <c r="C10" s="8" t="s">
        <v>30</v>
      </c>
      <c r="D10" s="15">
        <v>340</v>
      </c>
      <c r="E10" s="9"/>
      <c r="F10" s="10"/>
    </row>
    <row r="11" spans="1:6" s="11" customFormat="1" ht="13.2" x14ac:dyDescent="0.25">
      <c r="A11" s="6">
        <v>1.5</v>
      </c>
      <c r="B11" s="7" t="s">
        <v>15</v>
      </c>
      <c r="C11" s="8" t="s">
        <v>30</v>
      </c>
      <c r="D11" s="15">
        <v>280</v>
      </c>
      <c r="E11" s="9"/>
      <c r="F11" s="10"/>
    </row>
    <row r="12" spans="1:6" s="11" customFormat="1" ht="13.2" x14ac:dyDescent="0.25">
      <c r="A12" s="6">
        <v>1.6</v>
      </c>
      <c r="B12" s="7" t="s">
        <v>43</v>
      </c>
      <c r="C12" s="8" t="s">
        <v>30</v>
      </c>
      <c r="D12" s="15">
        <v>140</v>
      </c>
      <c r="E12" s="9"/>
      <c r="F12" s="10"/>
    </row>
    <row r="13" spans="1:6" ht="23.4" x14ac:dyDescent="0.45">
      <c r="A13" s="21" t="s">
        <v>49</v>
      </c>
      <c r="B13" s="21"/>
      <c r="C13" s="21"/>
      <c r="D13" s="5"/>
      <c r="E13" s="4"/>
      <c r="F13" s="14">
        <f>SUM(F7:F12)</f>
        <v>0</v>
      </c>
    </row>
    <row r="14" spans="1:6" x14ac:dyDescent="0.3">
      <c r="A14" s="22" t="s">
        <v>46</v>
      </c>
      <c r="B14" s="22"/>
      <c r="C14" s="22"/>
      <c r="D14" s="5"/>
      <c r="E14" s="4"/>
      <c r="F14" s="4"/>
    </row>
    <row r="15" spans="1:6" s="11" customFormat="1" ht="13.2" x14ac:dyDescent="0.25">
      <c r="A15" s="6">
        <v>2.1</v>
      </c>
      <c r="B15" s="7" t="s">
        <v>65</v>
      </c>
      <c r="C15" s="8" t="s">
        <v>30</v>
      </c>
      <c r="D15" s="15">
        <v>400</v>
      </c>
      <c r="E15" s="12"/>
      <c r="F15" s="10"/>
    </row>
    <row r="16" spans="1:6" ht="23.4" x14ac:dyDescent="0.45">
      <c r="A16" s="21" t="s">
        <v>50</v>
      </c>
      <c r="B16" s="21"/>
      <c r="C16" s="21"/>
      <c r="D16" s="5"/>
      <c r="E16" s="4"/>
      <c r="F16" s="14">
        <f>SUM(F15:F15)</f>
        <v>0</v>
      </c>
    </row>
    <row r="17" spans="1:6" x14ac:dyDescent="0.3">
      <c r="A17" s="22" t="s">
        <v>47</v>
      </c>
      <c r="B17" s="22"/>
      <c r="C17" s="22"/>
      <c r="D17" s="5"/>
      <c r="E17" s="4"/>
      <c r="F17" s="4"/>
    </row>
    <row r="18" spans="1:6" s="11" customFormat="1" ht="13.2" x14ac:dyDescent="0.25">
      <c r="A18" s="6">
        <v>3.1</v>
      </c>
      <c r="B18" s="7" t="s">
        <v>66</v>
      </c>
      <c r="C18" s="8" t="s">
        <v>30</v>
      </c>
      <c r="D18" s="15">
        <v>180</v>
      </c>
      <c r="E18" s="9"/>
      <c r="F18" s="10"/>
    </row>
    <row r="19" spans="1:6" s="11" customFormat="1" ht="13.2" x14ac:dyDescent="0.25">
      <c r="A19" s="6">
        <v>3.2</v>
      </c>
      <c r="B19" s="7" t="s">
        <v>67</v>
      </c>
      <c r="C19" s="8" t="s">
        <v>30</v>
      </c>
      <c r="D19" s="15">
        <v>220</v>
      </c>
      <c r="E19" s="9"/>
      <c r="F19" s="10"/>
    </row>
    <row r="20" spans="1:6" s="11" customFormat="1" ht="13.2" x14ac:dyDescent="0.25">
      <c r="A20" s="6">
        <v>3.3</v>
      </c>
      <c r="B20" s="13" t="s">
        <v>42</v>
      </c>
      <c r="C20" s="8" t="s">
        <v>30</v>
      </c>
      <c r="D20" s="15">
        <v>100</v>
      </c>
      <c r="E20" s="9"/>
      <c r="F20" s="10"/>
    </row>
    <row r="21" spans="1:6" s="11" customFormat="1" ht="13.2" x14ac:dyDescent="0.25">
      <c r="A21" s="6">
        <v>3.4</v>
      </c>
      <c r="B21" s="13" t="s">
        <v>41</v>
      </c>
      <c r="C21" s="8" t="s">
        <v>30</v>
      </c>
      <c r="D21" s="15">
        <v>100</v>
      </c>
      <c r="E21" s="9"/>
      <c r="F21" s="10"/>
    </row>
    <row r="22" spans="1:6" ht="23.4" x14ac:dyDescent="0.45">
      <c r="A22" s="21" t="s">
        <v>51</v>
      </c>
      <c r="B22" s="21"/>
      <c r="C22" s="21"/>
      <c r="D22" s="5"/>
      <c r="E22" s="4"/>
      <c r="F22" s="14">
        <f>SUM(F18:F21)</f>
        <v>0</v>
      </c>
    </row>
    <row r="23" spans="1:6" x14ac:dyDescent="0.3">
      <c r="A23" s="22" t="s">
        <v>53</v>
      </c>
      <c r="B23" s="22"/>
      <c r="C23" s="22"/>
      <c r="D23" s="5"/>
      <c r="E23" s="4"/>
      <c r="F23" s="4"/>
    </row>
    <row r="24" spans="1:6" x14ac:dyDescent="0.3">
      <c r="A24" s="6">
        <v>4.0999999999999996</v>
      </c>
      <c r="B24" s="7" t="s">
        <v>68</v>
      </c>
      <c r="C24" s="8" t="s">
        <v>29</v>
      </c>
      <c r="D24" s="15">
        <v>20</v>
      </c>
      <c r="E24" s="18"/>
      <c r="F24" s="10"/>
    </row>
    <row r="25" spans="1:6" s="11" customFormat="1" ht="13.2" x14ac:dyDescent="0.25">
      <c r="A25" s="6">
        <v>4.2</v>
      </c>
      <c r="B25" s="7" t="s">
        <v>4</v>
      </c>
      <c r="C25" s="8" t="s">
        <v>30</v>
      </c>
      <c r="D25" s="15">
        <v>40</v>
      </c>
      <c r="E25" s="9"/>
      <c r="F25" s="10"/>
    </row>
    <row r="26" spans="1:6" s="11" customFormat="1" ht="13.2" x14ac:dyDescent="0.25">
      <c r="A26" s="6">
        <v>4.3</v>
      </c>
      <c r="B26" s="7" t="s">
        <v>16</v>
      </c>
      <c r="C26" s="8" t="s">
        <v>30</v>
      </c>
      <c r="D26" s="15">
        <v>40</v>
      </c>
      <c r="E26" s="9"/>
      <c r="F26" s="10"/>
    </row>
    <row r="27" spans="1:6" s="11" customFormat="1" ht="13.2" x14ac:dyDescent="0.25">
      <c r="A27" s="6">
        <v>4.4000000000000004</v>
      </c>
      <c r="B27" s="7" t="s">
        <v>69</v>
      </c>
      <c r="C27" s="8" t="s">
        <v>30</v>
      </c>
      <c r="D27" s="15">
        <v>20</v>
      </c>
      <c r="E27" s="9"/>
      <c r="F27" s="10"/>
    </row>
    <row r="28" spans="1:6" s="11" customFormat="1" ht="13.2" x14ac:dyDescent="0.25">
      <c r="A28" s="6">
        <v>4.5</v>
      </c>
      <c r="B28" s="7" t="s">
        <v>26</v>
      </c>
      <c r="C28" s="8" t="s">
        <v>30</v>
      </c>
      <c r="D28" s="15">
        <v>46</v>
      </c>
      <c r="E28" s="12"/>
      <c r="F28" s="10"/>
    </row>
    <row r="29" spans="1:6" s="11" customFormat="1" ht="13.2" x14ac:dyDescent="0.25">
      <c r="A29" s="6">
        <v>4.5999999999999996</v>
      </c>
      <c r="B29" s="7" t="s">
        <v>27</v>
      </c>
      <c r="C29" s="8" t="s">
        <v>30</v>
      </c>
      <c r="D29" s="15">
        <v>18</v>
      </c>
      <c r="E29" s="12"/>
      <c r="F29" s="10"/>
    </row>
    <row r="30" spans="1:6" s="11" customFormat="1" ht="13.2" x14ac:dyDescent="0.25">
      <c r="A30" s="6">
        <v>4.7</v>
      </c>
      <c r="B30" s="7" t="s">
        <v>28</v>
      </c>
      <c r="C30" s="8" t="s">
        <v>30</v>
      </c>
      <c r="D30" s="15">
        <v>60</v>
      </c>
      <c r="E30" s="12"/>
      <c r="F30" s="10"/>
    </row>
    <row r="31" spans="1:6" ht="23.4" x14ac:dyDescent="0.45">
      <c r="A31" s="21" t="s">
        <v>54</v>
      </c>
      <c r="B31" s="21"/>
      <c r="C31" s="21"/>
      <c r="D31" s="5"/>
      <c r="E31" s="4"/>
      <c r="F31" s="14">
        <f>SUM(F24:F30)</f>
        <v>0</v>
      </c>
    </row>
    <row r="32" spans="1:6" x14ac:dyDescent="0.3">
      <c r="A32" s="22" t="s">
        <v>52</v>
      </c>
      <c r="B32" s="22"/>
      <c r="C32" s="22"/>
      <c r="D32" s="5"/>
      <c r="E32" s="4"/>
      <c r="F32" s="4"/>
    </row>
    <row r="33" spans="1:6" s="11" customFormat="1" ht="13.2" x14ac:dyDescent="0.25">
      <c r="A33" s="6">
        <v>5.0999999999999996</v>
      </c>
      <c r="B33" s="7" t="s">
        <v>18</v>
      </c>
      <c r="C33" s="8" t="s">
        <v>32</v>
      </c>
      <c r="D33" s="15">
        <v>4</v>
      </c>
      <c r="E33" s="9"/>
      <c r="F33" s="10"/>
    </row>
    <row r="34" spans="1:6" s="11" customFormat="1" ht="13.2" x14ac:dyDescent="0.25">
      <c r="A34" s="6">
        <v>5.2</v>
      </c>
      <c r="B34" s="7" t="s">
        <v>19</v>
      </c>
      <c r="C34" s="8" t="s">
        <v>29</v>
      </c>
      <c r="D34" s="15">
        <v>4</v>
      </c>
      <c r="E34" s="9"/>
      <c r="F34" s="10"/>
    </row>
    <row r="35" spans="1:6" s="11" customFormat="1" ht="13.2" x14ac:dyDescent="0.25">
      <c r="A35" s="6">
        <v>5.3</v>
      </c>
      <c r="B35" s="7" t="s">
        <v>44</v>
      </c>
      <c r="C35" s="8" t="s">
        <v>29</v>
      </c>
      <c r="D35" s="15">
        <v>4</v>
      </c>
      <c r="E35" s="9"/>
      <c r="F35" s="10"/>
    </row>
    <row r="36" spans="1:6" s="11" customFormat="1" ht="13.2" x14ac:dyDescent="0.25">
      <c r="A36" s="6">
        <v>5.4</v>
      </c>
      <c r="B36" s="7" t="s">
        <v>20</v>
      </c>
      <c r="C36" s="8" t="s">
        <v>29</v>
      </c>
      <c r="D36" s="15">
        <v>4</v>
      </c>
      <c r="E36" s="9"/>
      <c r="F36" s="10"/>
    </row>
    <row r="37" spans="1:6" s="11" customFormat="1" ht="13.2" x14ac:dyDescent="0.25">
      <c r="A37" s="6">
        <v>5.5</v>
      </c>
      <c r="B37" s="7" t="s">
        <v>21</v>
      </c>
      <c r="C37" s="8" t="s">
        <v>29</v>
      </c>
      <c r="D37" s="15">
        <v>4</v>
      </c>
      <c r="E37" s="9"/>
      <c r="F37" s="10"/>
    </row>
    <row r="38" spans="1:6" s="11" customFormat="1" ht="13.2" x14ac:dyDescent="0.25">
      <c r="A38" s="6">
        <v>5.6</v>
      </c>
      <c r="B38" s="7" t="s">
        <v>22</v>
      </c>
      <c r="C38" s="8" t="s">
        <v>31</v>
      </c>
      <c r="D38" s="15">
        <v>40</v>
      </c>
      <c r="E38" s="9"/>
      <c r="F38" s="10"/>
    </row>
    <row r="39" spans="1:6" s="11" customFormat="1" ht="13.2" x14ac:dyDescent="0.25">
      <c r="A39" s="6">
        <v>5.7</v>
      </c>
      <c r="B39" s="7" t="s">
        <v>23</v>
      </c>
      <c r="C39" s="8" t="s">
        <v>31</v>
      </c>
      <c r="D39" s="15">
        <v>80</v>
      </c>
      <c r="E39" s="9"/>
      <c r="F39" s="10"/>
    </row>
    <row r="40" spans="1:6" s="11" customFormat="1" ht="13.2" x14ac:dyDescent="0.25">
      <c r="A40" s="6">
        <v>5.8</v>
      </c>
      <c r="B40" s="7" t="s">
        <v>34</v>
      </c>
      <c r="C40" s="8" t="s">
        <v>31</v>
      </c>
      <c r="D40" s="15">
        <v>140</v>
      </c>
      <c r="E40" s="9"/>
      <c r="F40" s="10"/>
    </row>
    <row r="41" spans="1:6" s="11" customFormat="1" ht="13.2" x14ac:dyDescent="0.25">
      <c r="A41" s="6">
        <v>5.9</v>
      </c>
      <c r="B41" s="7" t="s">
        <v>13</v>
      </c>
      <c r="C41" s="8" t="s">
        <v>29</v>
      </c>
      <c r="D41" s="15">
        <v>40</v>
      </c>
      <c r="E41" s="12"/>
      <c r="F41" s="10"/>
    </row>
    <row r="42" spans="1:6" s="11" customFormat="1" ht="13.2" x14ac:dyDescent="0.25">
      <c r="A42" s="12">
        <v>5.0999999999999996</v>
      </c>
      <c r="B42" s="7" t="s">
        <v>5</v>
      </c>
      <c r="C42" s="8" t="s">
        <v>29</v>
      </c>
      <c r="D42" s="15">
        <v>8</v>
      </c>
      <c r="E42" s="12"/>
      <c r="F42" s="10"/>
    </row>
    <row r="43" spans="1:6" s="11" customFormat="1" ht="13.2" x14ac:dyDescent="0.25">
      <c r="A43" s="6">
        <v>5.1100000000000003</v>
      </c>
      <c r="B43" s="7" t="s">
        <v>70</v>
      </c>
      <c r="C43" s="8" t="s">
        <v>29</v>
      </c>
      <c r="D43" s="15">
        <v>10</v>
      </c>
      <c r="E43" s="12"/>
      <c r="F43" s="10"/>
    </row>
    <row r="44" spans="1:6" s="11" customFormat="1" ht="13.2" x14ac:dyDescent="0.25">
      <c r="A44" s="6">
        <v>5.12</v>
      </c>
      <c r="B44" s="7" t="s">
        <v>24</v>
      </c>
      <c r="C44" s="8" t="s">
        <v>29</v>
      </c>
      <c r="D44" s="15">
        <v>4</v>
      </c>
      <c r="E44" s="12"/>
      <c r="F44" s="10"/>
    </row>
    <row r="45" spans="1:6" s="11" customFormat="1" ht="13.2" x14ac:dyDescent="0.25">
      <c r="A45" s="6">
        <v>5.13</v>
      </c>
      <c r="B45" s="7" t="s">
        <v>25</v>
      </c>
      <c r="C45" s="8" t="s">
        <v>29</v>
      </c>
      <c r="D45" s="15">
        <v>4</v>
      </c>
      <c r="E45" s="12"/>
      <c r="F45" s="10"/>
    </row>
    <row r="46" spans="1:6" s="11" customFormat="1" ht="13.2" x14ac:dyDescent="0.25">
      <c r="A46" s="6">
        <v>5.14</v>
      </c>
      <c r="B46" s="7" t="s">
        <v>6</v>
      </c>
      <c r="C46" s="8" t="s">
        <v>29</v>
      </c>
      <c r="D46" s="15">
        <v>12</v>
      </c>
      <c r="E46" s="12"/>
      <c r="F46" s="10"/>
    </row>
    <row r="47" spans="1:6" s="11" customFormat="1" ht="26.4" x14ac:dyDescent="0.25">
      <c r="A47" s="6">
        <v>5.15</v>
      </c>
      <c r="B47" s="7" t="s">
        <v>71</v>
      </c>
      <c r="C47" s="8" t="s">
        <v>73</v>
      </c>
      <c r="D47" s="16">
        <v>4</v>
      </c>
      <c r="E47" s="12"/>
      <c r="F47" s="17"/>
    </row>
    <row r="48" spans="1:6" ht="23.4" x14ac:dyDescent="0.45">
      <c r="A48" s="21" t="s">
        <v>55</v>
      </c>
      <c r="B48" s="21"/>
      <c r="C48" s="21"/>
      <c r="D48" s="5"/>
      <c r="E48" s="4"/>
      <c r="F48" s="14">
        <f>SUM(F33:F47)</f>
        <v>0</v>
      </c>
    </row>
    <row r="49" spans="1:6" x14ac:dyDescent="0.3">
      <c r="A49" s="22" t="s">
        <v>56</v>
      </c>
      <c r="B49" s="22"/>
      <c r="C49" s="22"/>
      <c r="D49" s="5"/>
      <c r="E49" s="4"/>
      <c r="F49" s="4"/>
    </row>
    <row r="50" spans="1:6" s="11" customFormat="1" ht="13.2" x14ac:dyDescent="0.25">
      <c r="A50" s="6">
        <v>6.1</v>
      </c>
      <c r="B50" s="7" t="s">
        <v>17</v>
      </c>
      <c r="C50" s="8" t="s">
        <v>73</v>
      </c>
      <c r="D50" s="15">
        <v>4</v>
      </c>
      <c r="E50" s="12"/>
      <c r="F50" s="10"/>
    </row>
    <row r="51" spans="1:6" s="11" customFormat="1" ht="13.2" x14ac:dyDescent="0.25">
      <c r="A51" s="6">
        <v>6.2</v>
      </c>
      <c r="B51" s="7" t="s">
        <v>35</v>
      </c>
      <c r="C51" s="8" t="s">
        <v>31</v>
      </c>
      <c r="D51" s="15">
        <v>60</v>
      </c>
      <c r="E51" s="12"/>
      <c r="F51" s="10"/>
    </row>
    <row r="52" spans="1:6" s="11" customFormat="1" ht="13.2" x14ac:dyDescent="0.25">
      <c r="A52" s="6">
        <v>6.3</v>
      </c>
      <c r="B52" s="7" t="s">
        <v>36</v>
      </c>
      <c r="C52" s="8" t="s">
        <v>29</v>
      </c>
      <c r="D52" s="15">
        <v>4</v>
      </c>
      <c r="E52" s="12"/>
      <c r="F52" s="10"/>
    </row>
    <row r="53" spans="1:6" s="11" customFormat="1" ht="13.2" x14ac:dyDescent="0.25">
      <c r="A53" s="6">
        <v>6.4</v>
      </c>
      <c r="B53" s="7" t="s">
        <v>37</v>
      </c>
      <c r="C53" s="8" t="s">
        <v>31</v>
      </c>
      <c r="D53" s="15">
        <v>20</v>
      </c>
      <c r="E53" s="12"/>
      <c r="F53" s="10"/>
    </row>
    <row r="54" spans="1:6" s="11" customFormat="1" ht="13.2" x14ac:dyDescent="0.25">
      <c r="A54" s="6">
        <v>6.5</v>
      </c>
      <c r="B54" s="7" t="s">
        <v>38</v>
      </c>
      <c r="C54" s="8" t="s">
        <v>29</v>
      </c>
      <c r="D54" s="15">
        <v>4</v>
      </c>
      <c r="E54" s="12"/>
      <c r="F54" s="10"/>
    </row>
    <row r="55" spans="1:6" s="11" customFormat="1" ht="13.2" x14ac:dyDescent="0.25">
      <c r="A55" s="6">
        <v>6.6</v>
      </c>
      <c r="B55" s="7" t="s">
        <v>39</v>
      </c>
      <c r="C55" s="8" t="s">
        <v>29</v>
      </c>
      <c r="D55" s="15">
        <v>2</v>
      </c>
      <c r="E55" s="12"/>
      <c r="F55" s="10"/>
    </row>
    <row r="56" spans="1:6" s="11" customFormat="1" ht="13.2" x14ac:dyDescent="0.25">
      <c r="A56" s="6">
        <v>6.7</v>
      </c>
      <c r="B56" s="7" t="s">
        <v>40</v>
      </c>
      <c r="C56" s="8" t="s">
        <v>29</v>
      </c>
      <c r="D56" s="15">
        <v>4</v>
      </c>
      <c r="E56" s="12"/>
      <c r="F56" s="10"/>
    </row>
    <row r="57" spans="1:6" s="11" customFormat="1" ht="13.2" x14ac:dyDescent="0.25">
      <c r="A57" s="6">
        <v>6.8</v>
      </c>
      <c r="B57" s="7" t="s">
        <v>33</v>
      </c>
      <c r="C57" s="8" t="s">
        <v>29</v>
      </c>
      <c r="D57" s="15">
        <v>8</v>
      </c>
      <c r="E57" s="12"/>
      <c r="F57" s="10"/>
    </row>
    <row r="58" spans="1:6" ht="23.4" x14ac:dyDescent="0.45">
      <c r="A58" s="21" t="s">
        <v>57</v>
      </c>
      <c r="B58" s="21"/>
      <c r="C58" s="21"/>
      <c r="D58" s="5"/>
      <c r="E58" s="4"/>
      <c r="F58" s="14">
        <f>SUM(F50:F57)</f>
        <v>0</v>
      </c>
    </row>
    <row r="59" spans="1:6" x14ac:dyDescent="0.3">
      <c r="A59" s="22" t="s">
        <v>48</v>
      </c>
      <c r="B59" s="22"/>
      <c r="C59" s="22"/>
      <c r="D59" s="5"/>
      <c r="E59" s="4"/>
      <c r="F59" s="4"/>
    </row>
    <row r="60" spans="1:6" s="11" customFormat="1" ht="13.2" x14ac:dyDescent="0.25">
      <c r="A60" s="6">
        <v>7.1</v>
      </c>
      <c r="B60" s="7" t="s">
        <v>7</v>
      </c>
      <c r="C60" s="8" t="s">
        <v>30</v>
      </c>
      <c r="D60" s="15">
        <v>800</v>
      </c>
      <c r="E60" s="12"/>
      <c r="F60" s="10"/>
    </row>
    <row r="61" spans="1:6" s="11" customFormat="1" ht="13.2" x14ac:dyDescent="0.25">
      <c r="A61" s="6">
        <v>7.2</v>
      </c>
      <c r="B61" s="7" t="s">
        <v>8</v>
      </c>
      <c r="C61" s="8" t="s">
        <v>30</v>
      </c>
      <c r="D61" s="15">
        <v>1200</v>
      </c>
      <c r="E61" s="12"/>
      <c r="F61" s="10"/>
    </row>
    <row r="62" spans="1:6" s="11" customFormat="1" ht="13.2" x14ac:dyDescent="0.25">
      <c r="A62" s="6">
        <v>7.3</v>
      </c>
      <c r="B62" s="7" t="s">
        <v>9</v>
      </c>
      <c r="C62" s="8" t="s">
        <v>30</v>
      </c>
      <c r="D62" s="15">
        <v>480</v>
      </c>
      <c r="E62" s="12"/>
      <c r="F62" s="10"/>
    </row>
    <row r="63" spans="1:6" s="11" customFormat="1" ht="13.2" x14ac:dyDescent="0.25">
      <c r="A63" s="6">
        <v>7.4</v>
      </c>
      <c r="B63" s="7" t="s">
        <v>10</v>
      </c>
      <c r="C63" s="8" t="s">
        <v>30</v>
      </c>
      <c r="D63" s="15">
        <v>360</v>
      </c>
      <c r="E63" s="12"/>
      <c r="F63" s="10"/>
    </row>
    <row r="64" spans="1:6" s="11" customFormat="1" ht="13.2" x14ac:dyDescent="0.25">
      <c r="A64" s="6">
        <v>7.5</v>
      </c>
      <c r="B64" s="7" t="s">
        <v>62</v>
      </c>
      <c r="C64" s="8" t="s">
        <v>30</v>
      </c>
      <c r="D64" s="15">
        <v>30</v>
      </c>
      <c r="E64" s="12"/>
      <c r="F64" s="10"/>
    </row>
    <row r="65" spans="1:6" ht="23.4" x14ac:dyDescent="0.45">
      <c r="A65" s="21" t="s">
        <v>58</v>
      </c>
      <c r="B65" s="21"/>
      <c r="C65" s="21"/>
      <c r="D65" s="5"/>
      <c r="E65" s="4"/>
      <c r="F65" s="14">
        <f>SUM(F60:F64)</f>
        <v>0</v>
      </c>
    </row>
    <row r="67" spans="1:6" ht="23.4" x14ac:dyDescent="0.3">
      <c r="B67" s="21" t="s">
        <v>49</v>
      </c>
      <c r="C67" s="21"/>
      <c r="D67" s="20">
        <f>F13</f>
        <v>0</v>
      </c>
      <c r="E67" s="20"/>
      <c r="F67" s="20"/>
    </row>
    <row r="68" spans="1:6" ht="23.4" x14ac:dyDescent="0.3">
      <c r="B68" s="21" t="s">
        <v>50</v>
      </c>
      <c r="C68" s="21"/>
      <c r="D68" s="20">
        <f>F16</f>
        <v>0</v>
      </c>
      <c r="E68" s="20"/>
      <c r="F68" s="20"/>
    </row>
    <row r="69" spans="1:6" ht="23.4" x14ac:dyDescent="0.3">
      <c r="B69" s="21" t="s">
        <v>51</v>
      </c>
      <c r="C69" s="21"/>
      <c r="D69" s="20">
        <f>F22</f>
        <v>0</v>
      </c>
      <c r="E69" s="20"/>
      <c r="F69" s="20"/>
    </row>
    <row r="70" spans="1:6" ht="23.4" x14ac:dyDescent="0.3">
      <c r="B70" s="21" t="s">
        <v>54</v>
      </c>
      <c r="C70" s="21"/>
      <c r="D70" s="20">
        <f>F31</f>
        <v>0</v>
      </c>
      <c r="E70" s="20"/>
      <c r="F70" s="20"/>
    </row>
    <row r="71" spans="1:6" ht="23.4" x14ac:dyDescent="0.3">
      <c r="B71" s="21" t="s">
        <v>55</v>
      </c>
      <c r="C71" s="21"/>
      <c r="D71" s="20">
        <f>F48</f>
        <v>0</v>
      </c>
      <c r="E71" s="20"/>
      <c r="F71" s="20"/>
    </row>
    <row r="72" spans="1:6" ht="23.4" x14ac:dyDescent="0.3">
      <c r="B72" s="21" t="s">
        <v>57</v>
      </c>
      <c r="C72" s="21"/>
      <c r="D72" s="20">
        <f>F58</f>
        <v>0</v>
      </c>
      <c r="E72" s="20"/>
      <c r="F72" s="20"/>
    </row>
    <row r="73" spans="1:6" ht="23.4" x14ac:dyDescent="0.3">
      <c r="B73" s="21" t="s">
        <v>58</v>
      </c>
      <c r="C73" s="21"/>
      <c r="D73" s="20">
        <f>F65</f>
        <v>0</v>
      </c>
      <c r="E73" s="20"/>
      <c r="F73" s="20"/>
    </row>
    <row r="74" spans="1:6" ht="23.4" x14ac:dyDescent="0.3">
      <c r="B74" s="19" t="s">
        <v>59</v>
      </c>
      <c r="C74" s="19"/>
      <c r="D74" s="20">
        <f>SUM(D67:F73)</f>
        <v>0</v>
      </c>
      <c r="E74" s="20"/>
      <c r="F74" s="20"/>
    </row>
    <row r="75" spans="1:6" ht="23.4" x14ac:dyDescent="0.3">
      <c r="B75" s="19" t="s">
        <v>60</v>
      </c>
      <c r="C75" s="19"/>
      <c r="D75" s="20">
        <f>+D74*20%</f>
        <v>0</v>
      </c>
      <c r="E75" s="20"/>
      <c r="F75" s="20"/>
    </row>
    <row r="76" spans="1:6" ht="23.4" x14ac:dyDescent="0.3">
      <c r="B76" s="19" t="s">
        <v>61</v>
      </c>
      <c r="C76" s="19"/>
      <c r="D76" s="20">
        <f>+D75+D74</f>
        <v>0</v>
      </c>
      <c r="E76" s="20"/>
      <c r="F76" s="20"/>
    </row>
    <row r="80" spans="1:6" x14ac:dyDescent="0.3">
      <c r="B80" s="3"/>
      <c r="C80" s="2"/>
      <c r="D80" s="2"/>
      <c r="E80" s="1"/>
    </row>
    <row r="81" spans="2:7" x14ac:dyDescent="0.3">
      <c r="B81" s="3"/>
      <c r="C81" s="2"/>
      <c r="D81" s="2"/>
    </row>
    <row r="82" spans="2:7" x14ac:dyDescent="0.3">
      <c r="B82" s="3"/>
      <c r="C82" s="2"/>
      <c r="D82" s="2"/>
      <c r="G82" s="2"/>
    </row>
    <row r="83" spans="2:7" x14ac:dyDescent="0.3">
      <c r="B83" s="3"/>
      <c r="C83" s="2"/>
      <c r="D83" s="2"/>
    </row>
  </sheetData>
  <mergeCells count="42">
    <mergeCell ref="A1:F1"/>
    <mergeCell ref="A2:F2"/>
    <mergeCell ref="A16:C16"/>
    <mergeCell ref="E4:E5"/>
    <mergeCell ref="F4:F5"/>
    <mergeCell ref="A6:C6"/>
    <mergeCell ref="A13:C13"/>
    <mergeCell ref="A14:C14"/>
    <mergeCell ref="A4:A5"/>
    <mergeCell ref="B4:B5"/>
    <mergeCell ref="C4:C5"/>
    <mergeCell ref="D4:D5"/>
    <mergeCell ref="A17:C17"/>
    <mergeCell ref="A22:C22"/>
    <mergeCell ref="A23:C23"/>
    <mergeCell ref="A31:C31"/>
    <mergeCell ref="A32:C32"/>
    <mergeCell ref="A48:C48"/>
    <mergeCell ref="A49:C49"/>
    <mergeCell ref="A58:C58"/>
    <mergeCell ref="A59:C59"/>
    <mergeCell ref="A65:C65"/>
    <mergeCell ref="B67:C67"/>
    <mergeCell ref="D67:F67"/>
    <mergeCell ref="B68:C68"/>
    <mergeCell ref="D68:F68"/>
    <mergeCell ref="B69:C69"/>
    <mergeCell ref="D69:F69"/>
    <mergeCell ref="B70:C70"/>
    <mergeCell ref="D70:F70"/>
    <mergeCell ref="B71:C71"/>
    <mergeCell ref="D71:F71"/>
    <mergeCell ref="B72:C72"/>
    <mergeCell ref="D72:F72"/>
    <mergeCell ref="B76:C76"/>
    <mergeCell ref="D76:F76"/>
    <mergeCell ref="B73:C73"/>
    <mergeCell ref="D73:F73"/>
    <mergeCell ref="B74:C74"/>
    <mergeCell ref="D74:F74"/>
    <mergeCell ref="B75:C75"/>
    <mergeCell ref="D75:F75"/>
  </mergeCells>
  <pageMargins left="0.7" right="0.7" top="0.75" bottom="0.75" header="0.3" footer="0.3"/>
  <pageSetup paperSize="9" scale="5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AO 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TechnicienBTP</dc:creator>
  <cp:lastModifiedBy>TechnicienBTP</cp:lastModifiedBy>
  <cp:lastPrinted>2026-06-01T19:51:44Z</cp:lastPrinted>
  <dcterms:created xsi:type="dcterms:W3CDTF">2015-06-05T18:19:34Z</dcterms:created>
  <dcterms:modified xsi:type="dcterms:W3CDTF">2026-08-31T22:16:58Z</dcterms:modified>
</cp:coreProperties>
</file>