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19440" windowHeight="11040"/>
  </bookViews>
  <sheets>
    <sheet name="bordereau" sheetId="44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44" l="1"/>
  <c r="F19" i="44"/>
  <c r="F18" i="44"/>
  <c r="F17" i="44"/>
  <c r="F16" i="44"/>
  <c r="F15" i="44"/>
  <c r="F14" i="44"/>
  <c r="F13" i="44"/>
  <c r="F12" i="44"/>
  <c r="F11" i="44"/>
  <c r="F10" i="44"/>
  <c r="F9" i="44"/>
  <c r="F8" i="44"/>
  <c r="F7" i="44"/>
  <c r="F6" i="44"/>
  <c r="F21" i="44" l="1"/>
  <c r="F22" i="44" s="1"/>
  <c r="F23" i="44" s="1"/>
</calcChain>
</file>

<file path=xl/sharedStrings.xml><?xml version="1.0" encoding="utf-8"?>
<sst xmlns="http://schemas.openxmlformats.org/spreadsheetml/2006/main" count="41" uniqueCount="30">
  <si>
    <t>BORDEREAU DES PRIX</t>
  </si>
  <si>
    <t>N° Prix</t>
  </si>
  <si>
    <t>Désignation</t>
  </si>
  <si>
    <t>U</t>
  </si>
  <si>
    <t>Quantité</t>
  </si>
  <si>
    <t xml:space="preserve"> Prix unitaire (DH)</t>
  </si>
  <si>
    <t xml:space="preserve"> Montant (DH)</t>
  </si>
  <si>
    <t>TOTAL</t>
  </si>
  <si>
    <t>T V A (20%)</t>
  </si>
  <si>
    <t>TOTAL GENERAL</t>
  </si>
  <si>
    <t>terrassement en déblai</t>
  </si>
  <si>
    <t>m³</t>
  </si>
  <si>
    <t>terrassement en remblai</t>
  </si>
  <si>
    <t>couche de fondation</t>
  </si>
  <si>
    <t>couche de roulement</t>
  </si>
  <si>
    <t>fourniture, transport et pose de conduite type assainissement de ∅1000</t>
  </si>
  <si>
    <t>ml</t>
  </si>
  <si>
    <t>aciers à haute adhérence (type TOR)</t>
  </si>
  <si>
    <t>kg</t>
  </si>
  <si>
    <t>fourniture et mise en place de gabions</t>
  </si>
  <si>
    <t>lit du sable</t>
  </si>
  <si>
    <t>géotextile</t>
  </si>
  <si>
    <t>m²</t>
  </si>
  <si>
    <t>déblai pour fouilles</t>
  </si>
  <si>
    <t>remblai pour fouilles</t>
  </si>
  <si>
    <t>fossé bétonnée y compris treillis soudés T6</t>
  </si>
  <si>
    <t>Béton de catégorie 25/27, classe B2, dosé à 350 kg/m³</t>
  </si>
  <si>
    <t>Béton de catégorie 25/23, classe B3, dosé à 300 kg/m³ pour plate-forme des pistes</t>
  </si>
  <si>
    <t>Béton de catégorie 25/18, classe B4, dosé à 250 kg/m³</t>
  </si>
  <si>
    <t>98-2026-ORMVAL-GID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</si>
</sst>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€_-;\-* #,##0.00\ _€_-;_-* &quot;-&quot;??\ _€_-;_-@_-"/>
    <numFmt numFmtId="164" formatCode="_-* #,##0.00_-;\-* #,##0.00_-;_-* &quot;-&quot;??_-;_-@_-"/>
    <numFmt numFmtId="165" formatCode="_-* #,##0.00\ _F_-;\-* #,##0.00\ _F_-;_-* &quot;-&quot;??\ _F_-;_-@_-"/>
    <numFmt numFmtId="166" formatCode="_-* #,##0.00\ _D_H_-;\-* #,##0.00\ _D_H_-;_-* &quot;-&quot;??\ _D_H_-;_-@_-"/>
  </numFmts>
  <fonts count="10" x14ac:knownFonts="1">
    <font>
      <sz val="11"/>
      <color theme="1"/>
      <name val="Calibri"/>
    </font>
    <font>
      <sz val="11"/>
      <color theme="1"/>
      <name val="Calibri"/>
      <family val="2"/>
    </font>
    <font>
      <sz val="11"/>
      <color theme="1"/>
      <name val="Calibri"/>
      <family val="2"/>
    </font>
    <font>
      <b/>
      <i/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0"/>
      <name val="Arial"/>
      <family val="2"/>
    </font>
    <font>
      <i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5">
    <xf numFmtId="0" fontId="0" fillId="0" borderId="0"/>
    <xf numFmtId="0" fontId="6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9" fillId="0" borderId="0"/>
    <xf numFmtId="0" fontId="2" fillId="0" borderId="0"/>
    <xf numFmtId="0" fontId="1" fillId="0" borderId="0"/>
  </cellStyleXfs>
  <cellXfs count="21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164" fontId="3" fillId="0" borderId="2" xfId="5" applyFont="1" applyBorder="1" applyAlignment="1">
      <alignment horizontal="center" vertical="center"/>
    </xf>
    <xf numFmtId="164" fontId="3" fillId="0" borderId="1" xfId="5" applyFont="1" applyBorder="1" applyAlignment="1">
      <alignment horizontal="center" vertical="center" wrapText="1"/>
    </xf>
    <xf numFmtId="164" fontId="0" fillId="0" borderId="0" xfId="5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66" fontId="5" fillId="0" borderId="1" xfId="5" applyNumberFormat="1" applyFont="1" applyFill="1" applyBorder="1" applyAlignment="1">
      <alignment horizontal="center" vertical="center" wrapText="1"/>
    </xf>
    <xf numFmtId="166" fontId="5" fillId="0" borderId="1" xfId="5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15">
    <cellStyle name="Milliers" xfId="5"/>
    <cellStyle name="Milliers 15" xfId="9"/>
    <cellStyle name="Milliers 2" xfId="2"/>
    <cellStyle name="Milliers 2 2" xfId="3"/>
    <cellStyle name="Normal" xfId="0" builtinId="0"/>
    <cellStyle name="Normal 10" xfId="7"/>
    <cellStyle name="Normal 12" xfId="8"/>
    <cellStyle name="Normal 17" xfId="4"/>
    <cellStyle name="Normal 2" xfId="1"/>
    <cellStyle name="Normal 2 10" xfId="10"/>
    <cellStyle name="Normal 2 4" xfId="13"/>
    <cellStyle name="Normal 2 4 2" xfId="14"/>
    <cellStyle name="Normal 3" xfId="12"/>
    <cellStyle name="Normal 4 2" xfId="6"/>
    <cellStyle name="Normal 6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5"/>
  <sheetViews>
    <sheetView tabSelected="1" workbookViewId="0">
      <selection activeCell="I6" sqref="I6"/>
    </sheetView>
  </sheetViews>
  <sheetFormatPr baseColWidth="10" defaultColWidth="11.42578125" defaultRowHeight="15" x14ac:dyDescent="0.25"/>
  <cols>
    <col min="1" max="1" width="6.28515625" style="14" customWidth="1"/>
    <col min="2" max="2" width="54.140625" style="3" customWidth="1"/>
    <col min="3" max="3" width="7" style="14" customWidth="1"/>
    <col min="4" max="4" width="13" style="12" customWidth="1"/>
    <col min="5" max="5" width="13" style="6" customWidth="1"/>
    <col min="6" max="6" width="14.7109375" style="6" customWidth="1"/>
    <col min="7" max="16384" width="11.42578125" style="14"/>
  </cols>
  <sheetData>
    <row r="2" spans="1:6" x14ac:dyDescent="0.25">
      <c r="A2" s="19" t="s">
        <v>0</v>
      </c>
      <c r="B2" s="19"/>
      <c r="C2" s="19"/>
      <c r="D2" s="19"/>
      <c r="E2" s="19"/>
      <c r="F2" s="19"/>
    </row>
    <row r="3" spans="1:6" x14ac:dyDescent="0.25">
      <c r="A3" s="19" t="s">
        <v>29</v>
      </c>
      <c r="B3" s="19"/>
      <c r="C3" s="19"/>
      <c r="D3" s="19"/>
      <c r="E3" s="19"/>
      <c r="F3" s="19"/>
    </row>
    <row r="4" spans="1:6" x14ac:dyDescent="0.25">
      <c r="A4" s="9"/>
      <c r="B4" s="9"/>
      <c r="C4" s="9"/>
      <c r="D4" s="10"/>
      <c r="E4" s="9"/>
      <c r="F4" s="9"/>
    </row>
    <row r="5" spans="1:6" ht="31.15" customHeight="1" x14ac:dyDescent="0.25">
      <c r="A5" s="13" t="s">
        <v>1</v>
      </c>
      <c r="B5" s="13" t="s">
        <v>2</v>
      </c>
      <c r="C5" s="1" t="s">
        <v>3</v>
      </c>
      <c r="D5" s="11" t="s">
        <v>4</v>
      </c>
      <c r="E5" s="15" t="s">
        <v>5</v>
      </c>
      <c r="F5" s="15" t="s">
        <v>6</v>
      </c>
    </row>
    <row r="6" spans="1:6" ht="12" customHeight="1" x14ac:dyDescent="0.25">
      <c r="A6" s="2">
        <v>1</v>
      </c>
      <c r="B6" s="4" t="s">
        <v>10</v>
      </c>
      <c r="C6" s="2" t="s">
        <v>11</v>
      </c>
      <c r="D6" s="17">
        <v>3616</v>
      </c>
      <c r="E6" s="7"/>
      <c r="F6" s="7">
        <f t="shared" ref="F6:F7" si="0">D6*E6</f>
        <v>0</v>
      </c>
    </row>
    <row r="7" spans="1:6" ht="12" customHeight="1" x14ac:dyDescent="0.25">
      <c r="A7" s="2">
        <v>2</v>
      </c>
      <c r="B7" s="4" t="s">
        <v>12</v>
      </c>
      <c r="C7" s="2" t="s">
        <v>11</v>
      </c>
      <c r="D7" s="17">
        <v>2736</v>
      </c>
      <c r="E7" s="7"/>
      <c r="F7" s="7">
        <f t="shared" si="0"/>
        <v>0</v>
      </c>
    </row>
    <row r="8" spans="1:6" ht="12" customHeight="1" x14ac:dyDescent="0.25">
      <c r="A8" s="2">
        <v>3</v>
      </c>
      <c r="B8" s="4" t="s">
        <v>13</v>
      </c>
      <c r="C8" s="2" t="s">
        <v>11</v>
      </c>
      <c r="D8" s="17">
        <v>15922</v>
      </c>
      <c r="E8" s="5"/>
      <c r="F8" s="7">
        <f>D8*E8</f>
        <v>0</v>
      </c>
    </row>
    <row r="9" spans="1:6" ht="12" customHeight="1" x14ac:dyDescent="0.25">
      <c r="A9" s="2">
        <v>4</v>
      </c>
      <c r="B9" s="4" t="s">
        <v>14</v>
      </c>
      <c r="C9" s="2" t="s">
        <v>11</v>
      </c>
      <c r="D9" s="17">
        <v>9952</v>
      </c>
      <c r="E9" s="5"/>
      <c r="F9" s="7">
        <f t="shared" ref="F9" si="1">D9*E9</f>
        <v>0</v>
      </c>
    </row>
    <row r="10" spans="1:6" ht="12" customHeight="1" x14ac:dyDescent="0.25">
      <c r="A10" s="2">
        <v>5</v>
      </c>
      <c r="B10" s="4" t="s">
        <v>15</v>
      </c>
      <c r="C10" s="2" t="s">
        <v>16</v>
      </c>
      <c r="D10" s="17">
        <v>248</v>
      </c>
      <c r="E10" s="7"/>
      <c r="F10" s="7">
        <f t="shared" ref="F10:F20" si="2">D10*E10</f>
        <v>0</v>
      </c>
    </row>
    <row r="11" spans="1:6" ht="12" customHeight="1" x14ac:dyDescent="0.25">
      <c r="A11" s="2">
        <v>6</v>
      </c>
      <c r="B11" s="4" t="s">
        <v>26</v>
      </c>
      <c r="C11" s="2" t="s">
        <v>11</v>
      </c>
      <c r="D11" s="17">
        <v>448</v>
      </c>
      <c r="E11" s="7"/>
      <c r="F11" s="7">
        <f t="shared" si="2"/>
        <v>0</v>
      </c>
    </row>
    <row r="12" spans="1:6" ht="12" customHeight="1" x14ac:dyDescent="0.25">
      <c r="A12" s="2">
        <v>7</v>
      </c>
      <c r="B12" s="4" t="s">
        <v>27</v>
      </c>
      <c r="C12" s="2" t="s">
        <v>11</v>
      </c>
      <c r="D12" s="17">
        <v>1990</v>
      </c>
      <c r="E12" s="7"/>
      <c r="F12" s="7">
        <f t="shared" si="2"/>
        <v>0</v>
      </c>
    </row>
    <row r="13" spans="1:6" ht="12" customHeight="1" x14ac:dyDescent="0.25">
      <c r="A13" s="2">
        <v>8</v>
      </c>
      <c r="B13" s="4" t="s">
        <v>28</v>
      </c>
      <c r="C13" s="2" t="s">
        <v>11</v>
      </c>
      <c r="D13" s="17">
        <v>44</v>
      </c>
      <c r="E13" s="7"/>
      <c r="F13" s="7">
        <f t="shared" si="2"/>
        <v>0</v>
      </c>
    </row>
    <row r="14" spans="1:6" ht="12" customHeight="1" x14ac:dyDescent="0.25">
      <c r="A14" s="2">
        <v>9</v>
      </c>
      <c r="B14" s="4" t="s">
        <v>17</v>
      </c>
      <c r="C14" s="2" t="s">
        <v>18</v>
      </c>
      <c r="D14" s="17">
        <v>29854</v>
      </c>
      <c r="E14" s="7"/>
      <c r="F14" s="7">
        <f t="shared" si="2"/>
        <v>0</v>
      </c>
    </row>
    <row r="15" spans="1:6" ht="12" customHeight="1" x14ac:dyDescent="0.25">
      <c r="A15" s="2">
        <v>10</v>
      </c>
      <c r="B15" s="4" t="s">
        <v>19</v>
      </c>
      <c r="C15" s="2" t="s">
        <v>11</v>
      </c>
      <c r="D15" s="17">
        <v>1426</v>
      </c>
      <c r="E15" s="7"/>
      <c r="F15" s="7">
        <f t="shared" si="2"/>
        <v>0</v>
      </c>
    </row>
    <row r="16" spans="1:6" ht="12" customHeight="1" x14ac:dyDescent="0.25">
      <c r="A16" s="2">
        <v>11</v>
      </c>
      <c r="B16" s="4" t="s">
        <v>20</v>
      </c>
      <c r="C16" s="2" t="s">
        <v>11</v>
      </c>
      <c r="D16" s="17">
        <v>40</v>
      </c>
      <c r="E16" s="7"/>
      <c r="F16" s="7">
        <f t="shared" si="2"/>
        <v>0</v>
      </c>
    </row>
    <row r="17" spans="1:6" ht="12" customHeight="1" x14ac:dyDescent="0.25">
      <c r="A17" s="2">
        <v>12</v>
      </c>
      <c r="B17" s="4" t="s">
        <v>21</v>
      </c>
      <c r="C17" s="2" t="s">
        <v>22</v>
      </c>
      <c r="D17" s="18">
        <v>2056</v>
      </c>
      <c r="E17" s="7"/>
      <c r="F17" s="7">
        <f t="shared" si="2"/>
        <v>0</v>
      </c>
    </row>
    <row r="18" spans="1:6" s="6" customFormat="1" ht="12" customHeight="1" x14ac:dyDescent="0.25">
      <c r="A18" s="2">
        <v>13</v>
      </c>
      <c r="B18" s="4" t="s">
        <v>23</v>
      </c>
      <c r="C18" s="2" t="s">
        <v>11</v>
      </c>
      <c r="D18" s="18">
        <v>332</v>
      </c>
      <c r="E18" s="7"/>
      <c r="F18" s="7">
        <f t="shared" si="2"/>
        <v>0</v>
      </c>
    </row>
    <row r="19" spans="1:6" s="6" customFormat="1" ht="12" customHeight="1" x14ac:dyDescent="0.25">
      <c r="A19" s="2">
        <v>14</v>
      </c>
      <c r="B19" s="4" t="s">
        <v>24</v>
      </c>
      <c r="C19" s="2" t="s">
        <v>11</v>
      </c>
      <c r="D19" s="18">
        <v>282</v>
      </c>
      <c r="E19" s="7"/>
      <c r="F19" s="7">
        <f t="shared" si="2"/>
        <v>0</v>
      </c>
    </row>
    <row r="20" spans="1:6" s="6" customFormat="1" ht="12" customHeight="1" x14ac:dyDescent="0.25">
      <c r="A20" s="2">
        <v>15</v>
      </c>
      <c r="B20" s="4" t="s">
        <v>25</v>
      </c>
      <c r="C20" s="2" t="s">
        <v>16</v>
      </c>
      <c r="D20" s="18">
        <v>1990</v>
      </c>
      <c r="E20" s="7"/>
      <c r="F20" s="7">
        <f t="shared" si="2"/>
        <v>0</v>
      </c>
    </row>
    <row r="21" spans="1:6" s="6" customFormat="1" ht="16.899999999999999" customHeight="1" x14ac:dyDescent="0.25">
      <c r="A21" s="20" t="s">
        <v>7</v>
      </c>
      <c r="B21" s="20"/>
      <c r="C21" s="20"/>
      <c r="D21" s="20"/>
      <c r="E21" s="20"/>
      <c r="F21" s="8">
        <f>SUM(F6:F20)</f>
        <v>0</v>
      </c>
    </row>
    <row r="22" spans="1:6" s="6" customFormat="1" ht="16.899999999999999" customHeight="1" x14ac:dyDescent="0.25">
      <c r="A22" s="19" t="s">
        <v>8</v>
      </c>
      <c r="B22" s="19"/>
      <c r="C22" s="19"/>
      <c r="D22" s="20"/>
      <c r="E22" s="20"/>
      <c r="F22" s="8">
        <f>F21*20%</f>
        <v>0</v>
      </c>
    </row>
    <row r="23" spans="1:6" s="6" customFormat="1" ht="16.899999999999999" customHeight="1" x14ac:dyDescent="0.25">
      <c r="A23" s="20" t="s">
        <v>9</v>
      </c>
      <c r="B23" s="20"/>
      <c r="C23" s="20"/>
      <c r="D23" s="20"/>
      <c r="E23" s="20"/>
      <c r="F23" s="8">
        <f>F21+F22</f>
        <v>0</v>
      </c>
    </row>
    <row r="24" spans="1:6" s="6" customFormat="1" x14ac:dyDescent="0.25">
      <c r="A24" s="16"/>
      <c r="B24" s="3"/>
      <c r="C24" s="14"/>
      <c r="D24" s="12"/>
    </row>
    <row r="25" spans="1:6" s="3" customFormat="1" x14ac:dyDescent="0.25">
      <c r="A25" s="14"/>
      <c r="C25" s="14"/>
      <c r="D25" s="12"/>
      <c r="E25" s="6"/>
      <c r="F25" s="6"/>
    </row>
  </sheetData>
  <mergeCells count="8">
    <mergeCell ref="A2:F2"/>
    <mergeCell ref="A3:F3"/>
    <mergeCell ref="A22:C22"/>
    <mergeCell ref="D22:E22"/>
    <mergeCell ref="A23:C23"/>
    <mergeCell ref="D23:E23"/>
    <mergeCell ref="A21:C21"/>
    <mergeCell ref="D21:E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bordereau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Mohib Mouna</cp:lastModifiedBy>
  <dcterms:modified xsi:type="dcterms:W3CDTF">2026-08-19T14:50:03Z</dcterms:modified>
</cp:coreProperties>
</file>