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Mon Drive\SPORT\2026\AOO 21 TERRAINS DE PROXIMITE 2026\PREPA 01.2026\"/>
    </mc:Choice>
  </mc:AlternateContent>
  <xr:revisionPtr revIDLastSave="0" documentId="13_ncr:1_{7D104D5C-13BA-4BD1-AEDB-0583D59DFC4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PDE N 05.2025" sheetId="1" r:id="rId1"/>
  </sheets>
  <definedNames>
    <definedName name="_xlnm.Print_Area" localSheetId="0">'BPDE N 05.2025'!$A$1:$F$88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5" i="1" l="1"/>
  <c r="F84" i="1"/>
  <c r="F83" i="1"/>
  <c r="F16" i="1" l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15" i="1" l="1"/>
  <c r="F86" i="1" s="1"/>
  <c r="F87" i="1" l="1"/>
  <c r="F88" i="1" s="1"/>
</calcChain>
</file>

<file path=xl/sharedStrings.xml><?xml version="1.0" encoding="utf-8"?>
<sst xmlns="http://schemas.openxmlformats.org/spreadsheetml/2006/main" count="155" uniqueCount="91">
  <si>
    <t>Prix n°</t>
  </si>
  <si>
    <t>DESIGNATION DES OUVRAGES</t>
  </si>
  <si>
    <t>U</t>
  </si>
  <si>
    <t>Quantité</t>
  </si>
  <si>
    <t>Prix unitaire</t>
  </si>
  <si>
    <t>Terrassement généraux y compris mise en remblai ou évacuation</t>
  </si>
  <si>
    <t>M3</t>
  </si>
  <si>
    <t>Apport en remblai sélectionné</t>
  </si>
  <si>
    <t>Compactage de fond de forme</t>
  </si>
  <si>
    <t>M2</t>
  </si>
  <si>
    <t>Géotextile</t>
  </si>
  <si>
    <t>ML</t>
  </si>
  <si>
    <t>Couche drainante épaisseur 20 cm</t>
  </si>
  <si>
    <t>M²</t>
  </si>
  <si>
    <t>Fourniture et mise en œuvre de Couche de fermeture</t>
  </si>
  <si>
    <t>Fourniture et pose d’une clôture grillagé 2m hors sol</t>
  </si>
  <si>
    <t>Ml</t>
  </si>
  <si>
    <t>Branchement au réseau électrique</t>
  </si>
  <si>
    <t>Massif en béton B20</t>
  </si>
  <si>
    <t>PRIX TOTAL</t>
  </si>
  <si>
    <t>Branchement au réseau d'alimentation en eau potable</t>
  </si>
  <si>
    <t>Maçonnerie de moellons</t>
  </si>
  <si>
    <t>béton de propreté</t>
  </si>
  <si>
    <t>Béton pour béton armé</t>
  </si>
  <si>
    <t>Aciers tors en fondation et en élévation</t>
  </si>
  <si>
    <t>KG</t>
  </si>
  <si>
    <t>Portail métallique</t>
  </si>
  <si>
    <t>Total Hors Taxe</t>
  </si>
  <si>
    <t>Montant de la TVA (20%)</t>
  </si>
  <si>
    <t>Total TTC</t>
  </si>
  <si>
    <t>BORDERAUX DES PRIX DETAIL ESTIMATIF</t>
  </si>
  <si>
    <t>DIRECTION PROVINCIALE DRIOUCH</t>
  </si>
  <si>
    <t>Regards d’assainissement visitable de 40 x 40 cm</t>
  </si>
  <si>
    <t>Regards d’assainissement visitablede 60 x 60 cm</t>
  </si>
  <si>
    <t xml:space="preserve"> Drains PVC et perforés de diamètre 110 mm</t>
  </si>
  <si>
    <t xml:space="preserve"> Drains PVC et perforés de diamètre 160 mm</t>
  </si>
  <si>
    <t>Fourniture et pose de câble arme en aluminium 4x35mm² +terre Y/C TUBE ANNELE</t>
  </si>
  <si>
    <t>Fourniture et pose d’armoire de commande et de protection de l’éclairage Y/C raccordement au réseau existant.</t>
  </si>
  <si>
    <t xml:space="preserve">Implantation et tracés des lignes de marquage et équipements sportifs </t>
  </si>
  <si>
    <t xml:space="preserve">Fourniture et pose de tout-venant </t>
  </si>
  <si>
    <t>Arase étanche</t>
  </si>
  <si>
    <t>Plancher hourdis  ( 15+5 )</t>
  </si>
  <si>
    <t>Double  cloisons 8 + 6 trous y/c tête et cllémure</t>
  </si>
  <si>
    <t>Cloisons en briques creuses de 6T</t>
  </si>
  <si>
    <t>Enduit intérieur au mortier de ciment</t>
  </si>
  <si>
    <t>Enduit extérieur au mortier de ciment</t>
  </si>
  <si>
    <t xml:space="preserve">Fosse septique </t>
  </si>
  <si>
    <t>Puits perdu</t>
  </si>
  <si>
    <t>Revêtement du sol en carreau céramique</t>
  </si>
  <si>
    <t xml:space="preserve">Revêtement mural en faïence </t>
  </si>
  <si>
    <t xml:space="preserve">Forme de pente en béton </t>
  </si>
  <si>
    <t>Chape de lissage</t>
  </si>
  <si>
    <t>Etanchéité  bicouche  Autoprotegé pour terrasses y compris remontées d’acrotères</t>
  </si>
  <si>
    <t>Descente des eaux pluviales  125 EN PVC</t>
  </si>
  <si>
    <t>Fourniture et pose de gargouilles</t>
  </si>
  <si>
    <t>Fenètre et châssis en aluminium</t>
  </si>
  <si>
    <t>Grille de défense</t>
  </si>
  <si>
    <t xml:space="preserve">F&amp;P de porte et portail métallique </t>
  </si>
  <si>
    <t>Portes en Bois</t>
  </si>
  <si>
    <t xml:space="preserve">Câble U 1000 RO2V de toutes dimensions </t>
  </si>
  <si>
    <t xml:space="preserve">foyer sur simple allumage </t>
  </si>
  <si>
    <t>Prise de courant de :  2x10/16A + T</t>
  </si>
  <si>
    <t>Hublot Etanche</t>
  </si>
  <si>
    <t>F&amp;P tuyau en PPR 15/21</t>
  </si>
  <si>
    <t>F&amp;P de robinet d'arrêt 1/2</t>
  </si>
  <si>
    <t>F&amp;P de robinet de service 1/2</t>
  </si>
  <si>
    <t xml:space="preserve">F&amp;P de siphon de sol en Inox de 15x15 </t>
  </si>
  <si>
    <t>Tube en PVC pour évacuation EU-EV-EP Ø 75 mm</t>
  </si>
  <si>
    <t>F&amp;P DE SIEGE WC A L'ANGLAISE COMPLET</t>
  </si>
  <si>
    <t>Peinture vinylique sur mur exterieur</t>
  </si>
  <si>
    <t>Peinture vinylique sur murs intérieurs et plafonds</t>
  </si>
  <si>
    <t>DALLAGE PERIPHIRIQUE DES BATIMENTS</t>
  </si>
  <si>
    <t>ml</t>
  </si>
  <si>
    <t xml:space="preserve">Démolition du plate forme en béton et acier existante et evacuation a la decharge public </t>
  </si>
  <si>
    <t>Tube en PVC pour évacuation EU-EV-EP Ø 200 mm</t>
  </si>
  <si>
    <t>F&amp;P LAVABO SUR COLONNE</t>
  </si>
  <si>
    <t>Fourniture et pose des parts ballons</t>
  </si>
  <si>
    <t>Fourniture et pose des parts ballons en plafond</t>
  </si>
  <si>
    <t xml:space="preserve">Fourniture et pose de la bordure P1 </t>
  </si>
  <si>
    <t>Mur de clôture  en maçonnerie de 2,2 m de hauteur y/c Portes</t>
  </si>
  <si>
    <t>Fourniture et mise en œuvre couche de souplesse 20 mm</t>
  </si>
  <si>
    <t>DALLAGE EN AUTOBLOCANT</t>
  </si>
  <si>
    <t>Fourniture et installation de candélabres coniques de 08 m de hauteur, 4mm d’épaisseur équipé DE TROIS PROJECTEUR DE 400W</t>
  </si>
  <si>
    <t xml:space="preserve">Gazon synthétique Y compris remplissage </t>
  </si>
  <si>
    <t>Mur de clôture grillagé</t>
  </si>
  <si>
    <t>TERRAIN DE SPORT LISSEE EN RESINE acrylique A Y COMPRIS Dallage en béton armé AVEC TRACAGE LIGNES SELON LA FOCTIONNALETE SPORTIVE.</t>
  </si>
  <si>
    <t>Rideaux d'obscurcissement</t>
  </si>
  <si>
    <t>Bancs avec support en fonte et assise en bois</t>
  </si>
  <si>
    <t>Fourniture et pose d'un projecteur LED 400 W avec support</t>
  </si>
  <si>
    <t>OBJET : TRAVAUX DE CONSTRUCTION DE VINGT ET UN (21) TERRAINS DE PROXIMITE A LA PROVINCE DE DRIOUCH</t>
  </si>
  <si>
    <t>AOO N° 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</si>
</sst>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7FBE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64" fontId="3" fillId="0" borderId="2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2" fillId="2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7FBE4"/>
      <color rgb="FFBBF7B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2547630</xdr:colOff>
      <xdr:row>0</xdr:row>
      <xdr:rowOff>90488</xdr:rowOff>
    </xdr:from>
    <xdr:to>
      <xdr:col>2</xdr:col>
      <xdr:colOff>1010234</xdr:colOff>
      <xdr:row>6</xdr:row>
      <xdr:rowOff>167928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0110" y="90488"/>
          <a:ext cx="2806004" cy="117472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F88"/>
  <sheetViews>
    <sheetView tabSelected="1" view="pageBreakPreview" zoomScaleNormal="82" zoomScaleSheetLayoutView="100" workbookViewId="0">
      <selection activeCell="A11" sqref="A11:F11"/>
    </sheetView>
  </sheetViews>
  <sheetFormatPr baseColWidth="10" defaultRowHeight="14.4" x14ac:dyDescent="0.3"/>
  <cols>
    <col min="2" max="2" width="63.33203125" customWidth="1"/>
    <col min="3" max="3" width="15.21875" customWidth="1"/>
    <col min="4" max="4" width="13.77734375" customWidth="1"/>
    <col min="5" max="5" width="13.88671875" customWidth="1"/>
    <col min="6" max="6" width="18.21875" customWidth="1"/>
  </cols>
  <sheetData>
    <row r="8" spans="1:6" ht="15.6" x14ac:dyDescent="0.3">
      <c r="A8" s="25" t="s">
        <v>31</v>
      </c>
      <c r="B8" s="25"/>
      <c r="C8" s="25"/>
      <c r="D8" s="25"/>
      <c r="E8" s="25"/>
      <c r="F8" s="25"/>
    </row>
    <row r="9" spans="1:6" ht="15.6" x14ac:dyDescent="0.3">
      <c r="A9" s="8"/>
      <c r="B9" s="8"/>
      <c r="C9" s="8"/>
      <c r="D9" s="8"/>
      <c r="E9" s="8"/>
      <c r="F9" s="8"/>
    </row>
    <row r="10" spans="1:6" ht="15.6" x14ac:dyDescent="0.3">
      <c r="A10" s="25" t="s">
        <v>30</v>
      </c>
      <c r="B10" s="25"/>
      <c r="C10" s="25"/>
      <c r="D10" s="25"/>
      <c r="E10" s="25"/>
      <c r="F10" s="25"/>
    </row>
    <row r="11" spans="1:6" ht="15.6" x14ac:dyDescent="0.3">
      <c r="A11" s="25" t="s">
        <v>90</v>
      </c>
      <c r="B11" s="25"/>
      <c r="C11" s="25"/>
      <c r="D11" s="25"/>
      <c r="E11" s="25"/>
      <c r="F11" s="25"/>
    </row>
    <row r="12" spans="1:6" ht="34.799999999999997" customHeight="1" x14ac:dyDescent="0.3">
      <c r="A12" s="27" t="s">
        <v>89</v>
      </c>
      <c r="B12" s="27"/>
      <c r="C12" s="27"/>
      <c r="D12" s="27"/>
      <c r="E12" s="27"/>
      <c r="F12" s="27"/>
    </row>
    <row r="13" spans="1:6" ht="15.6" x14ac:dyDescent="0.3">
      <c r="A13" s="9"/>
      <c r="B13" s="10"/>
      <c r="C13" s="10"/>
      <c r="D13" s="10"/>
      <c r="E13" s="10"/>
      <c r="F13" s="10"/>
    </row>
    <row r="14" spans="1:6" ht="37.5" customHeight="1" x14ac:dyDescent="0.3">
      <c r="A14" s="20" t="s">
        <v>0</v>
      </c>
      <c r="B14" s="20" t="s">
        <v>1</v>
      </c>
      <c r="C14" s="20" t="s">
        <v>2</v>
      </c>
      <c r="D14" s="20" t="s">
        <v>3</v>
      </c>
      <c r="E14" s="20" t="s">
        <v>4</v>
      </c>
      <c r="F14" s="20" t="s">
        <v>19</v>
      </c>
    </row>
    <row r="15" spans="1:6" ht="31.05" customHeight="1" x14ac:dyDescent="0.3">
      <c r="A15" s="14">
        <v>1</v>
      </c>
      <c r="B15" s="2" t="s">
        <v>73</v>
      </c>
      <c r="C15" s="4" t="s">
        <v>13</v>
      </c>
      <c r="D15" s="17">
        <v>2000</v>
      </c>
      <c r="E15" s="19"/>
      <c r="F15" s="3">
        <f>+D15*E15</f>
        <v>0</v>
      </c>
    </row>
    <row r="16" spans="1:6" ht="20.55" customHeight="1" x14ac:dyDescent="0.3">
      <c r="A16" s="15">
        <v>2</v>
      </c>
      <c r="B16" s="2" t="s">
        <v>5</v>
      </c>
      <c r="C16" s="1" t="s">
        <v>6</v>
      </c>
      <c r="D16" s="17">
        <v>900</v>
      </c>
      <c r="E16" s="17"/>
      <c r="F16" s="3">
        <f t="shared" ref="F16:F79" si="0">+D16*E16</f>
        <v>0</v>
      </c>
    </row>
    <row r="17" spans="1:6" ht="20.55" customHeight="1" x14ac:dyDescent="0.3">
      <c r="A17" s="16">
        <v>3</v>
      </c>
      <c r="B17" s="5" t="s">
        <v>7</v>
      </c>
      <c r="C17" s="4" t="s">
        <v>6</v>
      </c>
      <c r="D17" s="18">
        <v>6600</v>
      </c>
      <c r="E17" s="18"/>
      <c r="F17" s="3">
        <f t="shared" si="0"/>
        <v>0</v>
      </c>
    </row>
    <row r="18" spans="1:6" ht="20.55" customHeight="1" x14ac:dyDescent="0.3">
      <c r="A18" s="14">
        <v>4</v>
      </c>
      <c r="B18" s="5" t="s">
        <v>39</v>
      </c>
      <c r="C18" s="4" t="s">
        <v>6</v>
      </c>
      <c r="D18" s="18">
        <v>6000</v>
      </c>
      <c r="E18" s="18"/>
      <c r="F18" s="3">
        <f t="shared" si="0"/>
        <v>0</v>
      </c>
    </row>
    <row r="19" spans="1:6" ht="20.55" customHeight="1" x14ac:dyDescent="0.3">
      <c r="A19" s="15">
        <v>5</v>
      </c>
      <c r="B19" s="5" t="s">
        <v>8</v>
      </c>
      <c r="C19" s="4" t="s">
        <v>9</v>
      </c>
      <c r="D19" s="18">
        <v>16000</v>
      </c>
      <c r="E19" s="18"/>
      <c r="F19" s="3">
        <f t="shared" si="0"/>
        <v>0</v>
      </c>
    </row>
    <row r="20" spans="1:6" ht="20.55" customHeight="1" x14ac:dyDescent="0.3">
      <c r="A20" s="16">
        <v>6</v>
      </c>
      <c r="B20" s="5" t="s">
        <v>10</v>
      </c>
      <c r="C20" s="4" t="s">
        <v>9</v>
      </c>
      <c r="D20" s="18">
        <v>16000</v>
      </c>
      <c r="E20" s="18"/>
      <c r="F20" s="3">
        <f t="shared" si="0"/>
        <v>0</v>
      </c>
    </row>
    <row r="21" spans="1:6" ht="20.55" customHeight="1" x14ac:dyDescent="0.3">
      <c r="A21" s="14">
        <v>7</v>
      </c>
      <c r="B21" s="5" t="s">
        <v>34</v>
      </c>
      <c r="C21" s="4" t="s">
        <v>11</v>
      </c>
      <c r="D21" s="18">
        <v>2300</v>
      </c>
      <c r="E21" s="18"/>
      <c r="F21" s="3">
        <f t="shared" si="0"/>
        <v>0</v>
      </c>
    </row>
    <row r="22" spans="1:6" ht="20.55" customHeight="1" x14ac:dyDescent="0.3">
      <c r="A22" s="15">
        <v>8</v>
      </c>
      <c r="B22" s="5" t="s">
        <v>35</v>
      </c>
      <c r="C22" s="4" t="s">
        <v>11</v>
      </c>
      <c r="D22" s="18">
        <v>1000</v>
      </c>
      <c r="E22" s="18"/>
      <c r="F22" s="3">
        <f t="shared" si="0"/>
        <v>0</v>
      </c>
    </row>
    <row r="23" spans="1:6" ht="20.55" customHeight="1" x14ac:dyDescent="0.3">
      <c r="A23" s="16">
        <v>9</v>
      </c>
      <c r="B23" s="5" t="s">
        <v>12</v>
      </c>
      <c r="C23" s="4" t="s">
        <v>13</v>
      </c>
      <c r="D23" s="18">
        <v>17000</v>
      </c>
      <c r="E23" s="18"/>
      <c r="F23" s="3">
        <f t="shared" si="0"/>
        <v>0</v>
      </c>
    </row>
    <row r="24" spans="1:6" ht="20.55" customHeight="1" x14ac:dyDescent="0.3">
      <c r="A24" s="14">
        <v>10</v>
      </c>
      <c r="B24" s="5" t="s">
        <v>14</v>
      </c>
      <c r="C24" s="4" t="s">
        <v>13</v>
      </c>
      <c r="D24" s="18">
        <v>17000</v>
      </c>
      <c r="E24" s="18"/>
      <c r="F24" s="3">
        <f t="shared" si="0"/>
        <v>0</v>
      </c>
    </row>
    <row r="25" spans="1:6" ht="20.55" customHeight="1" x14ac:dyDescent="0.3">
      <c r="A25" s="15">
        <v>11</v>
      </c>
      <c r="B25" s="5" t="s">
        <v>80</v>
      </c>
      <c r="C25" s="4" t="s">
        <v>13</v>
      </c>
      <c r="D25" s="18">
        <v>16000</v>
      </c>
      <c r="E25" s="18"/>
      <c r="F25" s="3">
        <f t="shared" si="0"/>
        <v>0</v>
      </c>
    </row>
    <row r="26" spans="1:6" ht="20.55" customHeight="1" x14ac:dyDescent="0.3">
      <c r="A26" s="16">
        <v>12</v>
      </c>
      <c r="B26" s="5" t="s">
        <v>83</v>
      </c>
      <c r="C26" s="4" t="s">
        <v>13</v>
      </c>
      <c r="D26" s="18">
        <v>16000</v>
      </c>
      <c r="E26" s="18"/>
      <c r="F26" s="3">
        <f t="shared" si="0"/>
        <v>0</v>
      </c>
    </row>
    <row r="27" spans="1:6" ht="20.55" customHeight="1" x14ac:dyDescent="0.3">
      <c r="A27" s="14">
        <v>13</v>
      </c>
      <c r="B27" s="5" t="s">
        <v>76</v>
      </c>
      <c r="C27" s="4" t="s">
        <v>11</v>
      </c>
      <c r="D27" s="18">
        <v>2000</v>
      </c>
      <c r="E27" s="18"/>
      <c r="F27" s="3">
        <f t="shared" si="0"/>
        <v>0</v>
      </c>
    </row>
    <row r="28" spans="1:6" ht="20.55" customHeight="1" x14ac:dyDescent="0.3">
      <c r="A28" s="15">
        <v>14</v>
      </c>
      <c r="B28" s="5" t="s">
        <v>77</v>
      </c>
      <c r="C28" s="4" t="s">
        <v>13</v>
      </c>
      <c r="D28" s="18">
        <v>16000</v>
      </c>
      <c r="E28" s="18"/>
      <c r="F28" s="3">
        <f t="shared" si="0"/>
        <v>0</v>
      </c>
    </row>
    <row r="29" spans="1:6" ht="20.55" customHeight="1" x14ac:dyDescent="0.3">
      <c r="A29" s="16">
        <v>15</v>
      </c>
      <c r="B29" s="5" t="s">
        <v>15</v>
      </c>
      <c r="C29" s="4" t="s">
        <v>16</v>
      </c>
      <c r="D29" s="18">
        <v>2000</v>
      </c>
      <c r="E29" s="18"/>
      <c r="F29" s="3">
        <f t="shared" si="0"/>
        <v>0</v>
      </c>
    </row>
    <row r="30" spans="1:6" ht="20.55" customHeight="1" x14ac:dyDescent="0.3">
      <c r="A30" s="14">
        <v>16</v>
      </c>
      <c r="B30" s="5" t="s">
        <v>78</v>
      </c>
      <c r="C30" s="4" t="s">
        <v>11</v>
      </c>
      <c r="D30" s="18">
        <v>2400</v>
      </c>
      <c r="E30" s="18"/>
      <c r="F30" s="3">
        <f t="shared" si="0"/>
        <v>0</v>
      </c>
    </row>
    <row r="31" spans="1:6" ht="20.55" customHeight="1" x14ac:dyDescent="0.3">
      <c r="A31" s="15">
        <v>17</v>
      </c>
      <c r="B31" s="5" t="s">
        <v>32</v>
      </c>
      <c r="C31" s="4" t="s">
        <v>2</v>
      </c>
      <c r="D31" s="18">
        <v>60</v>
      </c>
      <c r="E31" s="18"/>
      <c r="F31" s="3">
        <f t="shared" si="0"/>
        <v>0</v>
      </c>
    </row>
    <row r="32" spans="1:6" ht="20.55" customHeight="1" x14ac:dyDescent="0.3">
      <c r="A32" s="16">
        <v>18</v>
      </c>
      <c r="B32" s="5" t="s">
        <v>33</v>
      </c>
      <c r="C32" s="4" t="s">
        <v>2</v>
      </c>
      <c r="D32" s="18">
        <v>50</v>
      </c>
      <c r="E32" s="18"/>
      <c r="F32" s="3">
        <f t="shared" si="0"/>
        <v>0</v>
      </c>
    </row>
    <row r="33" spans="1:6" ht="48.6" customHeight="1" x14ac:dyDescent="0.3">
      <c r="A33" s="21">
        <v>19</v>
      </c>
      <c r="B33" s="11" t="s">
        <v>85</v>
      </c>
      <c r="C33" s="22" t="s">
        <v>13</v>
      </c>
      <c r="D33" s="23">
        <v>2500</v>
      </c>
      <c r="E33" s="23"/>
      <c r="F33" s="24">
        <f t="shared" si="0"/>
        <v>0</v>
      </c>
    </row>
    <row r="34" spans="1:6" ht="20.55" customHeight="1" x14ac:dyDescent="0.3">
      <c r="A34" s="15">
        <v>20</v>
      </c>
      <c r="B34" s="5" t="s">
        <v>17</v>
      </c>
      <c r="C34" s="4" t="s">
        <v>2</v>
      </c>
      <c r="D34" s="18">
        <v>6</v>
      </c>
      <c r="E34" s="18"/>
      <c r="F34" s="3">
        <f t="shared" si="0"/>
        <v>0</v>
      </c>
    </row>
    <row r="35" spans="1:6" ht="20.55" customHeight="1" x14ac:dyDescent="0.3">
      <c r="A35" s="16">
        <v>21</v>
      </c>
      <c r="B35" s="5" t="s">
        <v>81</v>
      </c>
      <c r="C35" s="4" t="s">
        <v>9</v>
      </c>
      <c r="D35" s="18">
        <v>4500</v>
      </c>
      <c r="E35" s="18"/>
      <c r="F35" s="3">
        <f t="shared" si="0"/>
        <v>0</v>
      </c>
    </row>
    <row r="36" spans="1:6" ht="32.549999999999997" customHeight="1" x14ac:dyDescent="0.3">
      <c r="A36" s="14">
        <v>22</v>
      </c>
      <c r="B36" s="5" t="s">
        <v>82</v>
      </c>
      <c r="C36" s="4" t="s">
        <v>2</v>
      </c>
      <c r="D36" s="18">
        <v>76</v>
      </c>
      <c r="E36" s="18"/>
      <c r="F36" s="3">
        <f t="shared" si="0"/>
        <v>0</v>
      </c>
    </row>
    <row r="37" spans="1:6" ht="20.55" customHeight="1" x14ac:dyDescent="0.3">
      <c r="A37" s="15">
        <v>23</v>
      </c>
      <c r="B37" s="5" t="s">
        <v>18</v>
      </c>
      <c r="C37" s="4" t="s">
        <v>2</v>
      </c>
      <c r="D37" s="18">
        <v>76</v>
      </c>
      <c r="E37" s="18"/>
      <c r="F37" s="3">
        <f t="shared" si="0"/>
        <v>0</v>
      </c>
    </row>
    <row r="38" spans="1:6" ht="31.95" customHeight="1" x14ac:dyDescent="0.3">
      <c r="A38" s="16">
        <v>24</v>
      </c>
      <c r="B38" s="5" t="s">
        <v>36</v>
      </c>
      <c r="C38" s="4" t="s">
        <v>11</v>
      </c>
      <c r="D38" s="18">
        <v>2000</v>
      </c>
      <c r="E38" s="18"/>
      <c r="F38" s="3">
        <f t="shared" si="0"/>
        <v>0</v>
      </c>
    </row>
    <row r="39" spans="1:6" ht="31.05" customHeight="1" x14ac:dyDescent="0.3">
      <c r="A39" s="14">
        <v>25</v>
      </c>
      <c r="B39" s="5" t="s">
        <v>37</v>
      </c>
      <c r="C39" s="4" t="s">
        <v>2</v>
      </c>
      <c r="D39" s="18">
        <v>20</v>
      </c>
      <c r="E39" s="18"/>
      <c r="F39" s="3">
        <f t="shared" si="0"/>
        <v>0</v>
      </c>
    </row>
    <row r="40" spans="1:6" ht="26.55" customHeight="1" x14ac:dyDescent="0.3">
      <c r="A40" s="15">
        <v>26</v>
      </c>
      <c r="B40" s="5" t="s">
        <v>38</v>
      </c>
      <c r="C40" s="4" t="s">
        <v>2</v>
      </c>
      <c r="D40" s="18">
        <v>20</v>
      </c>
      <c r="E40" s="18"/>
      <c r="F40" s="3">
        <f t="shared" si="0"/>
        <v>0</v>
      </c>
    </row>
    <row r="41" spans="1:6" ht="20.55" customHeight="1" x14ac:dyDescent="0.3">
      <c r="A41" s="16">
        <v>27</v>
      </c>
      <c r="B41" s="7" t="s">
        <v>20</v>
      </c>
      <c r="C41" s="4" t="s">
        <v>2</v>
      </c>
      <c r="D41" s="18">
        <v>6</v>
      </c>
      <c r="E41" s="18"/>
      <c r="F41" s="3">
        <f t="shared" si="0"/>
        <v>0</v>
      </c>
    </row>
    <row r="42" spans="1:6" ht="20.55" customHeight="1" x14ac:dyDescent="0.3">
      <c r="A42" s="14">
        <v>28</v>
      </c>
      <c r="B42" s="5" t="s">
        <v>21</v>
      </c>
      <c r="C42" s="4" t="s">
        <v>6</v>
      </c>
      <c r="D42" s="18">
        <v>800</v>
      </c>
      <c r="E42" s="18"/>
      <c r="F42" s="3">
        <f t="shared" si="0"/>
        <v>0</v>
      </c>
    </row>
    <row r="43" spans="1:6" ht="20.55" customHeight="1" x14ac:dyDescent="0.3">
      <c r="A43" s="15">
        <v>29</v>
      </c>
      <c r="B43" s="5" t="s">
        <v>22</v>
      </c>
      <c r="C43" s="4" t="s">
        <v>6</v>
      </c>
      <c r="D43" s="18">
        <v>20</v>
      </c>
      <c r="E43" s="18"/>
      <c r="F43" s="3">
        <f t="shared" si="0"/>
        <v>0</v>
      </c>
    </row>
    <row r="44" spans="1:6" ht="20.55" customHeight="1" x14ac:dyDescent="0.3">
      <c r="A44" s="16">
        <v>30</v>
      </c>
      <c r="B44" s="5" t="s">
        <v>23</v>
      </c>
      <c r="C44" s="4" t="s">
        <v>6</v>
      </c>
      <c r="D44" s="18">
        <v>40</v>
      </c>
      <c r="E44" s="18"/>
      <c r="F44" s="3">
        <f t="shared" si="0"/>
        <v>0</v>
      </c>
    </row>
    <row r="45" spans="1:6" ht="20.55" customHeight="1" x14ac:dyDescent="0.3">
      <c r="A45" s="14">
        <v>31</v>
      </c>
      <c r="B45" s="5" t="s">
        <v>24</v>
      </c>
      <c r="C45" s="4" t="s">
        <v>25</v>
      </c>
      <c r="D45" s="18">
        <v>8000</v>
      </c>
      <c r="E45" s="18"/>
      <c r="F45" s="3">
        <f t="shared" si="0"/>
        <v>0</v>
      </c>
    </row>
    <row r="46" spans="1:6" ht="20.55" customHeight="1" x14ac:dyDescent="0.3">
      <c r="A46" s="15">
        <v>32</v>
      </c>
      <c r="B46" s="5" t="s">
        <v>26</v>
      </c>
      <c r="C46" s="4" t="s">
        <v>13</v>
      </c>
      <c r="D46" s="18">
        <v>40</v>
      </c>
      <c r="E46" s="18"/>
      <c r="F46" s="3">
        <f t="shared" si="0"/>
        <v>0</v>
      </c>
    </row>
    <row r="47" spans="1:6" ht="20.55" customHeight="1" x14ac:dyDescent="0.3">
      <c r="A47" s="16">
        <v>33</v>
      </c>
      <c r="B47" s="11" t="s">
        <v>40</v>
      </c>
      <c r="C47" s="4" t="s">
        <v>13</v>
      </c>
      <c r="D47" s="18">
        <v>100</v>
      </c>
      <c r="E47" s="18"/>
      <c r="F47" s="3">
        <f t="shared" si="0"/>
        <v>0</v>
      </c>
    </row>
    <row r="48" spans="1:6" ht="20.55" customHeight="1" x14ac:dyDescent="0.3">
      <c r="A48" s="14">
        <v>34</v>
      </c>
      <c r="B48" s="11" t="s">
        <v>41</v>
      </c>
      <c r="C48" s="4" t="s">
        <v>13</v>
      </c>
      <c r="D48" s="18">
        <v>200</v>
      </c>
      <c r="E48" s="18"/>
      <c r="F48" s="3">
        <f t="shared" si="0"/>
        <v>0</v>
      </c>
    </row>
    <row r="49" spans="1:6" ht="20.55" customHeight="1" x14ac:dyDescent="0.3">
      <c r="A49" s="15">
        <v>35</v>
      </c>
      <c r="B49" s="11" t="s">
        <v>42</v>
      </c>
      <c r="C49" s="4" t="s">
        <v>13</v>
      </c>
      <c r="D49" s="18">
        <v>800</v>
      </c>
      <c r="E49" s="18"/>
      <c r="F49" s="3">
        <f t="shared" si="0"/>
        <v>0</v>
      </c>
    </row>
    <row r="50" spans="1:6" ht="20.55" customHeight="1" x14ac:dyDescent="0.3">
      <c r="A50" s="16">
        <v>36</v>
      </c>
      <c r="B50" s="11" t="s">
        <v>43</v>
      </c>
      <c r="C50" s="4" t="s">
        <v>13</v>
      </c>
      <c r="D50" s="18">
        <v>100</v>
      </c>
      <c r="E50" s="18"/>
      <c r="F50" s="3">
        <f t="shared" si="0"/>
        <v>0</v>
      </c>
    </row>
    <row r="51" spans="1:6" ht="20.55" customHeight="1" x14ac:dyDescent="0.3">
      <c r="A51" s="14">
        <v>37</v>
      </c>
      <c r="B51" s="11" t="s">
        <v>44</v>
      </c>
      <c r="C51" s="4" t="s">
        <v>13</v>
      </c>
      <c r="D51" s="18">
        <v>600</v>
      </c>
      <c r="E51" s="18"/>
      <c r="F51" s="3">
        <f t="shared" si="0"/>
        <v>0</v>
      </c>
    </row>
    <row r="52" spans="1:6" ht="20.55" customHeight="1" x14ac:dyDescent="0.3">
      <c r="A52" s="15">
        <v>38</v>
      </c>
      <c r="B52" s="11" t="s">
        <v>45</v>
      </c>
      <c r="C52" s="4" t="s">
        <v>13</v>
      </c>
      <c r="D52" s="18">
        <v>900</v>
      </c>
      <c r="E52" s="18"/>
      <c r="F52" s="3">
        <f t="shared" si="0"/>
        <v>0</v>
      </c>
    </row>
    <row r="53" spans="1:6" ht="20.55" customHeight="1" x14ac:dyDescent="0.3">
      <c r="A53" s="16">
        <v>39</v>
      </c>
      <c r="B53" s="11" t="s">
        <v>71</v>
      </c>
      <c r="C53" s="4" t="s">
        <v>11</v>
      </c>
      <c r="D53" s="18">
        <v>140</v>
      </c>
      <c r="E53" s="18"/>
      <c r="F53" s="3">
        <f t="shared" si="0"/>
        <v>0</v>
      </c>
    </row>
    <row r="54" spans="1:6" ht="20.55" customHeight="1" x14ac:dyDescent="0.3">
      <c r="A54" s="14">
        <v>40</v>
      </c>
      <c r="B54" s="11" t="s">
        <v>46</v>
      </c>
      <c r="C54" s="4" t="s">
        <v>2</v>
      </c>
      <c r="D54" s="18">
        <v>6</v>
      </c>
      <c r="E54" s="18"/>
      <c r="F54" s="3">
        <f t="shared" si="0"/>
        <v>0</v>
      </c>
    </row>
    <row r="55" spans="1:6" ht="20.55" customHeight="1" x14ac:dyDescent="0.3">
      <c r="A55" s="15">
        <v>41</v>
      </c>
      <c r="B55" s="11" t="s">
        <v>47</v>
      </c>
      <c r="C55" s="4" t="s">
        <v>2</v>
      </c>
      <c r="D55" s="18">
        <v>6</v>
      </c>
      <c r="E55" s="18"/>
      <c r="F55" s="3">
        <f t="shared" si="0"/>
        <v>0</v>
      </c>
    </row>
    <row r="56" spans="1:6" ht="20.55" customHeight="1" x14ac:dyDescent="0.3">
      <c r="A56" s="16">
        <v>42</v>
      </c>
      <c r="B56" s="11" t="s">
        <v>48</v>
      </c>
      <c r="C56" s="4" t="s">
        <v>13</v>
      </c>
      <c r="D56" s="18">
        <v>180</v>
      </c>
      <c r="E56" s="18"/>
      <c r="F56" s="3">
        <f t="shared" si="0"/>
        <v>0</v>
      </c>
    </row>
    <row r="57" spans="1:6" ht="20.55" customHeight="1" x14ac:dyDescent="0.3">
      <c r="A57" s="14">
        <v>43</v>
      </c>
      <c r="B57" s="11" t="s">
        <v>49</v>
      </c>
      <c r="C57" s="4" t="s">
        <v>13</v>
      </c>
      <c r="D57" s="18">
        <v>100</v>
      </c>
      <c r="E57" s="18"/>
      <c r="F57" s="3">
        <f t="shared" si="0"/>
        <v>0</v>
      </c>
    </row>
    <row r="58" spans="1:6" ht="20.55" customHeight="1" x14ac:dyDescent="0.3">
      <c r="A58" s="15">
        <v>44</v>
      </c>
      <c r="B58" s="11" t="s">
        <v>50</v>
      </c>
      <c r="C58" s="4" t="s">
        <v>13</v>
      </c>
      <c r="D58" s="18">
        <v>180</v>
      </c>
      <c r="E58" s="18"/>
      <c r="F58" s="3">
        <f t="shared" si="0"/>
        <v>0</v>
      </c>
    </row>
    <row r="59" spans="1:6" ht="20.55" customHeight="1" x14ac:dyDescent="0.3">
      <c r="A59" s="16">
        <v>45</v>
      </c>
      <c r="B59" s="11" t="s">
        <v>51</v>
      </c>
      <c r="C59" s="4" t="s">
        <v>13</v>
      </c>
      <c r="D59" s="18">
        <v>180</v>
      </c>
      <c r="E59" s="18"/>
      <c r="F59" s="3">
        <f t="shared" si="0"/>
        <v>0</v>
      </c>
    </row>
    <row r="60" spans="1:6" ht="36" customHeight="1" x14ac:dyDescent="0.3">
      <c r="A60" s="14">
        <v>46</v>
      </c>
      <c r="B60" s="11" t="s">
        <v>52</v>
      </c>
      <c r="C60" s="4" t="s">
        <v>13</v>
      </c>
      <c r="D60" s="18">
        <v>180</v>
      </c>
      <c r="E60" s="18"/>
      <c r="F60" s="3">
        <f t="shared" si="0"/>
        <v>0</v>
      </c>
    </row>
    <row r="61" spans="1:6" ht="29.55" customHeight="1" x14ac:dyDescent="0.3">
      <c r="A61" s="15">
        <v>47</v>
      </c>
      <c r="B61" s="11" t="s">
        <v>53</v>
      </c>
      <c r="C61" s="4" t="s">
        <v>72</v>
      </c>
      <c r="D61" s="18">
        <v>20</v>
      </c>
      <c r="E61" s="18"/>
      <c r="F61" s="3">
        <f t="shared" si="0"/>
        <v>0</v>
      </c>
    </row>
    <row r="62" spans="1:6" ht="28.05" customHeight="1" x14ac:dyDescent="0.3">
      <c r="A62" s="16">
        <v>48</v>
      </c>
      <c r="B62" s="11" t="s">
        <v>54</v>
      </c>
      <c r="C62" s="4" t="s">
        <v>2</v>
      </c>
      <c r="D62" s="18">
        <v>6</v>
      </c>
      <c r="E62" s="18"/>
      <c r="F62" s="3">
        <f t="shared" si="0"/>
        <v>0</v>
      </c>
    </row>
    <row r="63" spans="1:6" ht="25.05" customHeight="1" x14ac:dyDescent="0.3">
      <c r="A63" s="14">
        <v>49</v>
      </c>
      <c r="B63" s="11" t="s">
        <v>55</v>
      </c>
      <c r="C63" s="4" t="s">
        <v>13</v>
      </c>
      <c r="D63" s="18">
        <v>20</v>
      </c>
      <c r="E63" s="18"/>
      <c r="F63" s="3">
        <f t="shared" si="0"/>
        <v>0</v>
      </c>
    </row>
    <row r="64" spans="1:6" ht="25.05" customHeight="1" x14ac:dyDescent="0.3">
      <c r="A64" s="15">
        <v>50</v>
      </c>
      <c r="B64" s="11" t="s">
        <v>56</v>
      </c>
      <c r="C64" s="4" t="s">
        <v>13</v>
      </c>
      <c r="D64" s="18">
        <v>40</v>
      </c>
      <c r="E64" s="18"/>
      <c r="F64" s="3">
        <f t="shared" si="0"/>
        <v>0</v>
      </c>
    </row>
    <row r="65" spans="1:6" ht="25.05" customHeight="1" x14ac:dyDescent="0.3">
      <c r="A65" s="16">
        <v>51</v>
      </c>
      <c r="B65" s="11" t="s">
        <v>57</v>
      </c>
      <c r="C65" s="4" t="s">
        <v>13</v>
      </c>
      <c r="D65" s="18">
        <v>44</v>
      </c>
      <c r="E65" s="18"/>
      <c r="F65" s="3">
        <f t="shared" si="0"/>
        <v>0</v>
      </c>
    </row>
    <row r="66" spans="1:6" ht="25.05" customHeight="1" x14ac:dyDescent="0.3">
      <c r="A66" s="14">
        <v>52</v>
      </c>
      <c r="B66" s="11" t="s">
        <v>58</v>
      </c>
      <c r="C66" s="4" t="s">
        <v>13</v>
      </c>
      <c r="D66" s="18">
        <v>50</v>
      </c>
      <c r="E66" s="18"/>
      <c r="F66" s="3">
        <f t="shared" si="0"/>
        <v>0</v>
      </c>
    </row>
    <row r="67" spans="1:6" ht="25.05" customHeight="1" x14ac:dyDescent="0.3">
      <c r="A67" s="15">
        <v>53</v>
      </c>
      <c r="B67" s="11" t="s">
        <v>59</v>
      </c>
      <c r="C67" s="4" t="s">
        <v>11</v>
      </c>
      <c r="D67" s="18">
        <v>100</v>
      </c>
      <c r="E67" s="18"/>
      <c r="F67" s="3">
        <f t="shared" si="0"/>
        <v>0</v>
      </c>
    </row>
    <row r="68" spans="1:6" ht="25.05" customHeight="1" x14ac:dyDescent="0.3">
      <c r="A68" s="16">
        <v>54</v>
      </c>
      <c r="B68" s="11" t="s">
        <v>60</v>
      </c>
      <c r="C68" s="4" t="s">
        <v>2</v>
      </c>
      <c r="D68" s="18">
        <v>44</v>
      </c>
      <c r="E68" s="18"/>
      <c r="F68" s="3">
        <f t="shared" si="0"/>
        <v>0</v>
      </c>
    </row>
    <row r="69" spans="1:6" ht="20.55" customHeight="1" x14ac:dyDescent="0.3">
      <c r="A69" s="14">
        <v>55</v>
      </c>
      <c r="B69" s="11" t="s">
        <v>61</v>
      </c>
      <c r="C69" s="4" t="s">
        <v>2</v>
      </c>
      <c r="D69" s="18">
        <v>8</v>
      </c>
      <c r="E69" s="18"/>
      <c r="F69" s="3">
        <f t="shared" si="0"/>
        <v>0</v>
      </c>
    </row>
    <row r="70" spans="1:6" ht="20.55" customHeight="1" x14ac:dyDescent="0.3">
      <c r="A70" s="15">
        <v>56</v>
      </c>
      <c r="B70" s="11" t="s">
        <v>62</v>
      </c>
      <c r="C70" s="4" t="s">
        <v>2</v>
      </c>
      <c r="D70" s="18">
        <v>40</v>
      </c>
      <c r="E70" s="18"/>
      <c r="F70" s="3">
        <f t="shared" si="0"/>
        <v>0</v>
      </c>
    </row>
    <row r="71" spans="1:6" ht="24" customHeight="1" x14ac:dyDescent="0.3">
      <c r="A71" s="16">
        <v>57</v>
      </c>
      <c r="B71" s="11" t="s">
        <v>63</v>
      </c>
      <c r="C71" s="4" t="s">
        <v>11</v>
      </c>
      <c r="D71" s="18">
        <v>100</v>
      </c>
      <c r="E71" s="18"/>
      <c r="F71" s="3">
        <f t="shared" si="0"/>
        <v>0</v>
      </c>
    </row>
    <row r="72" spans="1:6" ht="24" customHeight="1" x14ac:dyDescent="0.3">
      <c r="A72" s="14">
        <v>58</v>
      </c>
      <c r="B72" s="11" t="s">
        <v>64</v>
      </c>
      <c r="C72" s="4" t="s">
        <v>2</v>
      </c>
      <c r="D72" s="18">
        <v>8</v>
      </c>
      <c r="E72" s="18"/>
      <c r="F72" s="3">
        <f t="shared" si="0"/>
        <v>0</v>
      </c>
    </row>
    <row r="73" spans="1:6" ht="24" customHeight="1" x14ac:dyDescent="0.3">
      <c r="A73" s="15">
        <v>59</v>
      </c>
      <c r="B73" s="11" t="s">
        <v>65</v>
      </c>
      <c r="C73" s="4" t="s">
        <v>2</v>
      </c>
      <c r="D73" s="18">
        <v>30</v>
      </c>
      <c r="E73" s="18"/>
      <c r="F73" s="3">
        <f t="shared" si="0"/>
        <v>0</v>
      </c>
    </row>
    <row r="74" spans="1:6" ht="24" customHeight="1" x14ac:dyDescent="0.3">
      <c r="A74" s="16">
        <v>60</v>
      </c>
      <c r="B74" s="12" t="s">
        <v>66</v>
      </c>
      <c r="C74" s="4" t="s">
        <v>2</v>
      </c>
      <c r="D74" s="18">
        <v>10</v>
      </c>
      <c r="E74" s="18"/>
      <c r="F74" s="3">
        <f t="shared" si="0"/>
        <v>0</v>
      </c>
    </row>
    <row r="75" spans="1:6" ht="27" customHeight="1" x14ac:dyDescent="0.3">
      <c r="A75" s="14">
        <v>61</v>
      </c>
      <c r="B75" s="12" t="s">
        <v>67</v>
      </c>
      <c r="C75" s="4" t="s">
        <v>11</v>
      </c>
      <c r="D75" s="18">
        <v>60</v>
      </c>
      <c r="E75" s="18"/>
      <c r="F75" s="3">
        <f t="shared" si="0"/>
        <v>0</v>
      </c>
    </row>
    <row r="76" spans="1:6" ht="25.5" customHeight="1" x14ac:dyDescent="0.3">
      <c r="A76" s="15">
        <v>62</v>
      </c>
      <c r="B76" s="12" t="s">
        <v>74</v>
      </c>
      <c r="C76" s="4" t="s">
        <v>11</v>
      </c>
      <c r="D76" s="18">
        <v>20</v>
      </c>
      <c r="E76" s="18"/>
      <c r="F76" s="3">
        <f t="shared" si="0"/>
        <v>0</v>
      </c>
    </row>
    <row r="77" spans="1:6" ht="28.05" customHeight="1" x14ac:dyDescent="0.3">
      <c r="A77" s="16">
        <v>63</v>
      </c>
      <c r="B77" s="12" t="s">
        <v>68</v>
      </c>
      <c r="C77" s="4" t="s">
        <v>2</v>
      </c>
      <c r="D77" s="18">
        <v>12</v>
      </c>
      <c r="E77" s="18"/>
      <c r="F77" s="3">
        <f t="shared" si="0"/>
        <v>0</v>
      </c>
    </row>
    <row r="78" spans="1:6" ht="26.55" customHeight="1" x14ac:dyDescent="0.3">
      <c r="A78" s="14">
        <v>64</v>
      </c>
      <c r="B78" s="12" t="s">
        <v>75</v>
      </c>
      <c r="C78" s="4" t="s">
        <v>2</v>
      </c>
      <c r="D78" s="18">
        <v>8</v>
      </c>
      <c r="E78" s="18"/>
      <c r="F78" s="3">
        <f t="shared" si="0"/>
        <v>0</v>
      </c>
    </row>
    <row r="79" spans="1:6" ht="26.55" customHeight="1" x14ac:dyDescent="0.3">
      <c r="A79" s="15">
        <v>65</v>
      </c>
      <c r="B79" s="13" t="s">
        <v>69</v>
      </c>
      <c r="C79" s="4" t="s">
        <v>13</v>
      </c>
      <c r="D79" s="18">
        <v>900</v>
      </c>
      <c r="E79" s="18"/>
      <c r="F79" s="3">
        <f t="shared" si="0"/>
        <v>0</v>
      </c>
    </row>
    <row r="80" spans="1:6" ht="28.95" customHeight="1" x14ac:dyDescent="0.3">
      <c r="A80" s="16">
        <v>66</v>
      </c>
      <c r="B80" s="13" t="s">
        <v>70</v>
      </c>
      <c r="C80" s="4" t="s">
        <v>13</v>
      </c>
      <c r="D80" s="18">
        <v>700</v>
      </c>
      <c r="E80" s="18"/>
      <c r="F80" s="3">
        <f t="shared" ref="F80:F85" si="1">+D80*E80</f>
        <v>0</v>
      </c>
    </row>
    <row r="81" spans="1:6" ht="30.45" customHeight="1" x14ac:dyDescent="0.3">
      <c r="A81" s="16">
        <v>67</v>
      </c>
      <c r="B81" s="13" t="s">
        <v>79</v>
      </c>
      <c r="C81" s="4" t="s">
        <v>11</v>
      </c>
      <c r="D81" s="18">
        <v>140</v>
      </c>
      <c r="E81" s="18"/>
      <c r="F81" s="3">
        <f t="shared" si="1"/>
        <v>0</v>
      </c>
    </row>
    <row r="82" spans="1:6" ht="31.95" customHeight="1" x14ac:dyDescent="0.3">
      <c r="A82" s="16">
        <v>68</v>
      </c>
      <c r="B82" s="13" t="s">
        <v>84</v>
      </c>
      <c r="C82" s="4" t="s">
        <v>11</v>
      </c>
      <c r="D82" s="18">
        <v>60</v>
      </c>
      <c r="E82" s="18"/>
      <c r="F82" s="3">
        <f t="shared" si="1"/>
        <v>0</v>
      </c>
    </row>
    <row r="83" spans="1:6" ht="31.95" customHeight="1" x14ac:dyDescent="0.3">
      <c r="A83" s="16">
        <v>69</v>
      </c>
      <c r="B83" s="13" t="s">
        <v>86</v>
      </c>
      <c r="C83" s="4" t="s">
        <v>13</v>
      </c>
      <c r="D83" s="18">
        <v>120</v>
      </c>
      <c r="E83" s="18"/>
      <c r="F83" s="3">
        <f t="shared" si="1"/>
        <v>0</v>
      </c>
    </row>
    <row r="84" spans="1:6" ht="31.95" customHeight="1" x14ac:dyDescent="0.3">
      <c r="A84" s="16">
        <v>70</v>
      </c>
      <c r="B84" s="13" t="s">
        <v>87</v>
      </c>
      <c r="C84" s="4" t="s">
        <v>2</v>
      </c>
      <c r="D84" s="18">
        <v>16</v>
      </c>
      <c r="E84" s="18"/>
      <c r="F84" s="3">
        <f t="shared" si="1"/>
        <v>0</v>
      </c>
    </row>
    <row r="85" spans="1:6" ht="31.95" customHeight="1" x14ac:dyDescent="0.3">
      <c r="A85" s="16">
        <v>71</v>
      </c>
      <c r="B85" s="13" t="s">
        <v>88</v>
      </c>
      <c r="C85" s="4" t="s">
        <v>2</v>
      </c>
      <c r="D85" s="18">
        <v>20</v>
      </c>
      <c r="E85" s="18"/>
      <c r="F85" s="3">
        <f t="shared" si="1"/>
        <v>0</v>
      </c>
    </row>
    <row r="86" spans="1:6" ht="23.55" customHeight="1" x14ac:dyDescent="0.3">
      <c r="A86" s="26" t="s">
        <v>27</v>
      </c>
      <c r="B86" s="26"/>
      <c r="C86" s="26"/>
      <c r="D86" s="26"/>
      <c r="E86" s="26"/>
      <c r="F86" s="6">
        <f>SUM(F15:F85)</f>
        <v>0</v>
      </c>
    </row>
    <row r="87" spans="1:6" ht="22.95" customHeight="1" x14ac:dyDescent="0.3">
      <c r="A87" s="26" t="s">
        <v>28</v>
      </c>
      <c r="B87" s="26"/>
      <c r="C87" s="26"/>
      <c r="D87" s="26"/>
      <c r="E87" s="26"/>
      <c r="F87" s="6">
        <f>+F86*0.2</f>
        <v>0</v>
      </c>
    </row>
    <row r="88" spans="1:6" ht="30.45" customHeight="1" x14ac:dyDescent="0.3">
      <c r="A88" s="26" t="s">
        <v>29</v>
      </c>
      <c r="B88" s="26"/>
      <c r="C88" s="26"/>
      <c r="D88" s="26"/>
      <c r="E88" s="26"/>
      <c r="F88" s="6">
        <f>+F86+F87</f>
        <v>0</v>
      </c>
    </row>
  </sheetData>
  <mergeCells count="7">
    <mergeCell ref="A8:F8"/>
    <mergeCell ref="A86:E86"/>
    <mergeCell ref="A87:E87"/>
    <mergeCell ref="A88:E88"/>
    <mergeCell ref="A12:F12"/>
    <mergeCell ref="A10:F10"/>
    <mergeCell ref="A11:F11"/>
  </mergeCells>
  <pageMargins left="0.7" right="0.7" top="0.43" bottom="0.75" header="0.3" footer="0.3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 N 05.2025</vt:lpstr>
      <vt:lpstr>'BPDE N 05.2025'!Zone_d_impression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</dc:creator>
  <cp:lastModifiedBy>Med Ben Dahmani</cp:lastModifiedBy>
  <cp:lastPrinted>2023-01-22T23:06:18Z</cp:lastPrinted>
  <dcterms:created xsi:type="dcterms:W3CDTF">2023-01-15T18:48:11Z</dcterms:created>
  <dcterms:modified xsi:type="dcterms:W3CDTF">2026-09-01T22:42:29Z</dcterms:modified>
</cp:coreProperties>
</file>