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ossiers HANANE\Marchés 2026\INDH\AOO 33 INDH PSS 2026\Publicité\AOO 33 INDH PSS 2026\"/>
    </mc:Choice>
  </mc:AlternateContent>
  <xr:revisionPtr revIDLastSave="0" documentId="13_ncr:1_{06FAE8B1-9B08-4446-8C2F-B19DA6A31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LOBAL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1" i="4" l="1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1" i="4"/>
  <c r="F150" i="4"/>
  <c r="F149" i="4"/>
  <c r="F146" i="4"/>
  <c r="F145" i="4"/>
  <c r="F144" i="4"/>
  <c r="F143" i="4"/>
  <c r="F142" i="4"/>
  <c r="F141" i="4"/>
  <c r="F140" i="4"/>
  <c r="F139" i="4"/>
  <c r="F138" i="4"/>
  <c r="F137" i="4"/>
  <c r="F136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5" i="4"/>
  <c r="F94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0" i="4"/>
  <c r="F19" i="4"/>
  <c r="F18" i="4"/>
  <c r="F17" i="4"/>
  <c r="F16" i="4"/>
  <c r="F15" i="4"/>
  <c r="F152" i="4" l="1"/>
  <c r="F96" i="4"/>
  <c r="F21" i="4"/>
  <c r="F116" i="4"/>
  <c r="F52" i="4"/>
  <c r="F147" i="4"/>
  <c r="F184" i="4"/>
  <c r="F134" i="4"/>
  <c r="F220" i="4"/>
  <c r="F92" i="4"/>
  <c r="F75" i="4"/>
  <c r="F262" i="4"/>
  <c r="F263" i="4" l="1"/>
  <c r="F264" i="4" s="1"/>
  <c r="F265" i="4" s="1"/>
</calcChain>
</file>

<file path=xl/sharedStrings.xml><?xml version="1.0" encoding="utf-8"?>
<sst xmlns="http://schemas.openxmlformats.org/spreadsheetml/2006/main" count="488" uniqueCount="214">
  <si>
    <t>N° PRIX</t>
  </si>
  <si>
    <t>DESIGNATION</t>
  </si>
  <si>
    <t xml:space="preserve">UNITE </t>
  </si>
  <si>
    <t>QUANTITE</t>
  </si>
  <si>
    <t>PU HT</t>
  </si>
  <si>
    <t>PRIX TOTAL HT</t>
  </si>
  <si>
    <t>PROJET I: COUTURE ECHLIBTE</t>
  </si>
  <si>
    <t>U</t>
  </si>
  <si>
    <t>TOTAL PROJET I</t>
  </si>
  <si>
    <t>PROJET II: SEVENTY NINE</t>
  </si>
  <si>
    <t>TOTAL PROJET II</t>
  </si>
  <si>
    <t>PROJET III : وكالة بالعداد</t>
  </si>
  <si>
    <t>TOTAL PROJET III</t>
  </si>
  <si>
    <t>PROJET IV : CREATIX</t>
  </si>
  <si>
    <t>TOTAL PROJET IV</t>
  </si>
  <si>
    <t>PROJET V : YASSER PRINT</t>
  </si>
  <si>
    <t>TOTAL PROJET V</t>
  </si>
  <si>
    <t>PROJET VI : نفس</t>
  </si>
  <si>
    <t>TOTAL PROJET VI</t>
  </si>
  <si>
    <t>PROJET VII: KARIMA EL ARRIM</t>
  </si>
  <si>
    <t>TOTAL PROJET VII</t>
  </si>
  <si>
    <t>PROJET VIII : SOUMIA TBARIK</t>
  </si>
  <si>
    <t>TOTAL PROJET VIII</t>
  </si>
  <si>
    <t>PROJET IX : EL KHOMSSI SALMA</t>
  </si>
  <si>
    <t>TOTAL PROJET IX</t>
  </si>
  <si>
    <t>PROJET X : صالون الزهور</t>
  </si>
  <si>
    <t>TOTAL PROJET X</t>
  </si>
  <si>
    <t xml:space="preserve">PROJET XI : SALON FATIHA </t>
  </si>
  <si>
    <t>TOTAL PROJET XI</t>
  </si>
  <si>
    <t>PROJET XII : FATI ELEGANCE</t>
  </si>
  <si>
    <t>TOTAL PROJET XII</t>
  </si>
  <si>
    <t>TOTAL HT:</t>
  </si>
  <si>
    <t>MONTANT TVA (20%):</t>
  </si>
  <si>
    <t>TOTAL TTC:</t>
  </si>
  <si>
    <t>MACHINE À BRODER INFORMATISÉE</t>
  </si>
  <si>
    <t>MACHINE À COUDRE SURJETEUSE 4 FILS</t>
  </si>
  <si>
    <t>MACHINE À COUDRE PIQUEUSE</t>
  </si>
  <si>
    <t>CENTRALE VAPEUR</t>
  </si>
  <si>
    <t>MANNEQUIN DE COUTURE FEMME AVEC SUPPORT</t>
  </si>
  <si>
    <t>CHAISE POUR COUTURE</t>
  </si>
  <si>
    <t>ORDINATEUR DE BUREAU HAUTE PERFORMANCE</t>
  </si>
  <si>
    <t>BARRETTE DE MÉMOIRE VIVE DDR4 8 GO</t>
  </si>
  <si>
    <t>MONITEUR PROFESSIONNEL 27 POUCES QHD</t>
  </si>
  <si>
    <t>MONITEUR PROFESSIONNEL 24,5 POUCES FULL HD</t>
  </si>
  <si>
    <t>TAPIS DE SOURIS FORMAT XL</t>
  </si>
  <si>
    <t>MONITEUR HAUTE FRÉQUENCE 27 POUCES</t>
  </si>
  <si>
    <t>CHAISE ERGONOMIQUE TYPE GAMING</t>
  </si>
  <si>
    <t>SOURIS FILAIRE HAUTE PRÉCISION</t>
  </si>
  <si>
    <t>CLAVIER FILAIRE RÉTROÉCLAIRÉ</t>
  </si>
  <si>
    <t>CASQUE AUDIO SANS FIL</t>
  </si>
  <si>
    <t>APPAREIL PHOTO HYBRIDE APS-C AVEC OBJECTIF STANDARD</t>
  </si>
  <si>
    <t>CARTE MÉMOIRE SDXC PROFESSIONNELLE 128 GO</t>
  </si>
  <si>
    <t>TRÉPIED PHOTO/VIDÉO PROFESSIONNEL</t>
  </si>
  <si>
    <t>KIT DE 2 PANNEAUX D’ÉCLAIRAGE LED RGB</t>
  </si>
  <si>
    <t>BATTERIE RECHARGEABLE POUR APPAREIL PHOTO HYBRIDE</t>
  </si>
  <si>
    <t>KIT DE 3 SOFTBOX AVEC LAMPES</t>
  </si>
  <si>
    <t>MICROPHONE DYNAMIQUE POUR PODCAST</t>
  </si>
  <si>
    <t>BRAS ARTICULÉ DE MICROPHONE</t>
  </si>
  <si>
    <t>CÂBLE AUDIO XLR MÂLE/FEMELLE – 5 M</t>
  </si>
  <si>
    <t>CONSOLE INTÉGRÉE DE PRODUCTION AUDIO</t>
  </si>
  <si>
    <t>SYSTÈME DE MICROPHONES SANS FIL – 2 ÉMETTEURS + 1 RÉCEPTEUR</t>
  </si>
  <si>
    <t>CASQUE PROFESSIONNEL DE MONITORING</t>
  </si>
  <si>
    <t>STABILISATEUR 3 AXES POUR APPAREIL PHOTO</t>
  </si>
  <si>
    <t>MÉLANGEUR VIDÉO PROFESSIONNEL 4 ENTRÉES HDMI</t>
  </si>
  <si>
    <t>SAC À DOS PROFESSIONNEL POUR MATÉRIEL PHOTO/VIDÉO</t>
  </si>
  <si>
    <t>FOND PAPIER NOIR – ROULEAU 2,72 × 11 M</t>
  </si>
  <si>
    <t>FOND PAPIER VERT – ROULEAU 2,72 × 11 M</t>
  </si>
  <si>
    <t>FOND PAPIER ROUGE – ROULEAU 2,72 × 11 M</t>
  </si>
  <si>
    <t>FOND PAPIER JAUNE – ROULEAU 2,72 × 11 M</t>
  </si>
  <si>
    <t>CAGE DE PROTECTION POUR APPAREIL PHOTO HYBRIDE – TYPE 1</t>
  </si>
  <si>
    <t>CAGE DE PROTECTION POUR APPAREIL PHOTO HYBRIDE – TYPE 2</t>
  </si>
  <si>
    <t>APPAREIL PHOTO HYBRIDE PLEIN FORMAT</t>
  </si>
  <si>
    <t>OBJECTIF ZOOM PLEIN FORMAT 24–70 MM F/2,8</t>
  </si>
  <si>
    <t>PROJECTEUR LED VIDÉO BICOLORE AVEC PIED ET SOFTBOX</t>
  </si>
  <si>
    <t>CONDENSEUR OPTIQUE / SNOOT POUR ÉCLAIRAGE DE STUDIO</t>
  </si>
  <si>
    <t>PROJECTEUR LED RGBW 500 W AVEC C-STAND</t>
  </si>
  <si>
    <t>SYSTÈME DE MICRO-CRAVATES SANS FIL PROFESSIONNEL – DUO</t>
  </si>
  <si>
    <t>TRÉPIED VIDÉO AVEC TÊTE FLUIDE</t>
  </si>
  <si>
    <t>BATTERIE RECHARGEABLE POUR APPAREIL PHOTO PLEIN FORMAT</t>
  </si>
  <si>
    <t>CARTE MÉMOIRE SDXC PROFESSIONNELLE 256 GO</t>
  </si>
  <si>
    <t>KIT DE NETTOYAGE POUR MATÉRIEL PHOTO – 15 PIÈCES</t>
  </si>
  <si>
    <t>RÉFLECTEUR DE LUMIÈRE 5 EN 1</t>
  </si>
  <si>
    <t>FILTRE ND VARIABLE ND2–ND400 – 82 MM</t>
  </si>
  <si>
    <t>FILTRE POLARISANT CIRCULAIRE – 82 MM</t>
  </si>
  <si>
    <t>PLAQUE À DÉGAGEMENT RAPIDE – FILETAGE 1/4 POUCE</t>
  </si>
  <si>
    <t>MATTE BOX PROFESSIONNELLE</t>
  </si>
  <si>
    <t>CÂBLE DE TRANSFERT / TETHERING USB-C – 5 M</t>
  </si>
  <si>
    <t>DIFFUSEUR RECTANGULAIRE 60 × 90 CM AVEC GRILLE</t>
  </si>
  <si>
    <t>MONITEUR 27 POUCES QHD OLED – 240 HZ</t>
  </si>
  <si>
    <t>MACHINE D’IMPRESSION DTF 30 CM – DOUBLE TÊTE</t>
  </si>
  <si>
    <t>PRESSE À CHAUD MANUELLE 40 × 60 CM</t>
  </si>
  <si>
    <t>MACHINE À BRODER PROFESSIONNELLE MONO-TÊTE</t>
  </si>
  <si>
    <t>PROCESSEUR DE BUREAU HAUTE PERFORMANCE</t>
  </si>
  <si>
    <t>CARTE GRAPHIQUE 8 GO GDDR7 – HAUTE PERFORMANCE</t>
  </si>
  <si>
    <t>BOÎTIER PC MOYEN TOUR ATX</t>
  </si>
  <si>
    <t>DISQUE SSD INTERNE M.2 NVME 512 GO</t>
  </si>
  <si>
    <t>VENTILATEUR DE BOÎTIER 120 MM</t>
  </si>
  <si>
    <t>BLOC D’ALIMENTATION 550 W – HAUT RENDEMENT</t>
  </si>
  <si>
    <t>CARTE MÈRE MICRO-ATX</t>
  </si>
  <si>
    <t>BARRETTE MÉMOIRE DDR4 16 GO – 3200 MHZ</t>
  </si>
  <si>
    <t>MONITEUR 27 POUCES FULL HD – 144 HZ</t>
  </si>
  <si>
    <t>CLAVIER COMPACT 68 TOUCHES À COMMUTATEURS MAGNÉTIQUES</t>
  </si>
  <si>
    <t>CHAISE DE BUREAU ERGONOMIQUE</t>
  </si>
  <si>
    <t>MACHINE D’IMPRESSION DTF 60 CM – DOUBLE TÊTE</t>
  </si>
  <si>
    <t>PRESSE À CHAUD MULTIFONCTION 5 EN 1</t>
  </si>
  <si>
    <t>FOUR À PAIN TRADITIONNEL 2 PORTES</t>
  </si>
  <si>
    <t>PÉTRIN À SPIRALE</t>
  </si>
  <si>
    <t>CHARIOT À PÂTISSERIE EN INOX – 18 NIVEAUX 60 × 80 CM</t>
  </si>
  <si>
    <t>TABLE DE TRAVAIL CENTRALE EN INOX</t>
  </si>
  <si>
    <t>COMPTOIR EN MDF ET VERRE TRANSPARENT</t>
  </si>
  <si>
    <t>PLANCHE / PLAQUE EN BOIS 60 × 80 CM</t>
  </si>
  <si>
    <t>VITRINE RÉFRIGÉRÉE 1 PORTE VITRÉE – ENV. 350 L</t>
  </si>
  <si>
    <t>FOUR À GAZ AVEC CACHE-BOUTEILLE – 100 CM</t>
  </si>
  <si>
    <t>POÊLE EN INOX – Ø 28 CM</t>
  </si>
  <si>
    <t>PASSOIRE / BASSINE PERFORÉE EN INOX – Ø 26 CM</t>
  </si>
  <si>
    <t>PLAQUE EN INOX – 60 × 40 CM</t>
  </si>
  <si>
    <t>MARMITE EN INOX AVEC COUVERCLE – ENV. 10 L</t>
  </si>
  <si>
    <t>PLANCHE À DÉCOUPER – 50 × 40 × 2 CM</t>
  </si>
  <si>
    <t>BAC ALIMENTAIRE AVEC COUVERCLE – GN 1/1</t>
  </si>
  <si>
    <t>MOULIN À ÉPICES EN INOX – 150 G</t>
  </si>
  <si>
    <t>BALANCE ÉLECTRONIQUE – CAPACITÉ 40 KG</t>
  </si>
  <si>
    <t>TIROIR-CAISSE</t>
  </si>
  <si>
    <t>PLONGE 1 BAC EN INOX – 1500 × 600 MM</t>
  </si>
  <si>
    <t>FOUR À PÂTISSERIE 4 ÉTAGES À GAZ</t>
  </si>
  <si>
    <t>VITRINE RÉFRIGÉRÉE 2 PORTES</t>
  </si>
  <si>
    <t>PLAQUE DE CUISSON TRADITIONNELLE POUR HARCHA ET MSEMEN – 1,5 M</t>
  </si>
  <si>
    <t>BARATTE À LAIT EN ALUMINIUM – 20 L</t>
  </si>
  <si>
    <t>BATTEUR PROFESSIONNEL – 20 L</t>
  </si>
  <si>
    <t>BLENDER / MIXEUR ÉLECTRIQUE</t>
  </si>
  <si>
    <t>PRESSE-AGRUMES PROFESSIONNEL</t>
  </si>
  <si>
    <t>TABLE CARRÉE – 70 × 70 CM</t>
  </si>
  <si>
    <t>CHAISE EN POLYURÉTHANE</t>
  </si>
  <si>
    <t>ÉTAGÈRE MURALE EN INOX – 2000 × 400 MM</t>
  </si>
  <si>
    <t>BALANCE ÉLECTRONIQUE – CAPACITÉ 10 KG</t>
  </si>
  <si>
    <t>CONGÉLATEUR PROFESSIONNEL – ENV. 600 L</t>
  </si>
  <si>
    <t>FOUR À MICRO-ONDES</t>
  </si>
  <si>
    <t>BOUILLOIRE ÉLECTRIQUE EN INOX – 1,7 L</t>
  </si>
  <si>
    <t>MARMITE EN INOX AVEC COUVERCLE – 11 L</t>
  </si>
  <si>
    <t>TAJINE TRAITEUR – Ø 40 À 45 CM</t>
  </si>
  <si>
    <t>RÉCHAUD BAS EN INOX – 40 × 40 CM</t>
  </si>
  <si>
    <t>PLAT À POISSON EN INOX – ENV. 75 × 29 CM</t>
  </si>
  <si>
    <t>CUISINIÈRE PROFESSIONNELLE 6 FEUX À GAZ SUR MEUBLE OUVERT</t>
  </si>
  <si>
    <t>TABLE DE TRAVAIL EN INOX – ENV. 1900 × 700 × 850 MM</t>
  </si>
  <si>
    <t>ASSIETTE RONDE EN PORCELAINE BLANCHE – Ø 40 CM</t>
  </si>
  <si>
    <t>ASSIETTE RONDE EN PORCELAINE BLANCHE – Ø 45 CM</t>
  </si>
  <si>
    <t>HACHOIR / CUTTER 3 L À DOUBLE LAME</t>
  </si>
  <si>
    <t>CUTTER PROFESSIONNEL – 10 L</t>
  </si>
  <si>
    <t>FAITOUT EN INOX AVEC COUVERCLE – ENV. 70 L</t>
  </si>
  <si>
    <t>PLAQUE DE CUISSON EN TÔLE NOIRE – 60 × 40 CM</t>
  </si>
  <si>
    <t>FOUR À PÂTISSERIE À GAZ – 10 NIVEAUX 60 × 40 CM</t>
  </si>
  <si>
    <t>PÉTRIN À SPIRALE AVEC TEMPORISATEUR</t>
  </si>
  <si>
    <t>TABLE DE TRAVAIL INOX / MARBRE AVEC CHARIOT</t>
  </si>
  <si>
    <t>FAUTEUIL DE COIFFURE PROFESSIONNEL</t>
  </si>
  <si>
    <t>LAVE-TÊTE DE COIFFURE AVEC FAUTEUIL</t>
  </si>
  <si>
    <t>TABLE DE MASSAGE PLIABLE</t>
  </si>
  <si>
    <t>TABOURET PIVOTANT À ROULETTES AVEC PIÈTEMENT MÉTALLIQUE</t>
  </si>
  <si>
    <t>CHARIOT DE CIRE – 3 ÉTAGES</t>
  </si>
  <si>
    <t>CHARIOT DE COLORATION</t>
  </si>
  <si>
    <t>ENSEMBLE PÉDICURE COMPLET</t>
  </si>
  <si>
    <t>ENSEMBLE MANUCURE COMPLET</t>
  </si>
  <si>
    <t>POSTE DE COIFFURE PROFESSIONNEL AVEC MIROIR</t>
  </si>
  <si>
    <t>STÉRILISATEUR UV POUR OUTILS</t>
  </si>
  <si>
    <t>CHARIOT DE COIFFURE À CINQ TIROIRS</t>
  </si>
  <si>
    <t>PONCEUSE À ONGLES ÉLECTRIQUE</t>
  </si>
  <si>
    <t>LISSEUR CHEVEUX PROFESSIONNEL</t>
  </si>
  <si>
    <t>SUPPORT SÈCHE-CHEVEUX EN INOX</t>
  </si>
  <si>
    <t>SÈCHE-CHEVEUX PROFESSIONNEL</t>
  </si>
  <si>
    <t>LAMPE UV/LED PROFESSIONNELLE POUR ONGLES</t>
  </si>
  <si>
    <t>FAUTEUIL CLIENT TAPISSÉ</t>
  </si>
  <si>
    <t>FER A BOUCLER 25 MM</t>
  </si>
  <si>
    <t>VAPORISATEUR FACIAL PROFESSIONNEL SUR PIED</t>
  </si>
  <si>
    <t>CASQUE VAPEUR PROFESSIONNEL POUR CHEVEUX</t>
  </si>
  <si>
    <t>APPAREIL CHAUFFE CIRE</t>
  </si>
  <si>
    <t>LAMPE LOUPE LED SUR PIED</t>
  </si>
  <si>
    <t>APPAREIL DE SOIN VISAGE HAUTE FREQUENCE 4 EN 1</t>
  </si>
  <si>
    <t>CHAISE DE MAQUILLAGE PROFESSIONNELLE</t>
  </si>
  <si>
    <t>ASPIRATEUR DE POUSSIÈRE D’ONGLES</t>
  </si>
  <si>
    <t>LAMPE LED MANICURE</t>
  </si>
  <si>
    <t>ANNEAU LUMINEUX LED PROFESSIONNEL SUR PIED</t>
  </si>
  <si>
    <t>CHAUFFE-SERVIETTES PROFESSIONNEL</t>
  </si>
  <si>
    <t>TÉLÉVISEUR 32 POUCES AVEC SUPPORT MURAL</t>
  </si>
  <si>
    <t>COMPTOIR D’ACCUEIL</t>
  </si>
  <si>
    <t>APPAREIL CHAUFFE-PARAFFINE</t>
  </si>
  <si>
    <t>FAUTEUIL D’ATTENTE TAPISSÉ</t>
  </si>
  <si>
    <t>FER À BOUCLER PROFESSIONNEL</t>
  </si>
  <si>
    <t>FER A BOUCLER 19MM</t>
  </si>
  <si>
    <t>VALISE DE MAQUILLAGE PROFESSIONNEL</t>
  </si>
  <si>
    <t>APPAREIL CHAUFFE-CIRE 500ML</t>
  </si>
  <si>
    <t>CHARIOT ESTHETIQUE A TROIS PLATEAUX</t>
  </si>
  <si>
    <t>CHARIOT DE MAQUILLAGE PROFESSIONNEL</t>
  </si>
  <si>
    <t>CADRE VERNIS A ONGLES</t>
  </si>
  <si>
    <t>ENSEMBLE DE PEIGNES ET BROSSES VARIÉS</t>
  </si>
  <si>
    <t>CISEAUX EFFILEURS PROFESSIONNELS – 6 POUCES</t>
  </si>
  <si>
    <t>CISEAUX DE COIFFURE PROFESSIONNELS EN ACIER INOXYDABLE</t>
  </si>
  <si>
    <t>SUPPORT SERVIETTE</t>
  </si>
  <si>
    <t>CHAUFFE-EAU ÉLECTRIQUE 50 L</t>
  </si>
  <si>
    <t>CLIMATISEUR MURAL SPLIT – 12 000 BTU</t>
  </si>
  <si>
    <t>CHAISE / FAUTEUIL DE PÉDICURE</t>
  </si>
  <si>
    <t>TABLE DE MANUCURE</t>
  </si>
  <si>
    <t>REPOSE-BRAS / POSE-MAIN DE MANUCURE</t>
  </si>
  <si>
    <t>LAMPE LED RONDE POUR SOINS ESTHÉTIQUES</t>
  </si>
  <si>
    <t>CHARIOT DE COIFFURE À TIROIRS</t>
  </si>
  <si>
    <t>BROSSE RONDE DE BRUSHING – GRAND MODÈLE</t>
  </si>
  <si>
    <t>BROSSE RONDE DE BRUSHING – PETIT MODÈLE</t>
  </si>
  <si>
    <t>CAPE DE COLORATION</t>
  </si>
  <si>
    <t>CAPE DE COUPE</t>
  </si>
  <si>
    <t>CHARIOT ESTHÉTIQUE</t>
  </si>
  <si>
    <t>PRÉSENTOIR MURAL POUR VERNIS À ONGLES</t>
  </si>
  <si>
    <t>LAMPE ESTHÉTIQUE À BRAS ARTICULÉ</t>
  </si>
  <si>
    <t>APPEL D'OFFRES OUVERT NATIONAL SUR OFFRES DE PRIX N° 33/INDH/PSS/2026</t>
  </si>
  <si>
    <t xml:space="preserve">ROYAUME DU MAROC                                                                                            MINISTERE DE L’INTERIEUR                                                                                  WILAYA DE LA REGION DE RABAT-SALE-KENITRA                                         PROVINCE DE SIDI SLIMANE                                                                                   SECRETARIAT GENERAL </t>
  </si>
  <si>
    <r>
      <rPr>
        <b/>
        <u/>
        <sz val="14"/>
        <rFont val="Times New Roman"/>
        <family val="1"/>
      </rPr>
      <t>OBJET:</t>
    </r>
    <r>
      <rPr>
        <b/>
        <sz val="14"/>
        <rFont val="Times New Roman"/>
        <family val="1"/>
      </rPr>
      <t xml:space="preserve">  ACQUISITION ET LIVRAISON D’ÉQUIPEMENTS PROFESSIONNELS AU PROFIT DES PORTEURS DE PROJETS VALIDÉS PAR LA CPDH, DANS LE CADRE DE L’AXE « APPUI À L’ENTREPRENEURIAT » – PROVINCE DE SIDI SLIMANE – LOT UNIQUE
</t>
    </r>
  </si>
  <si>
    <t>BORDEREAU DES PRIX-DETAIL ESTIMATIF</t>
  </si>
  <si>
    <t>ARRÊTER LE PRESENT BORDEREAU DES PRIX-DETAIL ESTIMATIF A LA SOMME TTC DE :......................... ….....................................................................................................................................................................................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</si>
</sst>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0" x14ac:knownFonts="1">
    <font>
      <sz val="10"/>
      <color rgb="FF000000"/>
      <name val="Arial"/>
    </font>
    <font>
      <sz val="10"/>
      <color rgb="FF000000"/>
      <name val="Times New Roman"/>
    </font>
    <font>
      <sz val="10"/>
      <color theme="1"/>
      <name val="Times New Roman"/>
    </font>
    <font>
      <sz val="10"/>
      <color theme="1"/>
      <name val="Arial"/>
    </font>
    <font>
      <b/>
      <sz val="11"/>
      <color rgb="FF00000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b/>
      <sz val="12"/>
      <color rgb="FF000000"/>
      <name val="Times New Roman"/>
    </font>
    <font>
      <b/>
      <sz val="13"/>
      <color theme="1"/>
      <name val="Times New Roman"/>
    </font>
    <font>
      <b/>
      <sz val="11"/>
      <color theme="1"/>
      <name val="Arial"/>
    </font>
    <font>
      <b/>
      <sz val="14"/>
      <color theme="1"/>
      <name val="Times New Roman"/>
    </font>
    <font>
      <b/>
      <sz val="15"/>
      <name val="Times New Roman"/>
    </font>
    <font>
      <b/>
      <sz val="16"/>
      <name val="Times New Roman"/>
    </font>
    <font>
      <b/>
      <sz val="11"/>
      <name val="Times New Roman"/>
    </font>
    <font>
      <sz val="10"/>
      <name val="Arial"/>
    </font>
    <font>
      <sz val="10"/>
      <color rgb="FF000000"/>
      <name val="Arial"/>
    </font>
    <font>
      <b/>
      <sz val="12"/>
      <color rgb="FFFFFFFF"/>
      <name val="Times New Roman"/>
    </font>
    <font>
      <b/>
      <sz val="12"/>
      <color rgb="FF1F1F1F"/>
      <name val="Times New Roman"/>
    </font>
    <font>
      <b/>
      <sz val="10"/>
      <name val="Times New Roman"/>
    </font>
    <font>
      <sz val="10"/>
      <color rgb="FF000000"/>
      <name val="Times New Roman"/>
      <family val="1"/>
    </font>
    <font>
      <b/>
      <u/>
      <sz val="14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2"/>
      <color rgb="FF1F1F1F"/>
      <name val="Arial"/>
      <family val="2"/>
    </font>
    <font>
      <b/>
      <sz val="12"/>
      <color rgb="FF1F1F1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EF3F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6" fillId="0" borderId="0" applyFont="0" applyFill="0" applyBorder="0" applyAlignment="0" applyProtection="0"/>
    <xf numFmtId="0" fontId="15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1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1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64" fontId="10" fillId="0" borderId="0" xfId="1" applyFont="1" applyFill="1" applyAlignment="1">
      <alignment vertical="center" wrapText="1"/>
    </xf>
    <xf numFmtId="164" fontId="2" fillId="0" borderId="0" xfId="1" applyFont="1" applyFill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9" fillId="4" borderId="1" xfId="0" applyNumberFormat="1" applyFont="1" applyFill="1" applyBorder="1" applyAlignment="1">
      <alignment horizontal="center" vertical="center"/>
    </xf>
    <xf numFmtId="4" fontId="18" fillId="3" borderId="1" xfId="0" applyNumberFormat="1" applyFont="1" applyFill="1" applyBorder="1" applyAlignment="1">
      <alignment vertical="center" wrapText="1"/>
    </xf>
    <xf numFmtId="4" fontId="12" fillId="3" borderId="1" xfId="0" applyNumberFormat="1" applyFont="1" applyFill="1" applyBorder="1" applyAlignment="1">
      <alignment vertical="center"/>
    </xf>
    <xf numFmtId="4" fontId="13" fillId="3" borderId="1" xfId="0" applyNumberFormat="1" applyFont="1" applyFill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4" fontId="25" fillId="5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/>
    </xf>
    <xf numFmtId="4" fontId="27" fillId="0" borderId="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4" fontId="8" fillId="4" borderId="11" xfId="0" applyNumberFormat="1" applyFont="1" applyFill="1" applyBorder="1" applyAlignment="1">
      <alignment horizontal="center" vertical="center"/>
    </xf>
    <xf numFmtId="4" fontId="8" fillId="4" borderId="12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4" fontId="18" fillId="3" borderId="8" xfId="0" applyNumberFormat="1" applyFont="1" applyFill="1" applyBorder="1" applyAlignment="1">
      <alignment horizontal="center" vertical="center" wrapText="1"/>
    </xf>
    <xf numFmtId="4" fontId="18" fillId="3" borderId="9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4" fontId="19" fillId="3" borderId="6" xfId="0" applyNumberFormat="1" applyFont="1" applyFill="1" applyBorder="1" applyAlignment="1">
      <alignment vertical="center"/>
    </xf>
  </cellXfs>
  <cellStyles count="3">
    <cellStyle name="Milliers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95"/>
  <sheetViews>
    <sheetView tabSelected="1" topLeftCell="A241" zoomScale="91" zoomScaleNormal="91" workbookViewId="0">
      <selection activeCell="A10" sqref="A10:F11"/>
    </sheetView>
  </sheetViews>
  <sheetFormatPr baseColWidth="10" defaultColWidth="12.5703125" defaultRowHeight="12.75" x14ac:dyDescent="0.2"/>
  <cols>
    <col min="1" max="1" width="14" style="1" customWidth="1"/>
    <col min="2" max="2" width="51.7109375" customWidth="1"/>
    <col min="3" max="3" width="10.42578125" customWidth="1"/>
    <col min="4" max="4" width="14.28515625" style="2" customWidth="1"/>
    <col min="5" max="5" width="11.85546875" style="3" customWidth="1"/>
    <col min="6" max="6" width="20.140625" style="3" customWidth="1"/>
    <col min="7" max="7" width="32.5703125" customWidth="1"/>
  </cols>
  <sheetData>
    <row r="1" spans="1:20" ht="15.75" customHeight="1" x14ac:dyDescent="0.2">
      <c r="A1" s="61" t="s">
        <v>210</v>
      </c>
      <c r="B1" s="61"/>
      <c r="C1" s="4"/>
      <c r="D1" s="5"/>
      <c r="E1" s="6"/>
      <c r="F1" s="6"/>
    </row>
    <row r="2" spans="1:20" ht="15.75" customHeight="1" x14ac:dyDescent="0.2">
      <c r="A2" s="61"/>
      <c r="B2" s="61"/>
      <c r="C2" s="4"/>
      <c r="D2" s="5"/>
      <c r="E2" s="6"/>
      <c r="F2" s="6"/>
    </row>
    <row r="3" spans="1:20" ht="15.75" customHeight="1" x14ac:dyDescent="0.2">
      <c r="A3" s="61"/>
      <c r="B3" s="61"/>
      <c r="C3" s="4"/>
      <c r="D3" s="5"/>
      <c r="E3" s="6"/>
      <c r="F3" s="6"/>
    </row>
    <row r="4" spans="1:20" ht="15.75" customHeight="1" x14ac:dyDescent="0.2">
      <c r="A4" s="61"/>
      <c r="B4" s="61"/>
      <c r="C4" s="4"/>
      <c r="D4" s="5"/>
      <c r="E4" s="6"/>
      <c r="F4" s="6"/>
    </row>
    <row r="5" spans="1:20" ht="15.75" customHeight="1" x14ac:dyDescent="0.2">
      <c r="A5" s="61"/>
      <c r="B5" s="61"/>
      <c r="C5" s="4"/>
      <c r="D5" s="5"/>
      <c r="E5" s="6"/>
      <c r="F5" s="6"/>
    </row>
    <row r="6" spans="1:20" ht="15.75" customHeight="1" x14ac:dyDescent="0.2">
      <c r="A6" s="28"/>
      <c r="B6" s="28"/>
      <c r="C6" s="4"/>
      <c r="D6" s="5"/>
      <c r="E6" s="6"/>
      <c r="F6" s="6"/>
    </row>
    <row r="7" spans="1:20" ht="15.75" customHeight="1" x14ac:dyDescent="0.2">
      <c r="A7" s="28"/>
      <c r="B7" s="28"/>
      <c r="C7" s="4"/>
      <c r="D7" s="5"/>
      <c r="E7" s="6"/>
      <c r="F7" s="6"/>
    </row>
    <row r="8" spans="1:20" ht="15.75" customHeight="1" x14ac:dyDescent="0.2">
      <c r="A8" s="64" t="s">
        <v>209</v>
      </c>
      <c r="B8" s="64"/>
      <c r="C8" s="64"/>
      <c r="D8" s="64"/>
      <c r="E8" s="64"/>
      <c r="F8" s="64"/>
    </row>
    <row r="9" spans="1:20" ht="15.75" customHeight="1" x14ac:dyDescent="0.2">
      <c r="A9" s="28"/>
      <c r="B9" s="28"/>
      <c r="C9" s="4"/>
      <c r="D9" s="5"/>
      <c r="E9" s="6"/>
      <c r="F9" s="6"/>
    </row>
    <row r="10" spans="1:20" ht="39" customHeight="1" x14ac:dyDescent="0.2">
      <c r="A10" s="63" t="s">
        <v>211</v>
      </c>
      <c r="B10" s="63"/>
      <c r="C10" s="63"/>
      <c r="D10" s="63"/>
      <c r="E10" s="63"/>
      <c r="F10" s="63"/>
    </row>
    <row r="11" spans="1:20" ht="42.75" customHeight="1" x14ac:dyDescent="0.2">
      <c r="A11" s="63"/>
      <c r="B11" s="63"/>
      <c r="C11" s="63"/>
      <c r="D11" s="63"/>
      <c r="E11" s="63"/>
      <c r="F11" s="63"/>
    </row>
    <row r="12" spans="1:20" ht="20.25" x14ac:dyDescent="0.2">
      <c r="A12" s="65" t="s">
        <v>212</v>
      </c>
      <c r="B12" s="65"/>
      <c r="C12" s="65"/>
      <c r="D12" s="65"/>
      <c r="E12" s="65"/>
      <c r="F12" s="65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3.75" customHeight="1" x14ac:dyDescent="0.2">
      <c r="A13" s="24" t="s">
        <v>0</v>
      </c>
      <c r="B13" s="25" t="s">
        <v>1</v>
      </c>
      <c r="C13" s="26" t="s">
        <v>2</v>
      </c>
      <c r="D13" s="26" t="s">
        <v>3</v>
      </c>
      <c r="E13" s="27" t="s">
        <v>4</v>
      </c>
      <c r="F13" s="26" t="s">
        <v>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2">
      <c r="A14" s="56" t="s">
        <v>6</v>
      </c>
      <c r="B14" s="57"/>
      <c r="C14" s="57"/>
      <c r="D14" s="57"/>
      <c r="E14" s="66"/>
      <c r="F14" s="4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x14ac:dyDescent="0.2">
      <c r="A15" s="11">
        <v>1</v>
      </c>
      <c r="B15" s="20" t="s">
        <v>34</v>
      </c>
      <c r="C15" s="21" t="s">
        <v>7</v>
      </c>
      <c r="D15" s="22">
        <v>1</v>
      </c>
      <c r="E15" s="23"/>
      <c r="F15" s="23">
        <f>D15*E15</f>
        <v>0</v>
      </c>
      <c r="G15" s="1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x14ac:dyDescent="0.2">
      <c r="A16" s="11">
        <v>2</v>
      </c>
      <c r="B16" s="20" t="s">
        <v>35</v>
      </c>
      <c r="C16" s="21" t="s">
        <v>7</v>
      </c>
      <c r="D16" s="22">
        <v>1</v>
      </c>
      <c r="E16" s="23"/>
      <c r="F16" s="23">
        <f>D16*E16</f>
        <v>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x14ac:dyDescent="0.2">
      <c r="A17" s="11">
        <v>3</v>
      </c>
      <c r="B17" s="20" t="s">
        <v>36</v>
      </c>
      <c r="C17" s="21" t="s">
        <v>7</v>
      </c>
      <c r="D17" s="22">
        <v>2</v>
      </c>
      <c r="E17" s="23"/>
      <c r="F17" s="23">
        <f>D17*E17</f>
        <v>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x14ac:dyDescent="0.2">
      <c r="A18" s="11">
        <v>4</v>
      </c>
      <c r="B18" s="20" t="s">
        <v>37</v>
      </c>
      <c r="C18" s="21" t="s">
        <v>7</v>
      </c>
      <c r="D18" s="22">
        <v>1</v>
      </c>
      <c r="E18" s="23"/>
      <c r="F18" s="23">
        <f t="shared" ref="F18:F20" si="0">D18*E18</f>
        <v>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6.5" customHeight="1" x14ac:dyDescent="0.2">
      <c r="A19" s="11">
        <v>5</v>
      </c>
      <c r="B19" s="20" t="s">
        <v>38</v>
      </c>
      <c r="C19" s="21" t="s">
        <v>7</v>
      </c>
      <c r="D19" s="22">
        <v>5</v>
      </c>
      <c r="E19" s="23"/>
      <c r="F19" s="23">
        <f t="shared" si="0"/>
        <v>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x14ac:dyDescent="0.2">
      <c r="A20" s="11">
        <v>6</v>
      </c>
      <c r="B20" s="20" t="s">
        <v>39</v>
      </c>
      <c r="C20" s="21" t="s">
        <v>7</v>
      </c>
      <c r="D20" s="22">
        <v>5</v>
      </c>
      <c r="E20" s="23"/>
      <c r="F20" s="23">
        <f t="shared" si="0"/>
        <v>0</v>
      </c>
      <c r="G20" s="1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7.25" customHeight="1" x14ac:dyDescent="0.2">
      <c r="A21" s="51" t="s">
        <v>8</v>
      </c>
      <c r="B21" s="52"/>
      <c r="C21" s="53"/>
      <c r="D21" s="54"/>
      <c r="E21" s="55"/>
      <c r="F21" s="29">
        <f>SUM(F15:F20)</f>
        <v>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">
      <c r="A22" s="56" t="s">
        <v>9</v>
      </c>
      <c r="B22" s="57"/>
      <c r="C22" s="57"/>
      <c r="D22" s="58"/>
      <c r="E22" s="59"/>
      <c r="F22" s="3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21" customHeight="1" x14ac:dyDescent="0.2">
      <c r="A23" s="11">
        <v>7</v>
      </c>
      <c r="B23" s="20" t="s">
        <v>40</v>
      </c>
      <c r="C23" s="21" t="s">
        <v>7</v>
      </c>
      <c r="D23" s="22">
        <v>1</v>
      </c>
      <c r="E23" s="23"/>
      <c r="F23" s="23">
        <f>D23*E23</f>
        <v>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" x14ac:dyDescent="0.2">
      <c r="A24" s="11">
        <v>8</v>
      </c>
      <c r="B24" s="20" t="s">
        <v>41</v>
      </c>
      <c r="C24" s="21" t="s">
        <v>7</v>
      </c>
      <c r="D24" s="22">
        <v>2</v>
      </c>
      <c r="E24" s="23"/>
      <c r="F24" s="23">
        <f t="shared" ref="F24:F51" si="1">D24*E24</f>
        <v>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x14ac:dyDescent="0.2">
      <c r="A25" s="11">
        <v>9</v>
      </c>
      <c r="B25" s="20" t="s">
        <v>42</v>
      </c>
      <c r="C25" s="21" t="s">
        <v>7</v>
      </c>
      <c r="D25" s="22">
        <v>1</v>
      </c>
      <c r="E25" s="23"/>
      <c r="F25" s="23">
        <f t="shared" si="1"/>
        <v>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6.5" customHeight="1" x14ac:dyDescent="0.2">
      <c r="A26" s="11">
        <v>10</v>
      </c>
      <c r="B26" s="20" t="s">
        <v>43</v>
      </c>
      <c r="C26" s="21" t="s">
        <v>7</v>
      </c>
      <c r="D26" s="22">
        <v>1</v>
      </c>
      <c r="E26" s="23"/>
      <c r="F26" s="23">
        <f t="shared" si="1"/>
        <v>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" x14ac:dyDescent="0.2">
      <c r="A27" s="11">
        <v>11</v>
      </c>
      <c r="B27" s="20" t="s">
        <v>44</v>
      </c>
      <c r="C27" s="21" t="s">
        <v>7</v>
      </c>
      <c r="D27" s="22">
        <v>1</v>
      </c>
      <c r="E27" s="23"/>
      <c r="F27" s="23">
        <f t="shared" si="1"/>
        <v>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" x14ac:dyDescent="0.2">
      <c r="A28" s="11">
        <v>12</v>
      </c>
      <c r="B28" s="20" t="s">
        <v>45</v>
      </c>
      <c r="C28" s="21" t="s">
        <v>7</v>
      </c>
      <c r="D28" s="22">
        <v>1</v>
      </c>
      <c r="E28" s="23"/>
      <c r="F28" s="23">
        <f t="shared" si="1"/>
        <v>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" x14ac:dyDescent="0.2">
      <c r="A29" s="11">
        <v>13</v>
      </c>
      <c r="B29" s="20" t="s">
        <v>46</v>
      </c>
      <c r="C29" s="21" t="s">
        <v>7</v>
      </c>
      <c r="D29" s="22">
        <v>1</v>
      </c>
      <c r="E29" s="23"/>
      <c r="F29" s="23">
        <f t="shared" si="1"/>
        <v>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" x14ac:dyDescent="0.2">
      <c r="A30" s="11">
        <v>14</v>
      </c>
      <c r="B30" s="20" t="s">
        <v>47</v>
      </c>
      <c r="C30" s="21" t="s">
        <v>7</v>
      </c>
      <c r="D30" s="22">
        <v>1</v>
      </c>
      <c r="E30" s="23"/>
      <c r="F30" s="23">
        <f t="shared" si="1"/>
        <v>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" x14ac:dyDescent="0.2">
      <c r="A31" s="11">
        <v>15</v>
      </c>
      <c r="B31" s="20" t="s">
        <v>48</v>
      </c>
      <c r="C31" s="21" t="s">
        <v>7</v>
      </c>
      <c r="D31" s="22">
        <v>1</v>
      </c>
      <c r="E31" s="23"/>
      <c r="F31" s="23">
        <f t="shared" si="1"/>
        <v>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" x14ac:dyDescent="0.2">
      <c r="A32" s="11">
        <v>16</v>
      </c>
      <c r="B32" s="20" t="s">
        <v>49</v>
      </c>
      <c r="C32" s="21" t="s">
        <v>7</v>
      </c>
      <c r="D32" s="22">
        <v>1</v>
      </c>
      <c r="E32" s="23"/>
      <c r="F32" s="23">
        <f t="shared" si="1"/>
        <v>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0" x14ac:dyDescent="0.2">
      <c r="A33" s="11">
        <v>17</v>
      </c>
      <c r="B33" s="20" t="s">
        <v>50</v>
      </c>
      <c r="C33" s="21" t="s">
        <v>7</v>
      </c>
      <c r="D33" s="22">
        <v>2</v>
      </c>
      <c r="E33" s="23"/>
      <c r="F33" s="23">
        <f t="shared" si="1"/>
        <v>0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9.5" customHeight="1" x14ac:dyDescent="0.2">
      <c r="A34" s="11">
        <v>18</v>
      </c>
      <c r="B34" s="20" t="s">
        <v>51</v>
      </c>
      <c r="C34" s="21" t="s">
        <v>7</v>
      </c>
      <c r="D34" s="22">
        <v>4</v>
      </c>
      <c r="E34" s="23"/>
      <c r="F34" s="23">
        <f t="shared" si="1"/>
        <v>0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" x14ac:dyDescent="0.2">
      <c r="A35" s="11">
        <v>19</v>
      </c>
      <c r="B35" s="20" t="s">
        <v>52</v>
      </c>
      <c r="C35" s="21" t="s">
        <v>7</v>
      </c>
      <c r="D35" s="22">
        <v>3</v>
      </c>
      <c r="E35" s="23"/>
      <c r="F35" s="23">
        <f t="shared" si="1"/>
        <v>0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" x14ac:dyDescent="0.2">
      <c r="A36" s="11">
        <v>20</v>
      </c>
      <c r="B36" s="20" t="s">
        <v>53</v>
      </c>
      <c r="C36" s="21" t="s">
        <v>7</v>
      </c>
      <c r="D36" s="22">
        <v>1</v>
      </c>
      <c r="E36" s="23"/>
      <c r="F36" s="23">
        <f t="shared" si="1"/>
        <v>0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0" x14ac:dyDescent="0.2">
      <c r="A37" s="11">
        <v>21</v>
      </c>
      <c r="B37" s="20" t="s">
        <v>54</v>
      </c>
      <c r="C37" s="21" t="s">
        <v>7</v>
      </c>
      <c r="D37" s="22">
        <v>4</v>
      </c>
      <c r="E37" s="23"/>
      <c r="F37" s="23">
        <f t="shared" si="1"/>
        <v>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" x14ac:dyDescent="0.2">
      <c r="A38" s="11">
        <v>22</v>
      </c>
      <c r="B38" s="20" t="s">
        <v>55</v>
      </c>
      <c r="C38" s="21" t="s">
        <v>7</v>
      </c>
      <c r="D38" s="22">
        <v>1</v>
      </c>
      <c r="E38" s="23"/>
      <c r="F38" s="23">
        <f t="shared" si="1"/>
        <v>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" x14ac:dyDescent="0.2">
      <c r="A39" s="11">
        <v>23</v>
      </c>
      <c r="B39" s="20" t="s">
        <v>56</v>
      </c>
      <c r="C39" s="21" t="s">
        <v>7</v>
      </c>
      <c r="D39" s="22">
        <v>4</v>
      </c>
      <c r="E39" s="23"/>
      <c r="F39" s="23">
        <f t="shared" si="1"/>
        <v>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" x14ac:dyDescent="0.2">
      <c r="A40" s="11">
        <v>24</v>
      </c>
      <c r="B40" s="20" t="s">
        <v>57</v>
      </c>
      <c r="C40" s="21" t="s">
        <v>7</v>
      </c>
      <c r="D40" s="22">
        <v>4</v>
      </c>
      <c r="E40" s="23"/>
      <c r="F40" s="23">
        <f t="shared" si="1"/>
        <v>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" x14ac:dyDescent="0.2">
      <c r="A41" s="11">
        <v>25</v>
      </c>
      <c r="B41" s="20" t="s">
        <v>58</v>
      </c>
      <c r="C41" s="21" t="s">
        <v>7</v>
      </c>
      <c r="D41" s="22">
        <v>4</v>
      </c>
      <c r="E41" s="23"/>
      <c r="F41" s="23">
        <f t="shared" si="1"/>
        <v>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" x14ac:dyDescent="0.2">
      <c r="A42" s="11">
        <v>26</v>
      </c>
      <c r="B42" s="20" t="s">
        <v>59</v>
      </c>
      <c r="C42" s="21" t="s">
        <v>7</v>
      </c>
      <c r="D42" s="22">
        <v>1</v>
      </c>
      <c r="E42" s="23"/>
      <c r="F42" s="23">
        <f t="shared" si="1"/>
        <v>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0" x14ac:dyDescent="0.2">
      <c r="A43" s="11">
        <v>27</v>
      </c>
      <c r="B43" s="20" t="s">
        <v>60</v>
      </c>
      <c r="C43" s="21" t="s">
        <v>7</v>
      </c>
      <c r="D43" s="22">
        <v>1</v>
      </c>
      <c r="E43" s="23"/>
      <c r="F43" s="23">
        <f t="shared" si="1"/>
        <v>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" x14ac:dyDescent="0.2">
      <c r="A44" s="11">
        <v>28</v>
      </c>
      <c r="B44" s="20" t="s">
        <v>61</v>
      </c>
      <c r="C44" s="21" t="s">
        <v>7</v>
      </c>
      <c r="D44" s="22">
        <v>1</v>
      </c>
      <c r="E44" s="23"/>
      <c r="F44" s="23">
        <f t="shared" si="1"/>
        <v>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" x14ac:dyDescent="0.2">
      <c r="A45" s="11">
        <v>29</v>
      </c>
      <c r="B45" s="20" t="s">
        <v>62</v>
      </c>
      <c r="C45" s="21" t="s">
        <v>7</v>
      </c>
      <c r="D45" s="22">
        <v>1</v>
      </c>
      <c r="E45" s="23"/>
      <c r="F45" s="23">
        <f t="shared" si="1"/>
        <v>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21.75" customHeight="1" x14ac:dyDescent="0.2">
      <c r="A46" s="11">
        <v>30</v>
      </c>
      <c r="B46" s="20" t="s">
        <v>63</v>
      </c>
      <c r="C46" s="21" t="s">
        <v>7</v>
      </c>
      <c r="D46" s="22">
        <v>1</v>
      </c>
      <c r="E46" s="23"/>
      <c r="F46" s="23">
        <f t="shared" si="1"/>
        <v>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0" x14ac:dyDescent="0.2">
      <c r="A47" s="11">
        <v>31</v>
      </c>
      <c r="B47" s="20" t="s">
        <v>64</v>
      </c>
      <c r="C47" s="21" t="s">
        <v>7</v>
      </c>
      <c r="D47" s="22">
        <v>1</v>
      </c>
      <c r="E47" s="23"/>
      <c r="F47" s="23">
        <f t="shared" si="1"/>
        <v>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" x14ac:dyDescent="0.2">
      <c r="A48" s="11">
        <v>32</v>
      </c>
      <c r="B48" s="20" t="s">
        <v>65</v>
      </c>
      <c r="C48" s="21" t="s">
        <v>7</v>
      </c>
      <c r="D48" s="22">
        <v>1</v>
      </c>
      <c r="E48" s="23"/>
      <c r="F48" s="23">
        <f t="shared" si="1"/>
        <v>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" x14ac:dyDescent="0.2">
      <c r="A49" s="11">
        <v>33</v>
      </c>
      <c r="B49" s="20" t="s">
        <v>66</v>
      </c>
      <c r="C49" s="21" t="s">
        <v>7</v>
      </c>
      <c r="D49" s="22">
        <v>1</v>
      </c>
      <c r="E49" s="23"/>
      <c r="F49" s="23">
        <f t="shared" si="1"/>
        <v>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" x14ac:dyDescent="0.2">
      <c r="A50" s="11">
        <v>34</v>
      </c>
      <c r="B50" s="20" t="s">
        <v>67</v>
      </c>
      <c r="C50" s="21" t="s">
        <v>7</v>
      </c>
      <c r="D50" s="22">
        <v>1</v>
      </c>
      <c r="E50" s="23"/>
      <c r="F50" s="23">
        <f t="shared" si="1"/>
        <v>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" x14ac:dyDescent="0.2">
      <c r="A51" s="11">
        <v>35</v>
      </c>
      <c r="B51" s="20" t="s">
        <v>68</v>
      </c>
      <c r="C51" s="21" t="s">
        <v>7</v>
      </c>
      <c r="D51" s="22">
        <v>1</v>
      </c>
      <c r="E51" s="23"/>
      <c r="F51" s="23">
        <f t="shared" si="1"/>
        <v>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6.5" x14ac:dyDescent="0.2">
      <c r="A52" s="51" t="s">
        <v>10</v>
      </c>
      <c r="B52" s="52"/>
      <c r="C52" s="53"/>
      <c r="D52" s="54"/>
      <c r="E52" s="55"/>
      <c r="F52" s="29">
        <f>SUM(F23:F51)</f>
        <v>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2">
      <c r="A53" s="56" t="s">
        <v>11</v>
      </c>
      <c r="B53" s="57"/>
      <c r="C53" s="57"/>
      <c r="D53" s="58"/>
      <c r="E53" s="59"/>
      <c r="F53" s="30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0" x14ac:dyDescent="0.2">
      <c r="A54" s="33">
        <v>36</v>
      </c>
      <c r="B54" s="34" t="s">
        <v>69</v>
      </c>
      <c r="C54" s="35" t="s">
        <v>7</v>
      </c>
      <c r="D54" s="36">
        <v>1</v>
      </c>
      <c r="E54" s="37"/>
      <c r="F54" s="37">
        <f>D54*E54</f>
        <v>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0" x14ac:dyDescent="0.2">
      <c r="A55" s="33">
        <v>37</v>
      </c>
      <c r="B55" s="34" t="s">
        <v>70</v>
      </c>
      <c r="C55" s="35" t="s">
        <v>7</v>
      </c>
      <c r="D55" s="36">
        <v>1</v>
      </c>
      <c r="E55" s="37"/>
      <c r="F55" s="37">
        <f t="shared" ref="F55:F74" si="2">D55*E55</f>
        <v>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" x14ac:dyDescent="0.2">
      <c r="A56" s="33">
        <v>38</v>
      </c>
      <c r="B56" s="34" t="s">
        <v>71</v>
      </c>
      <c r="C56" s="35" t="s">
        <v>7</v>
      </c>
      <c r="D56" s="36">
        <v>1</v>
      </c>
      <c r="E56" s="37"/>
      <c r="F56" s="37">
        <f t="shared" si="2"/>
        <v>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" x14ac:dyDescent="0.2">
      <c r="A57" s="33">
        <v>39</v>
      </c>
      <c r="B57" s="34" t="s">
        <v>72</v>
      </c>
      <c r="C57" s="35" t="s">
        <v>7</v>
      </c>
      <c r="D57" s="36">
        <v>1</v>
      </c>
      <c r="E57" s="37"/>
      <c r="F57" s="37">
        <f t="shared" si="2"/>
        <v>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0" x14ac:dyDescent="0.2">
      <c r="A58" s="33">
        <v>40</v>
      </c>
      <c r="B58" s="34" t="s">
        <v>73</v>
      </c>
      <c r="C58" s="35" t="s">
        <v>7</v>
      </c>
      <c r="D58" s="36">
        <v>2</v>
      </c>
      <c r="E58" s="37"/>
      <c r="F58" s="37">
        <f t="shared" si="2"/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0" x14ac:dyDescent="0.2">
      <c r="A59" s="33">
        <v>41</v>
      </c>
      <c r="B59" s="34" t="s">
        <v>74</v>
      </c>
      <c r="C59" s="35" t="s">
        <v>7</v>
      </c>
      <c r="D59" s="36">
        <v>1</v>
      </c>
      <c r="E59" s="38"/>
      <c r="F59" s="37">
        <f t="shared" si="2"/>
        <v>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21" customHeight="1" x14ac:dyDescent="0.2">
      <c r="A60" s="33">
        <v>42</v>
      </c>
      <c r="B60" s="34" t="s">
        <v>75</v>
      </c>
      <c r="C60" s="35" t="s">
        <v>7</v>
      </c>
      <c r="D60" s="36">
        <v>1</v>
      </c>
      <c r="E60" s="38"/>
      <c r="F60" s="37">
        <f t="shared" si="2"/>
        <v>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0" x14ac:dyDescent="0.2">
      <c r="A61" s="33">
        <v>43</v>
      </c>
      <c r="B61" s="34" t="s">
        <v>76</v>
      </c>
      <c r="C61" s="35" t="s">
        <v>7</v>
      </c>
      <c r="D61" s="36">
        <v>1</v>
      </c>
      <c r="E61" s="38"/>
      <c r="F61" s="37">
        <f t="shared" si="2"/>
        <v>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" x14ac:dyDescent="0.2">
      <c r="A62" s="33">
        <v>44</v>
      </c>
      <c r="B62" s="34" t="s">
        <v>77</v>
      </c>
      <c r="C62" s="35" t="s">
        <v>7</v>
      </c>
      <c r="D62" s="36">
        <v>1</v>
      </c>
      <c r="E62" s="37"/>
      <c r="F62" s="37">
        <f t="shared" si="2"/>
        <v>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0" x14ac:dyDescent="0.2">
      <c r="A63" s="43">
        <v>45</v>
      </c>
      <c r="B63" s="44" t="s">
        <v>78</v>
      </c>
      <c r="C63" s="45" t="s">
        <v>7</v>
      </c>
      <c r="D63" s="46">
        <v>2</v>
      </c>
      <c r="E63" s="47"/>
      <c r="F63" s="47">
        <f t="shared" si="2"/>
        <v>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23.25" customHeight="1" x14ac:dyDescent="0.2">
      <c r="A64" s="43">
        <v>46</v>
      </c>
      <c r="B64" s="44" t="s">
        <v>79</v>
      </c>
      <c r="C64" s="45" t="s">
        <v>7</v>
      </c>
      <c r="D64" s="46">
        <v>2</v>
      </c>
      <c r="E64" s="47"/>
      <c r="F64" s="47">
        <f t="shared" si="2"/>
        <v>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0" x14ac:dyDescent="0.2">
      <c r="A65" s="43">
        <v>47</v>
      </c>
      <c r="B65" s="44" t="s">
        <v>80</v>
      </c>
      <c r="C65" s="45" t="s">
        <v>7</v>
      </c>
      <c r="D65" s="46">
        <v>1</v>
      </c>
      <c r="E65" s="47"/>
      <c r="F65" s="47">
        <f t="shared" si="2"/>
        <v>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" x14ac:dyDescent="0.2">
      <c r="A66" s="43">
        <v>48</v>
      </c>
      <c r="B66" s="44" t="s">
        <v>81</v>
      </c>
      <c r="C66" s="45" t="s">
        <v>7</v>
      </c>
      <c r="D66" s="46">
        <v>1</v>
      </c>
      <c r="E66" s="47"/>
      <c r="F66" s="47">
        <f t="shared" si="2"/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" x14ac:dyDescent="0.2">
      <c r="A67" s="43">
        <v>49</v>
      </c>
      <c r="B67" s="44" t="s">
        <v>82</v>
      </c>
      <c r="C67" s="45" t="s">
        <v>7</v>
      </c>
      <c r="D67" s="46">
        <v>1</v>
      </c>
      <c r="E67" s="47"/>
      <c r="F67" s="47">
        <f t="shared" si="2"/>
        <v>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" x14ac:dyDescent="0.2">
      <c r="A68" s="43">
        <v>50</v>
      </c>
      <c r="B68" s="44" t="s">
        <v>83</v>
      </c>
      <c r="C68" s="45" t="s">
        <v>7</v>
      </c>
      <c r="D68" s="46">
        <v>1</v>
      </c>
      <c r="E68" s="47"/>
      <c r="F68" s="47">
        <f t="shared" si="2"/>
        <v>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0" x14ac:dyDescent="0.2">
      <c r="A69" s="43">
        <v>51</v>
      </c>
      <c r="B69" s="44" t="s">
        <v>84</v>
      </c>
      <c r="C69" s="45" t="s">
        <v>7</v>
      </c>
      <c r="D69" s="46">
        <v>1</v>
      </c>
      <c r="E69" s="47"/>
      <c r="F69" s="47">
        <f t="shared" si="2"/>
        <v>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" x14ac:dyDescent="0.2">
      <c r="A70" s="43">
        <v>52</v>
      </c>
      <c r="B70" s="44" t="s">
        <v>85</v>
      </c>
      <c r="C70" s="45" t="s">
        <v>7</v>
      </c>
      <c r="D70" s="46">
        <v>1</v>
      </c>
      <c r="E70" s="47"/>
      <c r="F70" s="47">
        <f t="shared" si="2"/>
        <v>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20.25" customHeight="1" x14ac:dyDescent="0.2">
      <c r="A71" s="43">
        <v>53</v>
      </c>
      <c r="B71" s="44" t="s">
        <v>86</v>
      </c>
      <c r="C71" s="45" t="s">
        <v>7</v>
      </c>
      <c r="D71" s="46">
        <v>1</v>
      </c>
      <c r="E71" s="47"/>
      <c r="F71" s="47">
        <f t="shared" si="2"/>
        <v>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0" x14ac:dyDescent="0.2">
      <c r="A72" s="33">
        <v>54</v>
      </c>
      <c r="B72" s="34" t="s">
        <v>64</v>
      </c>
      <c r="C72" s="35" t="s">
        <v>7</v>
      </c>
      <c r="D72" s="36">
        <v>1</v>
      </c>
      <c r="E72" s="37"/>
      <c r="F72" s="37">
        <f t="shared" si="2"/>
        <v>0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21" customHeight="1" x14ac:dyDescent="0.2">
      <c r="A73" s="33">
        <v>55</v>
      </c>
      <c r="B73" s="34" t="s">
        <v>87</v>
      </c>
      <c r="C73" s="35" t="s">
        <v>7</v>
      </c>
      <c r="D73" s="36">
        <v>1</v>
      </c>
      <c r="E73" s="37"/>
      <c r="F73" s="37">
        <f t="shared" si="2"/>
        <v>0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" x14ac:dyDescent="0.2">
      <c r="A74" s="33">
        <v>56</v>
      </c>
      <c r="B74" s="34" t="s">
        <v>88</v>
      </c>
      <c r="C74" s="35" t="s">
        <v>7</v>
      </c>
      <c r="D74" s="36">
        <v>1</v>
      </c>
      <c r="E74" s="37"/>
      <c r="F74" s="37">
        <f t="shared" si="2"/>
        <v>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6.5" x14ac:dyDescent="0.2">
      <c r="A75" s="51" t="s">
        <v>12</v>
      </c>
      <c r="B75" s="52"/>
      <c r="C75" s="53"/>
      <c r="D75" s="54"/>
      <c r="E75" s="55"/>
      <c r="F75" s="29">
        <f>SUM(F54:F74)</f>
        <v>0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2">
      <c r="A76" s="56" t="s">
        <v>13</v>
      </c>
      <c r="B76" s="57"/>
      <c r="C76" s="57"/>
      <c r="D76" s="58"/>
      <c r="E76" s="59"/>
      <c r="F76" s="30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22.5" customHeight="1" x14ac:dyDescent="0.2">
      <c r="A77" s="33">
        <v>57</v>
      </c>
      <c r="B77" s="34" t="s">
        <v>89</v>
      </c>
      <c r="C77" s="35" t="s">
        <v>7</v>
      </c>
      <c r="D77" s="36">
        <v>1</v>
      </c>
      <c r="E77" s="37"/>
      <c r="F77" s="37">
        <f>D77*E77</f>
        <v>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" x14ac:dyDescent="0.2">
      <c r="A78" s="33">
        <v>58</v>
      </c>
      <c r="B78" s="34" t="s">
        <v>90</v>
      </c>
      <c r="C78" s="35" t="s">
        <v>7</v>
      </c>
      <c r="D78" s="36">
        <v>1</v>
      </c>
      <c r="E78" s="37"/>
      <c r="F78" s="37">
        <f t="shared" ref="F78:F91" si="3">D78*E78</f>
        <v>0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8.75" customHeight="1" x14ac:dyDescent="0.2">
      <c r="A79" s="33">
        <v>59</v>
      </c>
      <c r="B79" s="34" t="s">
        <v>91</v>
      </c>
      <c r="C79" s="35" t="s">
        <v>7</v>
      </c>
      <c r="D79" s="36">
        <v>1</v>
      </c>
      <c r="E79" s="37"/>
      <c r="F79" s="37">
        <f t="shared" si="3"/>
        <v>0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21.75" customHeight="1" x14ac:dyDescent="0.2">
      <c r="A80" s="33">
        <v>60</v>
      </c>
      <c r="B80" s="34" t="s">
        <v>92</v>
      </c>
      <c r="C80" s="35" t="s">
        <v>7</v>
      </c>
      <c r="D80" s="36">
        <v>1</v>
      </c>
      <c r="E80" s="37"/>
      <c r="F80" s="37">
        <f t="shared" si="3"/>
        <v>0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0" x14ac:dyDescent="0.2">
      <c r="A81" s="33">
        <v>61</v>
      </c>
      <c r="B81" s="34" t="s">
        <v>93</v>
      </c>
      <c r="C81" s="35" t="s">
        <v>7</v>
      </c>
      <c r="D81" s="36">
        <v>1</v>
      </c>
      <c r="E81" s="37"/>
      <c r="F81" s="37">
        <f t="shared" si="3"/>
        <v>0</v>
      </c>
      <c r="G81" s="12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" x14ac:dyDescent="0.2">
      <c r="A82" s="33">
        <v>62</v>
      </c>
      <c r="B82" s="34" t="s">
        <v>94</v>
      </c>
      <c r="C82" s="35" t="s">
        <v>7</v>
      </c>
      <c r="D82" s="36">
        <v>1</v>
      </c>
      <c r="E82" s="37"/>
      <c r="F82" s="37">
        <f t="shared" si="3"/>
        <v>0</v>
      </c>
      <c r="G82" s="12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" x14ac:dyDescent="0.2">
      <c r="A83" s="33">
        <v>63</v>
      </c>
      <c r="B83" s="34" t="s">
        <v>95</v>
      </c>
      <c r="C83" s="35" t="s">
        <v>7</v>
      </c>
      <c r="D83" s="36">
        <v>1</v>
      </c>
      <c r="E83" s="37"/>
      <c r="F83" s="37">
        <f t="shared" si="3"/>
        <v>0</v>
      </c>
      <c r="G83" s="62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" x14ac:dyDescent="0.2">
      <c r="A84" s="33">
        <v>64</v>
      </c>
      <c r="B84" s="34" t="s">
        <v>96</v>
      </c>
      <c r="C84" s="35" t="s">
        <v>7</v>
      </c>
      <c r="D84" s="36">
        <v>1</v>
      </c>
      <c r="E84" s="37"/>
      <c r="F84" s="37">
        <f t="shared" si="3"/>
        <v>0</v>
      </c>
      <c r="G84" s="62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20.25" customHeight="1" x14ac:dyDescent="0.2">
      <c r="A85" s="33">
        <v>65</v>
      </c>
      <c r="B85" s="34" t="s">
        <v>97</v>
      </c>
      <c r="C85" s="35" t="s">
        <v>7</v>
      </c>
      <c r="D85" s="36">
        <v>1</v>
      </c>
      <c r="E85" s="37"/>
      <c r="F85" s="37">
        <f t="shared" si="3"/>
        <v>0</v>
      </c>
      <c r="G85" s="62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" x14ac:dyDescent="0.2">
      <c r="A86" s="33">
        <v>66</v>
      </c>
      <c r="B86" s="34" t="s">
        <v>98</v>
      </c>
      <c r="C86" s="35" t="s">
        <v>7</v>
      </c>
      <c r="D86" s="36">
        <v>1</v>
      </c>
      <c r="E86" s="37"/>
      <c r="F86" s="37">
        <f t="shared" si="3"/>
        <v>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" x14ac:dyDescent="0.2">
      <c r="A87" s="33">
        <v>67</v>
      </c>
      <c r="B87" s="34" t="s">
        <v>99</v>
      </c>
      <c r="C87" s="35" t="s">
        <v>7</v>
      </c>
      <c r="D87" s="36">
        <v>1</v>
      </c>
      <c r="E87" s="37"/>
      <c r="F87" s="37">
        <f t="shared" si="3"/>
        <v>0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" x14ac:dyDescent="0.2">
      <c r="A88" s="33">
        <v>68</v>
      </c>
      <c r="B88" s="34" t="s">
        <v>47</v>
      </c>
      <c r="C88" s="35" t="s">
        <v>7</v>
      </c>
      <c r="D88" s="36">
        <v>1</v>
      </c>
      <c r="E88" s="37"/>
      <c r="F88" s="37">
        <f t="shared" si="3"/>
        <v>0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" x14ac:dyDescent="0.2">
      <c r="A89" s="33">
        <v>69</v>
      </c>
      <c r="B89" s="34" t="s">
        <v>100</v>
      </c>
      <c r="C89" s="35" t="s">
        <v>7</v>
      </c>
      <c r="D89" s="36">
        <v>1</v>
      </c>
      <c r="E89" s="37"/>
      <c r="F89" s="37">
        <f t="shared" si="3"/>
        <v>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0" x14ac:dyDescent="0.2">
      <c r="A90" s="33">
        <v>70</v>
      </c>
      <c r="B90" s="34" t="s">
        <v>101</v>
      </c>
      <c r="C90" s="35" t="s">
        <v>7</v>
      </c>
      <c r="D90" s="36">
        <v>1</v>
      </c>
      <c r="E90" s="37"/>
      <c r="F90" s="37">
        <f t="shared" si="3"/>
        <v>0</v>
      </c>
      <c r="G90" s="13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" x14ac:dyDescent="0.2">
      <c r="A91" s="43">
        <v>71</v>
      </c>
      <c r="B91" s="44" t="s">
        <v>102</v>
      </c>
      <c r="C91" s="45" t="s">
        <v>7</v>
      </c>
      <c r="D91" s="46">
        <v>1</v>
      </c>
      <c r="E91" s="47"/>
      <c r="F91" s="47">
        <f t="shared" si="3"/>
        <v>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6.5" x14ac:dyDescent="0.2">
      <c r="A92" s="51" t="s">
        <v>14</v>
      </c>
      <c r="B92" s="52"/>
      <c r="C92" s="53"/>
      <c r="D92" s="54"/>
      <c r="E92" s="55"/>
      <c r="F92" s="29">
        <f>SUM(F77:F91)</f>
        <v>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2">
      <c r="A93" s="56" t="s">
        <v>15</v>
      </c>
      <c r="B93" s="57"/>
      <c r="C93" s="57"/>
      <c r="D93" s="58"/>
      <c r="E93" s="59"/>
      <c r="F93" s="30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24" customHeight="1" x14ac:dyDescent="0.2">
      <c r="A94" s="33">
        <v>72</v>
      </c>
      <c r="B94" s="34" t="s">
        <v>103</v>
      </c>
      <c r="C94" s="35" t="s">
        <v>7</v>
      </c>
      <c r="D94" s="36">
        <v>1</v>
      </c>
      <c r="E94" s="37"/>
      <c r="F94" s="37">
        <f t="shared" ref="F94:F98" si="4">D94*E94</f>
        <v>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" x14ac:dyDescent="0.2">
      <c r="A95" s="33">
        <v>73</v>
      </c>
      <c r="B95" s="34" t="s">
        <v>104</v>
      </c>
      <c r="C95" s="35" t="s">
        <v>7</v>
      </c>
      <c r="D95" s="36">
        <v>1</v>
      </c>
      <c r="E95" s="37"/>
      <c r="F95" s="37">
        <f t="shared" si="4"/>
        <v>0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6.5" x14ac:dyDescent="0.2">
      <c r="A96" s="51" t="s">
        <v>16</v>
      </c>
      <c r="B96" s="52"/>
      <c r="C96" s="53"/>
      <c r="D96" s="54"/>
      <c r="E96" s="55"/>
      <c r="F96" s="29">
        <f>SUM(F94:F95)</f>
        <v>0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2">
      <c r="A97" s="56" t="s">
        <v>17</v>
      </c>
      <c r="B97" s="57"/>
      <c r="C97" s="57"/>
      <c r="D97" s="58"/>
      <c r="E97" s="59"/>
      <c r="F97" s="30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21" customHeight="1" x14ac:dyDescent="0.2">
      <c r="A98" s="33">
        <v>74</v>
      </c>
      <c r="B98" s="34" t="s">
        <v>105</v>
      </c>
      <c r="C98" s="35" t="s">
        <v>7</v>
      </c>
      <c r="D98" s="36">
        <v>1</v>
      </c>
      <c r="E98" s="37"/>
      <c r="F98" s="37">
        <f t="shared" si="4"/>
        <v>0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" x14ac:dyDescent="0.2">
      <c r="A99" s="33">
        <v>75</v>
      </c>
      <c r="B99" s="39" t="s">
        <v>106</v>
      </c>
      <c r="C99" s="35" t="s">
        <v>7</v>
      </c>
      <c r="D99" s="40">
        <v>1</v>
      </c>
      <c r="E99" s="40"/>
      <c r="F99" s="37">
        <f t="shared" ref="F99:F115" si="5">D99*E99</f>
        <v>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0" x14ac:dyDescent="0.2">
      <c r="A100" s="33">
        <v>76</v>
      </c>
      <c r="B100" s="39" t="s">
        <v>107</v>
      </c>
      <c r="C100" s="35" t="s">
        <v>7</v>
      </c>
      <c r="D100" s="40">
        <v>1</v>
      </c>
      <c r="E100" s="40"/>
      <c r="F100" s="37">
        <f t="shared" si="5"/>
        <v>0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" x14ac:dyDescent="0.2">
      <c r="A101" s="33">
        <v>77</v>
      </c>
      <c r="B101" s="39" t="s">
        <v>108</v>
      </c>
      <c r="C101" s="35" t="s">
        <v>7</v>
      </c>
      <c r="D101" s="40">
        <v>1</v>
      </c>
      <c r="E101" s="40"/>
      <c r="F101" s="37">
        <f t="shared" si="5"/>
        <v>0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20.25" customHeight="1" x14ac:dyDescent="0.2">
      <c r="A102" s="43">
        <v>78</v>
      </c>
      <c r="B102" s="48" t="s">
        <v>109</v>
      </c>
      <c r="C102" s="45" t="s">
        <v>7</v>
      </c>
      <c r="D102" s="49">
        <v>1</v>
      </c>
      <c r="E102" s="49"/>
      <c r="F102" s="47">
        <f t="shared" si="5"/>
        <v>0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" x14ac:dyDescent="0.2">
      <c r="A103" s="43">
        <v>79</v>
      </c>
      <c r="B103" s="48" t="s">
        <v>110</v>
      </c>
      <c r="C103" s="45" t="s">
        <v>7</v>
      </c>
      <c r="D103" s="49">
        <v>18</v>
      </c>
      <c r="E103" s="49"/>
      <c r="F103" s="47">
        <f t="shared" si="5"/>
        <v>0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21" customHeight="1" x14ac:dyDescent="0.2">
      <c r="A104" s="43">
        <v>80</v>
      </c>
      <c r="B104" s="48" t="s">
        <v>111</v>
      </c>
      <c r="C104" s="45" t="s">
        <v>7</v>
      </c>
      <c r="D104" s="49">
        <v>1</v>
      </c>
      <c r="E104" s="49"/>
      <c r="F104" s="47">
        <f t="shared" si="5"/>
        <v>0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" x14ac:dyDescent="0.2">
      <c r="A105" s="43">
        <v>81</v>
      </c>
      <c r="B105" s="48" t="s">
        <v>112</v>
      </c>
      <c r="C105" s="45" t="s">
        <v>7</v>
      </c>
      <c r="D105" s="49">
        <v>1</v>
      </c>
      <c r="E105" s="49"/>
      <c r="F105" s="47">
        <f t="shared" si="5"/>
        <v>0</v>
      </c>
      <c r="G105" s="13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" x14ac:dyDescent="0.2">
      <c r="A106" s="43">
        <v>82</v>
      </c>
      <c r="B106" s="48" t="s">
        <v>113</v>
      </c>
      <c r="C106" s="45" t="s">
        <v>7</v>
      </c>
      <c r="D106" s="49">
        <v>1</v>
      </c>
      <c r="E106" s="49"/>
      <c r="F106" s="47">
        <f t="shared" si="5"/>
        <v>0</v>
      </c>
      <c r="G106" s="13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20.25" customHeight="1" x14ac:dyDescent="0.2">
      <c r="A107" s="43">
        <v>83</v>
      </c>
      <c r="B107" s="48" t="s">
        <v>114</v>
      </c>
      <c r="C107" s="45" t="s">
        <v>7</v>
      </c>
      <c r="D107" s="49">
        <v>2</v>
      </c>
      <c r="E107" s="49"/>
      <c r="F107" s="47">
        <f t="shared" si="5"/>
        <v>0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7.100000000000001" customHeight="1" x14ac:dyDescent="0.2">
      <c r="A108" s="43">
        <v>84</v>
      </c>
      <c r="B108" s="48" t="s">
        <v>115</v>
      </c>
      <c r="C108" s="45" t="s">
        <v>7</v>
      </c>
      <c r="D108" s="49">
        <v>2</v>
      </c>
      <c r="E108" s="49"/>
      <c r="F108" s="47">
        <f t="shared" si="5"/>
        <v>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20.25" customHeight="1" x14ac:dyDescent="0.2">
      <c r="A109" s="43">
        <v>85</v>
      </c>
      <c r="B109" s="48" t="s">
        <v>116</v>
      </c>
      <c r="C109" s="45" t="s">
        <v>7</v>
      </c>
      <c r="D109" s="49">
        <v>1</v>
      </c>
      <c r="E109" s="49"/>
      <c r="F109" s="47">
        <f t="shared" si="5"/>
        <v>0</v>
      </c>
      <c r="G109" s="13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" x14ac:dyDescent="0.2">
      <c r="A110" s="43">
        <v>86</v>
      </c>
      <c r="B110" s="48" t="s">
        <v>117</v>
      </c>
      <c r="C110" s="45" t="s">
        <v>7</v>
      </c>
      <c r="D110" s="49">
        <v>1</v>
      </c>
      <c r="E110" s="49"/>
      <c r="F110" s="47">
        <f t="shared" si="5"/>
        <v>0</v>
      </c>
      <c r="G110" s="13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" x14ac:dyDescent="0.2">
      <c r="A111" s="43">
        <v>87</v>
      </c>
      <c r="B111" s="48" t="s">
        <v>118</v>
      </c>
      <c r="C111" s="45" t="s">
        <v>7</v>
      </c>
      <c r="D111" s="49">
        <v>3</v>
      </c>
      <c r="E111" s="49"/>
      <c r="F111" s="47">
        <f t="shared" si="5"/>
        <v>0</v>
      </c>
      <c r="G111" s="13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" x14ac:dyDescent="0.2">
      <c r="A112" s="43">
        <v>88</v>
      </c>
      <c r="B112" s="48" t="s">
        <v>119</v>
      </c>
      <c r="C112" s="45" t="s">
        <v>7</v>
      </c>
      <c r="D112" s="49">
        <v>1</v>
      </c>
      <c r="E112" s="49"/>
      <c r="F112" s="47">
        <f t="shared" si="5"/>
        <v>0</v>
      </c>
      <c r="G112" s="13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8.75" customHeight="1" x14ac:dyDescent="0.2">
      <c r="A113" s="43">
        <v>89</v>
      </c>
      <c r="B113" s="48" t="s">
        <v>120</v>
      </c>
      <c r="C113" s="45" t="s">
        <v>7</v>
      </c>
      <c r="D113" s="49">
        <v>1</v>
      </c>
      <c r="E113" s="49"/>
      <c r="F113" s="47">
        <f t="shared" si="5"/>
        <v>0</v>
      </c>
      <c r="G113" s="13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" x14ac:dyDescent="0.2">
      <c r="A114" s="43">
        <v>90</v>
      </c>
      <c r="B114" s="48" t="s">
        <v>121</v>
      </c>
      <c r="C114" s="45" t="s">
        <v>7</v>
      </c>
      <c r="D114" s="49">
        <v>1</v>
      </c>
      <c r="E114" s="49"/>
      <c r="F114" s="47">
        <f t="shared" si="5"/>
        <v>0</v>
      </c>
      <c r="G114" s="13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" x14ac:dyDescent="0.2">
      <c r="A115" s="43">
        <v>91</v>
      </c>
      <c r="B115" s="48" t="s">
        <v>122</v>
      </c>
      <c r="C115" s="45" t="s">
        <v>7</v>
      </c>
      <c r="D115" s="49">
        <v>1</v>
      </c>
      <c r="E115" s="49"/>
      <c r="F115" s="47">
        <f t="shared" si="5"/>
        <v>0</v>
      </c>
      <c r="G115" s="13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6.5" x14ac:dyDescent="0.2">
      <c r="A116" s="51" t="s">
        <v>18</v>
      </c>
      <c r="B116" s="52"/>
      <c r="C116" s="53"/>
      <c r="D116" s="54"/>
      <c r="E116" s="55"/>
      <c r="F116" s="29">
        <f>SUM(F98:F115)</f>
        <v>0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2">
      <c r="A117" s="56" t="s">
        <v>19</v>
      </c>
      <c r="B117" s="57"/>
      <c r="C117" s="57"/>
      <c r="D117" s="58"/>
      <c r="E117" s="59"/>
      <c r="F117" s="30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" x14ac:dyDescent="0.2">
      <c r="A118" s="33">
        <v>92</v>
      </c>
      <c r="B118" s="39" t="s">
        <v>123</v>
      </c>
      <c r="C118" s="41" t="s">
        <v>7</v>
      </c>
      <c r="D118" s="40">
        <v>1</v>
      </c>
      <c r="E118" s="40"/>
      <c r="F118" s="37">
        <f>D118*E118</f>
        <v>0</v>
      </c>
      <c r="G118" s="13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8.75" customHeight="1" x14ac:dyDescent="0.2">
      <c r="A119" s="33">
        <v>93</v>
      </c>
      <c r="B119" s="39" t="s">
        <v>124</v>
      </c>
      <c r="C119" s="41" t="s">
        <v>7</v>
      </c>
      <c r="D119" s="40">
        <v>1</v>
      </c>
      <c r="E119" s="40"/>
      <c r="F119" s="37">
        <f t="shared" ref="F119:F127" si="6">D119*E119</f>
        <v>0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0" x14ac:dyDescent="0.2">
      <c r="A120" s="33">
        <v>94</v>
      </c>
      <c r="B120" s="39" t="s">
        <v>125</v>
      </c>
      <c r="C120" s="41" t="s">
        <v>7</v>
      </c>
      <c r="D120" s="40">
        <v>1</v>
      </c>
      <c r="E120" s="40"/>
      <c r="F120" s="37">
        <f t="shared" si="6"/>
        <v>0</v>
      </c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" x14ac:dyDescent="0.2">
      <c r="A121" s="33">
        <v>95</v>
      </c>
      <c r="B121" s="34" t="s">
        <v>108</v>
      </c>
      <c r="C121" s="35" t="s">
        <v>7</v>
      </c>
      <c r="D121" s="36">
        <v>2</v>
      </c>
      <c r="E121" s="37"/>
      <c r="F121" s="37">
        <f t="shared" si="6"/>
        <v>0</v>
      </c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" x14ac:dyDescent="0.2">
      <c r="A122" s="33">
        <v>96</v>
      </c>
      <c r="B122" s="34" t="s">
        <v>126</v>
      </c>
      <c r="C122" s="35" t="s">
        <v>7</v>
      </c>
      <c r="D122" s="36">
        <v>2</v>
      </c>
      <c r="E122" s="37"/>
      <c r="F122" s="37">
        <f t="shared" si="6"/>
        <v>0</v>
      </c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" x14ac:dyDescent="0.2">
      <c r="A123" s="33">
        <v>97</v>
      </c>
      <c r="B123" s="34" t="s">
        <v>127</v>
      </c>
      <c r="C123" s="35" t="s">
        <v>7</v>
      </c>
      <c r="D123" s="36">
        <v>1</v>
      </c>
      <c r="E123" s="37"/>
      <c r="F123" s="37">
        <f t="shared" si="6"/>
        <v>0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" x14ac:dyDescent="0.2">
      <c r="A124" s="33">
        <v>98</v>
      </c>
      <c r="B124" s="34" t="s">
        <v>128</v>
      </c>
      <c r="C124" s="35" t="s">
        <v>7</v>
      </c>
      <c r="D124" s="36">
        <v>2</v>
      </c>
      <c r="E124" s="37"/>
      <c r="F124" s="37">
        <f t="shared" si="6"/>
        <v>0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" x14ac:dyDescent="0.2">
      <c r="A125" s="33">
        <v>99</v>
      </c>
      <c r="B125" s="34" t="s">
        <v>129</v>
      </c>
      <c r="C125" s="35" t="s">
        <v>7</v>
      </c>
      <c r="D125" s="36">
        <v>2</v>
      </c>
      <c r="E125" s="37"/>
      <c r="F125" s="37">
        <f t="shared" si="6"/>
        <v>0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" x14ac:dyDescent="0.2">
      <c r="A126" s="33">
        <v>100</v>
      </c>
      <c r="B126" s="34" t="s">
        <v>130</v>
      </c>
      <c r="C126" s="35" t="s">
        <v>7</v>
      </c>
      <c r="D126" s="36">
        <v>6</v>
      </c>
      <c r="E126" s="37"/>
      <c r="F126" s="37">
        <f t="shared" si="6"/>
        <v>0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" x14ac:dyDescent="0.2">
      <c r="A127" s="33">
        <v>101</v>
      </c>
      <c r="B127" s="34" t="s">
        <v>131</v>
      </c>
      <c r="C127" s="35" t="s">
        <v>7</v>
      </c>
      <c r="D127" s="36">
        <v>12</v>
      </c>
      <c r="E127" s="37"/>
      <c r="F127" s="37">
        <f t="shared" si="6"/>
        <v>0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" x14ac:dyDescent="0.2">
      <c r="A128" s="33">
        <v>102</v>
      </c>
      <c r="B128" s="34" t="s">
        <v>132</v>
      </c>
      <c r="C128" s="35" t="s">
        <v>7</v>
      </c>
      <c r="D128" s="36">
        <v>1</v>
      </c>
      <c r="E128" s="37"/>
      <c r="F128" s="37">
        <f t="shared" ref="F128:F133" si="7">D128*E128</f>
        <v>0</v>
      </c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" x14ac:dyDescent="0.2">
      <c r="A129" s="33">
        <v>103</v>
      </c>
      <c r="B129" s="34" t="s">
        <v>133</v>
      </c>
      <c r="C129" s="35" t="s">
        <v>7</v>
      </c>
      <c r="D129" s="36">
        <v>2</v>
      </c>
      <c r="E129" s="37"/>
      <c r="F129" s="37">
        <f t="shared" si="7"/>
        <v>0</v>
      </c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" x14ac:dyDescent="0.2">
      <c r="A130" s="33">
        <v>104</v>
      </c>
      <c r="B130" s="34" t="s">
        <v>134</v>
      </c>
      <c r="C130" s="35" t="s">
        <v>7</v>
      </c>
      <c r="D130" s="36">
        <v>1</v>
      </c>
      <c r="E130" s="37"/>
      <c r="F130" s="37">
        <f t="shared" si="7"/>
        <v>0</v>
      </c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" x14ac:dyDescent="0.2">
      <c r="A131" s="33">
        <v>105</v>
      </c>
      <c r="B131" s="34" t="s">
        <v>135</v>
      </c>
      <c r="C131" s="35" t="s">
        <v>7</v>
      </c>
      <c r="D131" s="36">
        <v>1</v>
      </c>
      <c r="E131" s="37"/>
      <c r="F131" s="37">
        <f t="shared" si="7"/>
        <v>0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" x14ac:dyDescent="0.2">
      <c r="A132" s="33">
        <v>106</v>
      </c>
      <c r="B132" s="34" t="s">
        <v>136</v>
      </c>
      <c r="C132" s="35" t="s">
        <v>7</v>
      </c>
      <c r="D132" s="36">
        <v>2</v>
      </c>
      <c r="E132" s="37"/>
      <c r="F132" s="37">
        <f t="shared" si="7"/>
        <v>0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" x14ac:dyDescent="0.2">
      <c r="A133" s="33">
        <v>107</v>
      </c>
      <c r="B133" s="34" t="s">
        <v>137</v>
      </c>
      <c r="C133" s="35" t="s">
        <v>7</v>
      </c>
      <c r="D133" s="36">
        <v>2</v>
      </c>
      <c r="E133" s="37"/>
      <c r="F133" s="37">
        <f t="shared" si="7"/>
        <v>0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6.5" x14ac:dyDescent="0.2">
      <c r="A134" s="51" t="s">
        <v>20</v>
      </c>
      <c r="B134" s="52"/>
      <c r="C134" s="53"/>
      <c r="D134" s="54"/>
      <c r="E134" s="55"/>
      <c r="F134" s="29">
        <f>SUM(F118:F133)</f>
        <v>0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2">
      <c r="A135" s="56" t="s">
        <v>21</v>
      </c>
      <c r="B135" s="57"/>
      <c r="C135" s="57"/>
      <c r="D135" s="58"/>
      <c r="E135" s="59"/>
      <c r="F135" s="30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" x14ac:dyDescent="0.2">
      <c r="A136" s="33">
        <v>108</v>
      </c>
      <c r="B136" s="34" t="s">
        <v>138</v>
      </c>
      <c r="C136" s="35" t="s">
        <v>7</v>
      </c>
      <c r="D136" s="36">
        <v>10</v>
      </c>
      <c r="E136" s="37"/>
      <c r="F136" s="37">
        <f>D136*E136</f>
        <v>0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" x14ac:dyDescent="0.2">
      <c r="A137" s="33">
        <v>109</v>
      </c>
      <c r="B137" s="34" t="s">
        <v>139</v>
      </c>
      <c r="C137" s="35" t="s">
        <v>7</v>
      </c>
      <c r="D137" s="36">
        <v>1</v>
      </c>
      <c r="E137" s="37"/>
      <c r="F137" s="37">
        <f t="shared" ref="F137:F146" si="8">D137*E137</f>
        <v>0</v>
      </c>
      <c r="G137" s="13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" x14ac:dyDescent="0.2">
      <c r="A138" s="33">
        <v>110</v>
      </c>
      <c r="B138" s="34" t="s">
        <v>140</v>
      </c>
      <c r="C138" s="35" t="s">
        <v>7</v>
      </c>
      <c r="D138" s="36">
        <v>10</v>
      </c>
      <c r="E138" s="37"/>
      <c r="F138" s="37">
        <f t="shared" si="8"/>
        <v>0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0" x14ac:dyDescent="0.2">
      <c r="A139" s="33">
        <v>111</v>
      </c>
      <c r="B139" s="34" t="s">
        <v>141</v>
      </c>
      <c r="C139" s="35" t="s">
        <v>7</v>
      </c>
      <c r="D139" s="36">
        <v>1</v>
      </c>
      <c r="E139" s="37"/>
      <c r="F139" s="37">
        <f t="shared" si="8"/>
        <v>0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0" x14ac:dyDescent="0.2">
      <c r="A140" s="33">
        <v>112</v>
      </c>
      <c r="B140" s="34" t="s">
        <v>142</v>
      </c>
      <c r="C140" s="35" t="s">
        <v>7</v>
      </c>
      <c r="D140" s="36">
        <v>1</v>
      </c>
      <c r="E140" s="37"/>
      <c r="F140" s="37">
        <f t="shared" si="8"/>
        <v>0</v>
      </c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9.5" customHeight="1" x14ac:dyDescent="0.2">
      <c r="A141" s="33">
        <v>113</v>
      </c>
      <c r="B141" s="34" t="s">
        <v>143</v>
      </c>
      <c r="C141" s="35" t="s">
        <v>7</v>
      </c>
      <c r="D141" s="36">
        <v>5</v>
      </c>
      <c r="E141" s="37"/>
      <c r="F141" s="37">
        <f t="shared" si="8"/>
        <v>0</v>
      </c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7.25" customHeight="1" x14ac:dyDescent="0.2">
      <c r="A142" s="33">
        <v>114</v>
      </c>
      <c r="B142" s="34" t="s">
        <v>144</v>
      </c>
      <c r="C142" s="35" t="s">
        <v>7</v>
      </c>
      <c r="D142" s="36">
        <v>5</v>
      </c>
      <c r="E142" s="37"/>
      <c r="F142" s="37">
        <f t="shared" si="8"/>
        <v>0</v>
      </c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" x14ac:dyDescent="0.2">
      <c r="A143" s="33">
        <v>115</v>
      </c>
      <c r="B143" s="34" t="s">
        <v>145</v>
      </c>
      <c r="C143" s="35" t="s">
        <v>7</v>
      </c>
      <c r="D143" s="36">
        <v>1</v>
      </c>
      <c r="E143" s="37"/>
      <c r="F143" s="37">
        <f t="shared" si="8"/>
        <v>0</v>
      </c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" x14ac:dyDescent="0.2">
      <c r="A144" s="33">
        <v>116</v>
      </c>
      <c r="B144" s="34" t="s">
        <v>146</v>
      </c>
      <c r="C144" s="35" t="s">
        <v>7</v>
      </c>
      <c r="D144" s="36">
        <v>1</v>
      </c>
      <c r="E144" s="37"/>
      <c r="F144" s="37">
        <f t="shared" si="8"/>
        <v>0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8.75" customHeight="1" x14ac:dyDescent="0.2">
      <c r="A145" s="33">
        <v>117</v>
      </c>
      <c r="B145" s="34" t="s">
        <v>147</v>
      </c>
      <c r="C145" s="35" t="s">
        <v>7</v>
      </c>
      <c r="D145" s="36">
        <v>1</v>
      </c>
      <c r="E145" s="37"/>
      <c r="F145" s="37">
        <f t="shared" si="8"/>
        <v>0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22.5" customHeight="1" x14ac:dyDescent="0.2">
      <c r="A146" s="33">
        <v>118</v>
      </c>
      <c r="B146" s="34" t="s">
        <v>148</v>
      </c>
      <c r="C146" s="35" t="s">
        <v>7</v>
      </c>
      <c r="D146" s="36">
        <v>5</v>
      </c>
      <c r="E146" s="37"/>
      <c r="F146" s="37">
        <f t="shared" si="8"/>
        <v>0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6.5" x14ac:dyDescent="0.2">
      <c r="A147" s="51" t="s">
        <v>22</v>
      </c>
      <c r="B147" s="52"/>
      <c r="C147" s="53"/>
      <c r="D147" s="54"/>
      <c r="E147" s="55"/>
      <c r="F147" s="29">
        <f>SUM(F136:F146)</f>
        <v>0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2">
      <c r="A148" s="56" t="s">
        <v>23</v>
      </c>
      <c r="B148" s="57"/>
      <c r="C148" s="57"/>
      <c r="D148" s="58"/>
      <c r="E148" s="59"/>
      <c r="F148" s="30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22.5" customHeight="1" x14ac:dyDescent="0.2">
      <c r="A149" s="33">
        <v>119</v>
      </c>
      <c r="B149" s="34" t="s">
        <v>149</v>
      </c>
      <c r="C149" s="35" t="s">
        <v>7</v>
      </c>
      <c r="D149" s="36">
        <v>1</v>
      </c>
      <c r="E149" s="37"/>
      <c r="F149" s="37">
        <f>D149*E149</f>
        <v>0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" x14ac:dyDescent="0.2">
      <c r="A150" s="33">
        <v>120</v>
      </c>
      <c r="B150" s="34" t="s">
        <v>150</v>
      </c>
      <c r="C150" s="35" t="s">
        <v>7</v>
      </c>
      <c r="D150" s="36">
        <v>1</v>
      </c>
      <c r="E150" s="37"/>
      <c r="F150" s="37">
        <f>D150*E150</f>
        <v>0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21" customHeight="1" x14ac:dyDescent="0.2">
      <c r="A151" s="33">
        <v>121</v>
      </c>
      <c r="B151" s="34" t="s">
        <v>151</v>
      </c>
      <c r="C151" s="35" t="s">
        <v>7</v>
      </c>
      <c r="D151" s="36">
        <v>1</v>
      </c>
      <c r="E151" s="37"/>
      <c r="F151" s="37">
        <f>D151*E151</f>
        <v>0</v>
      </c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6.5" x14ac:dyDescent="0.2">
      <c r="A152" s="51" t="s">
        <v>24</v>
      </c>
      <c r="B152" s="52"/>
      <c r="C152" s="53"/>
      <c r="D152" s="54"/>
      <c r="E152" s="55"/>
      <c r="F152" s="29">
        <f>SUM(F149:F151)</f>
        <v>0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2">
      <c r="A153" s="56" t="s">
        <v>25</v>
      </c>
      <c r="B153" s="57"/>
      <c r="C153" s="57"/>
      <c r="D153" s="58"/>
      <c r="E153" s="59"/>
      <c r="F153" s="30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" x14ac:dyDescent="0.2">
      <c r="A154" s="33">
        <v>122</v>
      </c>
      <c r="B154" s="34" t="s">
        <v>152</v>
      </c>
      <c r="C154" s="35" t="s">
        <v>7</v>
      </c>
      <c r="D154" s="36">
        <v>2</v>
      </c>
      <c r="E154" s="37"/>
      <c r="F154" s="37">
        <f>D154*E154</f>
        <v>0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" x14ac:dyDescent="0.2">
      <c r="A155" s="33">
        <v>123</v>
      </c>
      <c r="B155" s="34" t="s">
        <v>153</v>
      </c>
      <c r="C155" s="35" t="s">
        <v>7</v>
      </c>
      <c r="D155" s="36">
        <v>1</v>
      </c>
      <c r="E155" s="37"/>
      <c r="F155" s="37">
        <f t="shared" ref="F155:F183" si="9">D155*E155</f>
        <v>0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" x14ac:dyDescent="0.2">
      <c r="A156" s="33">
        <v>124</v>
      </c>
      <c r="B156" s="34" t="s">
        <v>154</v>
      </c>
      <c r="C156" s="35" t="s">
        <v>7</v>
      </c>
      <c r="D156" s="36">
        <v>1</v>
      </c>
      <c r="E156" s="37"/>
      <c r="F156" s="37">
        <f t="shared" si="9"/>
        <v>0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0" x14ac:dyDescent="0.2">
      <c r="A157" s="33">
        <v>125</v>
      </c>
      <c r="B157" s="34" t="s">
        <v>155</v>
      </c>
      <c r="C157" s="35" t="s">
        <v>7</v>
      </c>
      <c r="D157" s="36">
        <v>2</v>
      </c>
      <c r="E157" s="37"/>
      <c r="F157" s="37">
        <f t="shared" si="9"/>
        <v>0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" x14ac:dyDescent="0.2">
      <c r="A158" s="33">
        <v>126</v>
      </c>
      <c r="B158" s="34" t="s">
        <v>156</v>
      </c>
      <c r="C158" s="35" t="s">
        <v>7</v>
      </c>
      <c r="D158" s="36">
        <v>1</v>
      </c>
      <c r="E158" s="37"/>
      <c r="F158" s="37">
        <f t="shared" si="9"/>
        <v>0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" x14ac:dyDescent="0.2">
      <c r="A159" s="33">
        <v>127</v>
      </c>
      <c r="B159" s="34" t="s">
        <v>157</v>
      </c>
      <c r="C159" s="35" t="s">
        <v>7</v>
      </c>
      <c r="D159" s="36">
        <v>1</v>
      </c>
      <c r="E159" s="37"/>
      <c r="F159" s="37">
        <f t="shared" si="9"/>
        <v>0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" x14ac:dyDescent="0.2">
      <c r="A160" s="33">
        <v>128</v>
      </c>
      <c r="B160" s="34" t="s">
        <v>158</v>
      </c>
      <c r="C160" s="35" t="s">
        <v>7</v>
      </c>
      <c r="D160" s="36">
        <v>1</v>
      </c>
      <c r="E160" s="37"/>
      <c r="F160" s="37">
        <f t="shared" si="9"/>
        <v>0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" x14ac:dyDescent="0.2">
      <c r="A161" s="33">
        <v>129</v>
      </c>
      <c r="B161" s="34" t="s">
        <v>159</v>
      </c>
      <c r="C161" s="35" t="s">
        <v>7</v>
      </c>
      <c r="D161" s="36">
        <v>1</v>
      </c>
      <c r="E161" s="37"/>
      <c r="F161" s="37">
        <f t="shared" si="9"/>
        <v>0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7.25" customHeight="1" x14ac:dyDescent="0.2">
      <c r="A162" s="43">
        <v>130</v>
      </c>
      <c r="B162" s="44" t="s">
        <v>160</v>
      </c>
      <c r="C162" s="45" t="s">
        <v>7</v>
      </c>
      <c r="D162" s="46">
        <v>2</v>
      </c>
      <c r="E162" s="47"/>
      <c r="F162" s="47">
        <f t="shared" si="9"/>
        <v>0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" x14ac:dyDescent="0.2">
      <c r="A163" s="33">
        <v>131</v>
      </c>
      <c r="B163" s="34" t="s">
        <v>161</v>
      </c>
      <c r="C163" s="35" t="s">
        <v>7</v>
      </c>
      <c r="D163" s="36">
        <v>2</v>
      </c>
      <c r="E163" s="37"/>
      <c r="F163" s="37">
        <f t="shared" si="9"/>
        <v>0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" x14ac:dyDescent="0.2">
      <c r="A164" s="33">
        <v>132</v>
      </c>
      <c r="B164" s="34" t="s">
        <v>162</v>
      </c>
      <c r="C164" s="35" t="s">
        <v>7</v>
      </c>
      <c r="D164" s="36">
        <v>2</v>
      </c>
      <c r="E164" s="37"/>
      <c r="F164" s="37">
        <f t="shared" si="9"/>
        <v>0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" x14ac:dyDescent="0.2">
      <c r="A165" s="33">
        <v>133</v>
      </c>
      <c r="B165" s="34" t="s">
        <v>163</v>
      </c>
      <c r="C165" s="35" t="s">
        <v>7</v>
      </c>
      <c r="D165" s="36">
        <v>1</v>
      </c>
      <c r="E165" s="37"/>
      <c r="F165" s="37">
        <f t="shared" si="9"/>
        <v>0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" x14ac:dyDescent="0.2">
      <c r="A166" s="33">
        <v>134</v>
      </c>
      <c r="B166" s="34" t="s">
        <v>164</v>
      </c>
      <c r="C166" s="35" t="s">
        <v>7</v>
      </c>
      <c r="D166" s="36">
        <v>2</v>
      </c>
      <c r="E166" s="37"/>
      <c r="F166" s="37">
        <f t="shared" si="9"/>
        <v>0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" x14ac:dyDescent="0.2">
      <c r="A167" s="33">
        <v>135</v>
      </c>
      <c r="B167" s="34" t="s">
        <v>165</v>
      </c>
      <c r="C167" s="35" t="s">
        <v>7</v>
      </c>
      <c r="D167" s="36">
        <v>2</v>
      </c>
      <c r="E167" s="37"/>
      <c r="F167" s="37">
        <f t="shared" si="9"/>
        <v>0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" x14ac:dyDescent="0.2">
      <c r="A168" s="33">
        <v>136</v>
      </c>
      <c r="B168" s="34" t="s">
        <v>166</v>
      </c>
      <c r="C168" s="35" t="s">
        <v>7</v>
      </c>
      <c r="D168" s="36">
        <v>2</v>
      </c>
      <c r="E168" s="37"/>
      <c r="F168" s="37">
        <f t="shared" si="9"/>
        <v>0</v>
      </c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8" customHeight="1" x14ac:dyDescent="0.2">
      <c r="A169" s="33">
        <v>137</v>
      </c>
      <c r="B169" s="34" t="s">
        <v>167</v>
      </c>
      <c r="C169" s="35" t="s">
        <v>7</v>
      </c>
      <c r="D169" s="36">
        <v>1</v>
      </c>
      <c r="E169" s="37"/>
      <c r="F169" s="37">
        <f t="shared" si="9"/>
        <v>0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" x14ac:dyDescent="0.2">
      <c r="A170" s="43">
        <v>138</v>
      </c>
      <c r="B170" s="44" t="s">
        <v>168</v>
      </c>
      <c r="C170" s="45" t="s">
        <v>7</v>
      </c>
      <c r="D170" s="46">
        <v>1</v>
      </c>
      <c r="E170" s="47"/>
      <c r="F170" s="47">
        <f t="shared" si="9"/>
        <v>0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" x14ac:dyDescent="0.2">
      <c r="A171" s="43">
        <v>139</v>
      </c>
      <c r="B171" s="44" t="s">
        <v>169</v>
      </c>
      <c r="C171" s="45" t="s">
        <v>7</v>
      </c>
      <c r="D171" s="46">
        <v>2</v>
      </c>
      <c r="E171" s="47"/>
      <c r="F171" s="47">
        <f t="shared" si="9"/>
        <v>0</v>
      </c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20.25" customHeight="1" x14ac:dyDescent="0.2">
      <c r="A172" s="43">
        <v>140</v>
      </c>
      <c r="B172" s="44" t="s">
        <v>170</v>
      </c>
      <c r="C172" s="45" t="s">
        <v>7</v>
      </c>
      <c r="D172" s="46">
        <v>1</v>
      </c>
      <c r="E172" s="47"/>
      <c r="F172" s="47">
        <f t="shared" si="9"/>
        <v>0</v>
      </c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8" customHeight="1" x14ac:dyDescent="0.2">
      <c r="A173" s="43">
        <v>141</v>
      </c>
      <c r="B173" s="44" t="s">
        <v>171</v>
      </c>
      <c r="C173" s="45" t="s">
        <v>7</v>
      </c>
      <c r="D173" s="46">
        <v>1</v>
      </c>
      <c r="E173" s="47"/>
      <c r="F173" s="47">
        <f t="shared" si="9"/>
        <v>0</v>
      </c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" x14ac:dyDescent="0.2">
      <c r="A174" s="43">
        <v>142</v>
      </c>
      <c r="B174" s="44" t="s">
        <v>172</v>
      </c>
      <c r="C174" s="45" t="s">
        <v>7</v>
      </c>
      <c r="D174" s="46">
        <v>1</v>
      </c>
      <c r="E174" s="47"/>
      <c r="F174" s="47">
        <f t="shared" si="9"/>
        <v>0</v>
      </c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" x14ac:dyDescent="0.2">
      <c r="A175" s="43">
        <v>143</v>
      </c>
      <c r="B175" s="44" t="s">
        <v>173</v>
      </c>
      <c r="C175" s="45" t="s">
        <v>7</v>
      </c>
      <c r="D175" s="46">
        <v>1</v>
      </c>
      <c r="E175" s="47"/>
      <c r="F175" s="47">
        <f t="shared" si="9"/>
        <v>0</v>
      </c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" customHeight="1" x14ac:dyDescent="0.2">
      <c r="A176" s="43">
        <v>144</v>
      </c>
      <c r="B176" s="44" t="s">
        <v>174</v>
      </c>
      <c r="C176" s="45" t="s">
        <v>7</v>
      </c>
      <c r="D176" s="46">
        <v>1</v>
      </c>
      <c r="E176" s="47"/>
      <c r="F176" s="47">
        <f t="shared" si="9"/>
        <v>0</v>
      </c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" x14ac:dyDescent="0.2">
      <c r="A177" s="43">
        <v>145</v>
      </c>
      <c r="B177" s="44" t="s">
        <v>175</v>
      </c>
      <c r="C177" s="45" t="s">
        <v>7</v>
      </c>
      <c r="D177" s="46">
        <v>1</v>
      </c>
      <c r="E177" s="47"/>
      <c r="F177" s="47">
        <f t="shared" si="9"/>
        <v>0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" x14ac:dyDescent="0.2">
      <c r="A178" s="43">
        <v>146</v>
      </c>
      <c r="B178" s="44" t="s">
        <v>176</v>
      </c>
      <c r="C178" s="45" t="s">
        <v>7</v>
      </c>
      <c r="D178" s="46">
        <v>1</v>
      </c>
      <c r="E178" s="47"/>
      <c r="F178" s="47">
        <f t="shared" si="9"/>
        <v>0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" x14ac:dyDescent="0.2">
      <c r="A179" s="43">
        <v>147</v>
      </c>
      <c r="B179" s="44" t="s">
        <v>177</v>
      </c>
      <c r="C179" s="45" t="s">
        <v>7</v>
      </c>
      <c r="D179" s="46">
        <v>1</v>
      </c>
      <c r="E179" s="47"/>
      <c r="F179" s="47">
        <f t="shared" si="9"/>
        <v>0</v>
      </c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7.25" customHeight="1" x14ac:dyDescent="0.2">
      <c r="A180" s="43">
        <v>148</v>
      </c>
      <c r="B180" s="44" t="s">
        <v>178</v>
      </c>
      <c r="C180" s="45" t="s">
        <v>7</v>
      </c>
      <c r="D180" s="46">
        <v>1</v>
      </c>
      <c r="E180" s="47"/>
      <c r="F180" s="47">
        <f t="shared" si="9"/>
        <v>0</v>
      </c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" x14ac:dyDescent="0.2">
      <c r="A181" s="43">
        <v>149</v>
      </c>
      <c r="B181" s="44" t="s">
        <v>179</v>
      </c>
      <c r="C181" s="45" t="s">
        <v>7</v>
      </c>
      <c r="D181" s="46">
        <v>2</v>
      </c>
      <c r="E181" s="47"/>
      <c r="F181" s="47">
        <f t="shared" si="9"/>
        <v>0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" x14ac:dyDescent="0.2">
      <c r="A182" s="43">
        <v>150</v>
      </c>
      <c r="B182" s="44" t="s">
        <v>180</v>
      </c>
      <c r="C182" s="45" t="s">
        <v>7</v>
      </c>
      <c r="D182" s="46">
        <v>1</v>
      </c>
      <c r="E182" s="47"/>
      <c r="F182" s="47">
        <f t="shared" si="9"/>
        <v>0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" x14ac:dyDescent="0.2">
      <c r="A183" s="43">
        <v>151</v>
      </c>
      <c r="B183" s="44" t="s">
        <v>181</v>
      </c>
      <c r="C183" s="45" t="s">
        <v>7</v>
      </c>
      <c r="D183" s="46">
        <v>1</v>
      </c>
      <c r="E183" s="47"/>
      <c r="F183" s="47">
        <f t="shared" si="9"/>
        <v>0</v>
      </c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6.5" x14ac:dyDescent="0.2">
      <c r="A184" s="51" t="s">
        <v>26</v>
      </c>
      <c r="B184" s="52"/>
      <c r="C184" s="53"/>
      <c r="D184" s="54"/>
      <c r="E184" s="55"/>
      <c r="F184" s="29">
        <f>SUM(F154:F183)</f>
        <v>0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2">
      <c r="A185" s="56" t="s">
        <v>27</v>
      </c>
      <c r="B185" s="57"/>
      <c r="C185" s="57"/>
      <c r="D185" s="58"/>
      <c r="E185" s="59"/>
      <c r="F185" s="30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" x14ac:dyDescent="0.2">
      <c r="A186" s="33">
        <v>152</v>
      </c>
      <c r="B186" s="34" t="s">
        <v>152</v>
      </c>
      <c r="C186" s="35" t="s">
        <v>7</v>
      </c>
      <c r="D186" s="36">
        <v>2</v>
      </c>
      <c r="E186" s="37"/>
      <c r="F186" s="37">
        <f>D186*E186</f>
        <v>0</v>
      </c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" x14ac:dyDescent="0.2">
      <c r="A187" s="33">
        <v>153</v>
      </c>
      <c r="B187" s="34" t="s">
        <v>153</v>
      </c>
      <c r="C187" s="35" t="s">
        <v>7</v>
      </c>
      <c r="D187" s="36">
        <v>1</v>
      </c>
      <c r="E187" s="37"/>
      <c r="F187" s="37">
        <f t="shared" ref="F187:F219" si="10">D187*E187</f>
        <v>0</v>
      </c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" x14ac:dyDescent="0.2">
      <c r="A188" s="33">
        <v>154</v>
      </c>
      <c r="B188" s="34" t="s">
        <v>173</v>
      </c>
      <c r="C188" s="35" t="s">
        <v>7</v>
      </c>
      <c r="D188" s="36">
        <v>1</v>
      </c>
      <c r="E188" s="37"/>
      <c r="F188" s="37">
        <f t="shared" si="10"/>
        <v>0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" x14ac:dyDescent="0.2">
      <c r="A189" s="33">
        <v>155</v>
      </c>
      <c r="B189" s="34" t="s">
        <v>162</v>
      </c>
      <c r="C189" s="35" t="s">
        <v>7</v>
      </c>
      <c r="D189" s="36">
        <v>2</v>
      </c>
      <c r="E189" s="37"/>
      <c r="F189" s="37">
        <f t="shared" si="10"/>
        <v>0</v>
      </c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" x14ac:dyDescent="0.2">
      <c r="A190" s="33">
        <v>156</v>
      </c>
      <c r="B190" s="34" t="s">
        <v>182</v>
      </c>
      <c r="C190" s="35" t="s">
        <v>7</v>
      </c>
      <c r="D190" s="36">
        <v>1</v>
      </c>
      <c r="E190" s="37"/>
      <c r="F190" s="37">
        <f t="shared" si="10"/>
        <v>0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" x14ac:dyDescent="0.2">
      <c r="A191" s="33">
        <v>157</v>
      </c>
      <c r="B191" s="34" t="s">
        <v>164</v>
      </c>
      <c r="C191" s="35" t="s">
        <v>7</v>
      </c>
      <c r="D191" s="36">
        <v>2</v>
      </c>
      <c r="E191" s="37"/>
      <c r="F191" s="37">
        <f t="shared" si="10"/>
        <v>0</v>
      </c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" x14ac:dyDescent="0.2">
      <c r="A192" s="33">
        <v>158</v>
      </c>
      <c r="B192" s="34" t="s">
        <v>166</v>
      </c>
      <c r="C192" s="35" t="s">
        <v>7</v>
      </c>
      <c r="D192" s="36">
        <v>2</v>
      </c>
      <c r="E192" s="37"/>
      <c r="F192" s="37">
        <f t="shared" si="10"/>
        <v>0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" x14ac:dyDescent="0.2">
      <c r="A193" s="43">
        <v>159</v>
      </c>
      <c r="B193" s="44" t="s">
        <v>183</v>
      </c>
      <c r="C193" s="45" t="s">
        <v>7</v>
      </c>
      <c r="D193" s="46">
        <v>1</v>
      </c>
      <c r="E193" s="47"/>
      <c r="F193" s="47">
        <f t="shared" si="10"/>
        <v>0</v>
      </c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" x14ac:dyDescent="0.2">
      <c r="A194" s="33">
        <v>160</v>
      </c>
      <c r="B194" s="34" t="s">
        <v>157</v>
      </c>
      <c r="C194" s="35" t="s">
        <v>7</v>
      </c>
      <c r="D194" s="36">
        <v>1</v>
      </c>
      <c r="E194" s="37"/>
      <c r="F194" s="37">
        <f t="shared" si="10"/>
        <v>0</v>
      </c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" x14ac:dyDescent="0.2">
      <c r="A195" s="43">
        <v>161</v>
      </c>
      <c r="B195" s="44" t="s">
        <v>184</v>
      </c>
      <c r="C195" s="45" t="s">
        <v>7</v>
      </c>
      <c r="D195" s="46">
        <v>1</v>
      </c>
      <c r="E195" s="47"/>
      <c r="F195" s="47">
        <f t="shared" si="10"/>
        <v>0</v>
      </c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" x14ac:dyDescent="0.2">
      <c r="A196" s="43">
        <v>162</v>
      </c>
      <c r="B196" s="44" t="s">
        <v>185</v>
      </c>
      <c r="C196" s="45" t="s">
        <v>7</v>
      </c>
      <c r="D196" s="46">
        <v>1</v>
      </c>
      <c r="E196" s="47"/>
      <c r="F196" s="47">
        <f t="shared" si="10"/>
        <v>0</v>
      </c>
      <c r="G196" s="13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7.25" customHeight="1" x14ac:dyDescent="0.2">
      <c r="A197" s="43">
        <v>163</v>
      </c>
      <c r="B197" s="44" t="s">
        <v>160</v>
      </c>
      <c r="C197" s="45" t="s">
        <v>7</v>
      </c>
      <c r="D197" s="46">
        <v>2</v>
      </c>
      <c r="E197" s="47"/>
      <c r="F197" s="47">
        <f t="shared" si="10"/>
        <v>0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" x14ac:dyDescent="0.2">
      <c r="A198" s="43">
        <v>164</v>
      </c>
      <c r="B198" s="44" t="s">
        <v>154</v>
      </c>
      <c r="C198" s="45" t="s">
        <v>7</v>
      </c>
      <c r="D198" s="46">
        <v>1</v>
      </c>
      <c r="E198" s="47"/>
      <c r="F198" s="47">
        <f t="shared" si="10"/>
        <v>0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6.5" customHeight="1" x14ac:dyDescent="0.2">
      <c r="A199" s="43">
        <v>165</v>
      </c>
      <c r="B199" s="44" t="s">
        <v>170</v>
      </c>
      <c r="C199" s="45" t="s">
        <v>7</v>
      </c>
      <c r="D199" s="46">
        <v>1</v>
      </c>
      <c r="E199" s="47"/>
      <c r="F199" s="47">
        <f t="shared" si="10"/>
        <v>0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8.75" customHeight="1" x14ac:dyDescent="0.2">
      <c r="A200" s="43">
        <v>166</v>
      </c>
      <c r="B200" s="44" t="s">
        <v>167</v>
      </c>
      <c r="C200" s="45" t="s">
        <v>7</v>
      </c>
      <c r="D200" s="46">
        <v>2</v>
      </c>
      <c r="E200" s="47"/>
      <c r="F200" s="47">
        <f t="shared" si="10"/>
        <v>0</v>
      </c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" x14ac:dyDescent="0.2">
      <c r="A201" s="43">
        <v>167</v>
      </c>
      <c r="B201" s="44" t="s">
        <v>175</v>
      </c>
      <c r="C201" s="45" t="s">
        <v>7</v>
      </c>
      <c r="D201" s="46">
        <v>1</v>
      </c>
      <c r="E201" s="47"/>
      <c r="F201" s="47">
        <f t="shared" si="10"/>
        <v>0</v>
      </c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" x14ac:dyDescent="0.2">
      <c r="A202" s="43">
        <v>168</v>
      </c>
      <c r="B202" s="44" t="s">
        <v>186</v>
      </c>
      <c r="C202" s="45" t="s">
        <v>7</v>
      </c>
      <c r="D202" s="46">
        <v>1</v>
      </c>
      <c r="E202" s="47"/>
      <c r="F202" s="47">
        <f t="shared" si="10"/>
        <v>0</v>
      </c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" x14ac:dyDescent="0.2">
      <c r="A203" s="43">
        <v>169</v>
      </c>
      <c r="B203" s="44" t="s">
        <v>161</v>
      </c>
      <c r="C203" s="45" t="s">
        <v>7</v>
      </c>
      <c r="D203" s="46">
        <v>2</v>
      </c>
      <c r="E203" s="47"/>
      <c r="F203" s="47">
        <f t="shared" si="10"/>
        <v>0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" x14ac:dyDescent="0.2">
      <c r="A204" s="43">
        <v>170</v>
      </c>
      <c r="B204" s="44" t="s">
        <v>187</v>
      </c>
      <c r="C204" s="45" t="s">
        <v>7</v>
      </c>
      <c r="D204" s="46">
        <v>1</v>
      </c>
      <c r="E204" s="47"/>
      <c r="F204" s="47">
        <f t="shared" si="10"/>
        <v>0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" x14ac:dyDescent="0.2">
      <c r="A205" s="43">
        <v>171</v>
      </c>
      <c r="B205" s="44" t="s">
        <v>188</v>
      </c>
      <c r="C205" s="45" t="s">
        <v>7</v>
      </c>
      <c r="D205" s="46">
        <v>1</v>
      </c>
      <c r="E205" s="47"/>
      <c r="F205" s="47">
        <f t="shared" si="10"/>
        <v>0</v>
      </c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" x14ac:dyDescent="0.2">
      <c r="A206" s="43">
        <v>172</v>
      </c>
      <c r="B206" s="44" t="s">
        <v>189</v>
      </c>
      <c r="C206" s="45" t="s">
        <v>7</v>
      </c>
      <c r="D206" s="46">
        <v>1</v>
      </c>
      <c r="E206" s="47"/>
      <c r="F206" s="47">
        <f t="shared" si="10"/>
        <v>0</v>
      </c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" x14ac:dyDescent="0.2">
      <c r="A207" s="43">
        <v>173</v>
      </c>
      <c r="B207" s="44" t="s">
        <v>176</v>
      </c>
      <c r="C207" s="45" t="s">
        <v>7</v>
      </c>
      <c r="D207" s="46">
        <v>1</v>
      </c>
      <c r="E207" s="47"/>
      <c r="F207" s="47">
        <f t="shared" si="10"/>
        <v>0</v>
      </c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" x14ac:dyDescent="0.2">
      <c r="A208" s="43">
        <v>174</v>
      </c>
      <c r="B208" s="44" t="s">
        <v>190</v>
      </c>
      <c r="C208" s="45" t="s">
        <v>7</v>
      </c>
      <c r="D208" s="46">
        <v>2</v>
      </c>
      <c r="E208" s="47"/>
      <c r="F208" s="47">
        <f t="shared" si="10"/>
        <v>0</v>
      </c>
      <c r="G208" s="13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" x14ac:dyDescent="0.2">
      <c r="A209" s="43">
        <v>175</v>
      </c>
      <c r="B209" s="44" t="s">
        <v>163</v>
      </c>
      <c r="C209" s="45" t="s">
        <v>7</v>
      </c>
      <c r="D209" s="46">
        <v>1</v>
      </c>
      <c r="E209" s="47"/>
      <c r="F209" s="47">
        <f t="shared" si="10"/>
        <v>0</v>
      </c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" x14ac:dyDescent="0.2">
      <c r="A210" s="43">
        <v>176</v>
      </c>
      <c r="B210" s="44" t="s">
        <v>165</v>
      </c>
      <c r="C210" s="45" t="s">
        <v>7</v>
      </c>
      <c r="D210" s="46">
        <v>2</v>
      </c>
      <c r="E210" s="47"/>
      <c r="F210" s="47">
        <f t="shared" si="10"/>
        <v>0</v>
      </c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8.75" customHeight="1" x14ac:dyDescent="0.2">
      <c r="A211" s="43">
        <v>177</v>
      </c>
      <c r="B211" s="44" t="s">
        <v>178</v>
      </c>
      <c r="C211" s="45" t="s">
        <v>7</v>
      </c>
      <c r="D211" s="46">
        <v>1</v>
      </c>
      <c r="E211" s="47"/>
      <c r="F211" s="47">
        <f t="shared" si="10"/>
        <v>0</v>
      </c>
      <c r="G211" s="13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" x14ac:dyDescent="0.2">
      <c r="A212" s="33">
        <v>178</v>
      </c>
      <c r="B212" s="34" t="s">
        <v>191</v>
      </c>
      <c r="C212" s="35" t="s">
        <v>7</v>
      </c>
      <c r="D212" s="36">
        <v>2</v>
      </c>
      <c r="E212" s="37"/>
      <c r="F212" s="37">
        <f t="shared" si="10"/>
        <v>0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" customHeight="1" x14ac:dyDescent="0.2">
      <c r="A213" s="33">
        <v>179</v>
      </c>
      <c r="B213" s="34" t="s">
        <v>192</v>
      </c>
      <c r="C213" s="35" t="s">
        <v>7</v>
      </c>
      <c r="D213" s="36">
        <v>2</v>
      </c>
      <c r="E213" s="37"/>
      <c r="F213" s="37">
        <f t="shared" si="10"/>
        <v>0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29.25" customHeight="1" x14ac:dyDescent="0.2">
      <c r="A214" s="33">
        <v>180</v>
      </c>
      <c r="B214" s="34" t="s">
        <v>193</v>
      </c>
      <c r="C214" s="35" t="s">
        <v>7</v>
      </c>
      <c r="D214" s="36">
        <v>2</v>
      </c>
      <c r="E214" s="37"/>
      <c r="F214" s="37">
        <f t="shared" si="10"/>
        <v>0</v>
      </c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7.25" customHeight="1" x14ac:dyDescent="0.2">
      <c r="A215" s="33">
        <v>181</v>
      </c>
      <c r="B215" s="34" t="s">
        <v>171</v>
      </c>
      <c r="C215" s="35" t="s">
        <v>7</v>
      </c>
      <c r="D215" s="36">
        <v>1</v>
      </c>
      <c r="E215" s="37"/>
      <c r="F215" s="37">
        <f t="shared" si="10"/>
        <v>0</v>
      </c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" x14ac:dyDescent="0.2">
      <c r="A216" s="33">
        <v>182</v>
      </c>
      <c r="B216" s="34" t="s">
        <v>194</v>
      </c>
      <c r="C216" s="35" t="s">
        <v>7</v>
      </c>
      <c r="D216" s="36">
        <v>1</v>
      </c>
      <c r="E216" s="37"/>
      <c r="F216" s="37">
        <f t="shared" si="10"/>
        <v>0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" x14ac:dyDescent="0.2">
      <c r="A217" s="33">
        <v>183</v>
      </c>
      <c r="B217" s="34" t="s">
        <v>180</v>
      </c>
      <c r="C217" s="35" t="s">
        <v>7</v>
      </c>
      <c r="D217" s="36">
        <v>1</v>
      </c>
      <c r="E217" s="37"/>
      <c r="F217" s="37">
        <f t="shared" si="10"/>
        <v>0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" x14ac:dyDescent="0.2">
      <c r="A218" s="33">
        <v>184</v>
      </c>
      <c r="B218" s="34" t="s">
        <v>195</v>
      </c>
      <c r="C218" s="35" t="s">
        <v>7</v>
      </c>
      <c r="D218" s="36">
        <v>1</v>
      </c>
      <c r="E218" s="37"/>
      <c r="F218" s="37">
        <f t="shared" si="10"/>
        <v>0</v>
      </c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" x14ac:dyDescent="0.2">
      <c r="A219" s="33">
        <v>185</v>
      </c>
      <c r="B219" s="34" t="s">
        <v>196</v>
      </c>
      <c r="C219" s="35" t="s">
        <v>7</v>
      </c>
      <c r="D219" s="36">
        <v>1</v>
      </c>
      <c r="E219" s="37"/>
      <c r="F219" s="37">
        <f t="shared" si="10"/>
        <v>0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6.5" x14ac:dyDescent="0.2">
      <c r="A220" s="51" t="s">
        <v>28</v>
      </c>
      <c r="B220" s="52"/>
      <c r="C220" s="53"/>
      <c r="D220" s="54"/>
      <c r="E220" s="55"/>
      <c r="F220" s="29">
        <f>SUM(F186:F219)</f>
        <v>0</v>
      </c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">
      <c r="A221" s="56" t="s">
        <v>29</v>
      </c>
      <c r="B221" s="57"/>
      <c r="C221" s="57"/>
      <c r="D221" s="58"/>
      <c r="E221" s="59"/>
      <c r="F221" s="30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" x14ac:dyDescent="0.2">
      <c r="A222" s="33">
        <v>186</v>
      </c>
      <c r="B222" s="34" t="s">
        <v>152</v>
      </c>
      <c r="C222" s="35" t="s">
        <v>7</v>
      </c>
      <c r="D222" s="36">
        <v>2</v>
      </c>
      <c r="E222" s="37"/>
      <c r="F222" s="37">
        <f>D222*E222</f>
        <v>0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" x14ac:dyDescent="0.2">
      <c r="A223" s="33">
        <v>187</v>
      </c>
      <c r="B223" s="34" t="s">
        <v>153</v>
      </c>
      <c r="C223" s="35" t="s">
        <v>7</v>
      </c>
      <c r="D223" s="36">
        <v>1</v>
      </c>
      <c r="E223" s="37"/>
      <c r="F223" s="37">
        <f t="shared" ref="F223:F261" si="11">D223*E223</f>
        <v>0</v>
      </c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" x14ac:dyDescent="0.2">
      <c r="A224" s="43">
        <v>188</v>
      </c>
      <c r="B224" s="44" t="s">
        <v>181</v>
      </c>
      <c r="C224" s="45" t="s">
        <v>7</v>
      </c>
      <c r="D224" s="46">
        <v>1</v>
      </c>
      <c r="E224" s="47"/>
      <c r="F224" s="47">
        <f t="shared" si="11"/>
        <v>0</v>
      </c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7.25" customHeight="1" x14ac:dyDescent="0.2">
      <c r="A225" s="43">
        <v>189</v>
      </c>
      <c r="B225" s="44" t="s">
        <v>160</v>
      </c>
      <c r="C225" s="45" t="s">
        <v>7</v>
      </c>
      <c r="D225" s="46">
        <v>2</v>
      </c>
      <c r="E225" s="47"/>
      <c r="F225" s="47">
        <f t="shared" si="11"/>
        <v>0</v>
      </c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8" customHeight="1" x14ac:dyDescent="0.2">
      <c r="A226" s="43">
        <v>190</v>
      </c>
      <c r="B226" s="48" t="s">
        <v>170</v>
      </c>
      <c r="C226" s="45" t="s">
        <v>7</v>
      </c>
      <c r="D226" s="49">
        <v>1</v>
      </c>
      <c r="E226" s="49"/>
      <c r="F226" s="47">
        <f t="shared" si="11"/>
        <v>0</v>
      </c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" x14ac:dyDescent="0.2">
      <c r="A227" s="43">
        <v>191</v>
      </c>
      <c r="B227" s="44" t="s">
        <v>166</v>
      </c>
      <c r="C227" s="45" t="s">
        <v>7</v>
      </c>
      <c r="D227" s="46">
        <v>2</v>
      </c>
      <c r="E227" s="47"/>
      <c r="F227" s="47">
        <f t="shared" si="11"/>
        <v>0</v>
      </c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" x14ac:dyDescent="0.2">
      <c r="A228" s="43">
        <v>192</v>
      </c>
      <c r="B228" s="44" t="s">
        <v>161</v>
      </c>
      <c r="C228" s="45" t="s">
        <v>7</v>
      </c>
      <c r="D228" s="46">
        <v>1</v>
      </c>
      <c r="E228" s="47"/>
      <c r="F228" s="47">
        <f t="shared" si="11"/>
        <v>0</v>
      </c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" x14ac:dyDescent="0.2">
      <c r="A229" s="43">
        <v>193</v>
      </c>
      <c r="B229" s="44" t="s">
        <v>183</v>
      </c>
      <c r="C229" s="45" t="s">
        <v>7</v>
      </c>
      <c r="D229" s="46">
        <v>1</v>
      </c>
      <c r="E229" s="47"/>
      <c r="F229" s="47">
        <f t="shared" si="11"/>
        <v>0</v>
      </c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" x14ac:dyDescent="0.2">
      <c r="A230" s="33">
        <v>194</v>
      </c>
      <c r="B230" s="34" t="s">
        <v>173</v>
      </c>
      <c r="C230" s="35" t="s">
        <v>7</v>
      </c>
      <c r="D230" s="36">
        <v>1</v>
      </c>
      <c r="E230" s="37"/>
      <c r="F230" s="37">
        <f t="shared" si="11"/>
        <v>0</v>
      </c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21" customHeight="1" x14ac:dyDescent="0.2">
      <c r="A231" s="33">
        <v>195</v>
      </c>
      <c r="B231" s="34" t="s">
        <v>192</v>
      </c>
      <c r="C231" s="35" t="s">
        <v>7</v>
      </c>
      <c r="D231" s="36">
        <v>2</v>
      </c>
      <c r="E231" s="37"/>
      <c r="F231" s="37">
        <f t="shared" si="11"/>
        <v>0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0" x14ac:dyDescent="0.2">
      <c r="A232" s="33">
        <v>196</v>
      </c>
      <c r="B232" s="34" t="s">
        <v>193</v>
      </c>
      <c r="C232" s="35" t="s">
        <v>7</v>
      </c>
      <c r="D232" s="36">
        <v>2</v>
      </c>
      <c r="E232" s="37"/>
      <c r="F232" s="37">
        <f t="shared" si="11"/>
        <v>0</v>
      </c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" x14ac:dyDescent="0.2">
      <c r="A233" s="43">
        <v>197</v>
      </c>
      <c r="B233" s="44" t="s">
        <v>197</v>
      </c>
      <c r="C233" s="45" t="s">
        <v>7</v>
      </c>
      <c r="D233" s="46">
        <v>1</v>
      </c>
      <c r="E233" s="47"/>
      <c r="F233" s="47">
        <f t="shared" si="11"/>
        <v>0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" x14ac:dyDescent="0.2">
      <c r="A234" s="43">
        <v>198</v>
      </c>
      <c r="B234" s="44" t="s">
        <v>198</v>
      </c>
      <c r="C234" s="45" t="s">
        <v>7</v>
      </c>
      <c r="D234" s="46">
        <v>1</v>
      </c>
      <c r="E234" s="47"/>
      <c r="F234" s="47">
        <f t="shared" si="11"/>
        <v>0</v>
      </c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" x14ac:dyDescent="0.2">
      <c r="A235" s="43">
        <v>199</v>
      </c>
      <c r="B235" s="44" t="s">
        <v>154</v>
      </c>
      <c r="C235" s="45" t="s">
        <v>7</v>
      </c>
      <c r="D235" s="46">
        <v>1</v>
      </c>
      <c r="E235" s="47"/>
      <c r="F235" s="47">
        <f t="shared" si="11"/>
        <v>0</v>
      </c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21" customHeight="1" x14ac:dyDescent="0.2">
      <c r="A236" s="43">
        <v>200</v>
      </c>
      <c r="B236" s="44" t="s">
        <v>167</v>
      </c>
      <c r="C236" s="45" t="s">
        <v>7</v>
      </c>
      <c r="D236" s="46">
        <v>2</v>
      </c>
      <c r="E236" s="47"/>
      <c r="F236" s="47">
        <f t="shared" si="11"/>
        <v>0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" x14ac:dyDescent="0.2">
      <c r="A237" s="43">
        <v>201</v>
      </c>
      <c r="B237" s="44" t="s">
        <v>199</v>
      </c>
      <c r="C237" s="45" t="s">
        <v>7</v>
      </c>
      <c r="D237" s="46">
        <v>2</v>
      </c>
      <c r="E237" s="47"/>
      <c r="F237" s="47">
        <f t="shared" si="11"/>
        <v>0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21.75" customHeight="1" x14ac:dyDescent="0.2">
      <c r="A238" s="43">
        <v>202</v>
      </c>
      <c r="B238" s="44" t="s">
        <v>200</v>
      </c>
      <c r="C238" s="45" t="s">
        <v>7</v>
      </c>
      <c r="D238" s="46">
        <v>2</v>
      </c>
      <c r="E238" s="47"/>
      <c r="F238" s="47">
        <f t="shared" si="11"/>
        <v>0</v>
      </c>
      <c r="G238" s="13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" x14ac:dyDescent="0.2">
      <c r="A239" s="43">
        <v>203</v>
      </c>
      <c r="B239" s="44" t="s">
        <v>163</v>
      </c>
      <c r="C239" s="45" t="s">
        <v>7</v>
      </c>
      <c r="D239" s="46">
        <v>2</v>
      </c>
      <c r="E239" s="47"/>
      <c r="F239" s="47">
        <f t="shared" si="11"/>
        <v>0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" x14ac:dyDescent="0.2">
      <c r="A240" s="33">
        <v>204</v>
      </c>
      <c r="B240" s="34" t="s">
        <v>172</v>
      </c>
      <c r="C240" s="35" t="s">
        <v>7</v>
      </c>
      <c r="D240" s="36">
        <v>1</v>
      </c>
      <c r="E240" s="40"/>
      <c r="F240" s="37">
        <f t="shared" si="11"/>
        <v>0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" x14ac:dyDescent="0.2">
      <c r="A241" s="33">
        <v>205</v>
      </c>
      <c r="B241" s="34" t="s">
        <v>201</v>
      </c>
      <c r="C241" s="35" t="s">
        <v>7</v>
      </c>
      <c r="D241" s="36">
        <v>2</v>
      </c>
      <c r="E241" s="37"/>
      <c r="F241" s="37">
        <f t="shared" si="11"/>
        <v>0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8" customHeight="1" x14ac:dyDescent="0.2">
      <c r="A242" s="33">
        <v>206</v>
      </c>
      <c r="B242" s="34" t="s">
        <v>171</v>
      </c>
      <c r="C242" s="35" t="s">
        <v>7</v>
      </c>
      <c r="D242" s="36">
        <v>1</v>
      </c>
      <c r="E242" s="37"/>
      <c r="F242" s="37">
        <f t="shared" si="11"/>
        <v>0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" x14ac:dyDescent="0.2">
      <c r="A243" s="33">
        <v>207</v>
      </c>
      <c r="B243" s="34" t="s">
        <v>164</v>
      </c>
      <c r="C243" s="35" t="s">
        <v>7</v>
      </c>
      <c r="D243" s="36">
        <v>2</v>
      </c>
      <c r="E243" s="37"/>
      <c r="F243" s="37">
        <f t="shared" si="11"/>
        <v>0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" x14ac:dyDescent="0.2">
      <c r="A244" s="33">
        <v>208</v>
      </c>
      <c r="B244" s="34" t="s">
        <v>184</v>
      </c>
      <c r="C244" s="35" t="s">
        <v>7</v>
      </c>
      <c r="D244" s="36">
        <v>2</v>
      </c>
      <c r="E244" s="37"/>
      <c r="F244" s="37">
        <f t="shared" si="11"/>
        <v>0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6.5" customHeight="1" x14ac:dyDescent="0.2">
      <c r="A245" s="43">
        <v>209</v>
      </c>
      <c r="B245" s="44" t="s">
        <v>202</v>
      </c>
      <c r="C245" s="45" t="s">
        <v>7</v>
      </c>
      <c r="D245" s="46">
        <v>6</v>
      </c>
      <c r="E245" s="47"/>
      <c r="F245" s="47">
        <f t="shared" si="11"/>
        <v>0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" x14ac:dyDescent="0.2">
      <c r="A246" s="43">
        <v>210</v>
      </c>
      <c r="B246" s="44" t="s">
        <v>203</v>
      </c>
      <c r="C246" s="45" t="s">
        <v>7</v>
      </c>
      <c r="D246" s="46">
        <v>6</v>
      </c>
      <c r="E246" s="47"/>
      <c r="F246" s="47">
        <f t="shared" si="11"/>
        <v>0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" x14ac:dyDescent="0.2">
      <c r="A247" s="43">
        <v>211</v>
      </c>
      <c r="B247" s="44" t="s">
        <v>182</v>
      </c>
      <c r="C247" s="45" t="s">
        <v>7</v>
      </c>
      <c r="D247" s="46">
        <v>1</v>
      </c>
      <c r="E247" s="47"/>
      <c r="F247" s="47">
        <f t="shared" si="11"/>
        <v>0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" x14ac:dyDescent="0.2">
      <c r="A248" s="43">
        <v>212</v>
      </c>
      <c r="B248" s="44" t="s">
        <v>176</v>
      </c>
      <c r="C248" s="45" t="s">
        <v>7</v>
      </c>
      <c r="D248" s="46">
        <v>1</v>
      </c>
      <c r="E248" s="47"/>
      <c r="F248" s="47">
        <f t="shared" si="11"/>
        <v>0</v>
      </c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" x14ac:dyDescent="0.2">
      <c r="A249" s="43">
        <v>213</v>
      </c>
      <c r="B249" s="44" t="s">
        <v>156</v>
      </c>
      <c r="C249" s="45" t="s">
        <v>7</v>
      </c>
      <c r="D249" s="46">
        <v>1</v>
      </c>
      <c r="E249" s="47"/>
      <c r="F249" s="47">
        <f t="shared" si="11"/>
        <v>0</v>
      </c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" x14ac:dyDescent="0.2">
      <c r="A250" s="33">
        <v>214</v>
      </c>
      <c r="B250" s="34" t="s">
        <v>165</v>
      </c>
      <c r="C250" s="35" t="s">
        <v>7</v>
      </c>
      <c r="D250" s="36">
        <v>2</v>
      </c>
      <c r="E250" s="37"/>
      <c r="F250" s="37">
        <f t="shared" si="11"/>
        <v>0</v>
      </c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" x14ac:dyDescent="0.2">
      <c r="A251" s="33">
        <v>215</v>
      </c>
      <c r="B251" s="34" t="s">
        <v>204</v>
      </c>
      <c r="C251" s="35" t="s">
        <v>7</v>
      </c>
      <c r="D251" s="36">
        <v>2</v>
      </c>
      <c r="E251" s="37"/>
      <c r="F251" s="37">
        <f t="shared" si="11"/>
        <v>0</v>
      </c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" x14ac:dyDescent="0.2">
      <c r="A252" s="33">
        <v>216</v>
      </c>
      <c r="B252" s="34" t="s">
        <v>205</v>
      </c>
      <c r="C252" s="35" t="s">
        <v>7</v>
      </c>
      <c r="D252" s="36">
        <v>2</v>
      </c>
      <c r="E252" s="37"/>
      <c r="F252" s="37">
        <f t="shared" si="11"/>
        <v>0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0" x14ac:dyDescent="0.2">
      <c r="A253" s="33">
        <v>217</v>
      </c>
      <c r="B253" s="34" t="s">
        <v>155</v>
      </c>
      <c r="C253" s="35" t="s">
        <v>7</v>
      </c>
      <c r="D253" s="36">
        <v>1</v>
      </c>
      <c r="E253" s="37"/>
      <c r="F253" s="37">
        <f t="shared" si="11"/>
        <v>0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" x14ac:dyDescent="0.2">
      <c r="A254" s="33">
        <v>218</v>
      </c>
      <c r="B254" s="34" t="s">
        <v>175</v>
      </c>
      <c r="C254" s="35" t="s">
        <v>7</v>
      </c>
      <c r="D254" s="36">
        <v>1</v>
      </c>
      <c r="E254" s="37"/>
      <c r="F254" s="37">
        <f t="shared" si="11"/>
        <v>0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" x14ac:dyDescent="0.2">
      <c r="A255" s="33">
        <v>219</v>
      </c>
      <c r="B255" s="34" t="s">
        <v>180</v>
      </c>
      <c r="C255" s="35" t="s">
        <v>7</v>
      </c>
      <c r="D255" s="36">
        <v>1</v>
      </c>
      <c r="E255" s="37"/>
      <c r="F255" s="37">
        <f t="shared" si="11"/>
        <v>0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" x14ac:dyDescent="0.2">
      <c r="A256" s="33">
        <v>220</v>
      </c>
      <c r="B256" s="34" t="s">
        <v>157</v>
      </c>
      <c r="C256" s="35" t="s">
        <v>7</v>
      </c>
      <c r="D256" s="36">
        <v>1</v>
      </c>
      <c r="E256" s="37"/>
      <c r="F256" s="37">
        <f t="shared" si="11"/>
        <v>0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" x14ac:dyDescent="0.2">
      <c r="A257" s="33">
        <v>221</v>
      </c>
      <c r="B257" s="34" t="s">
        <v>206</v>
      </c>
      <c r="C257" s="35" t="s">
        <v>7</v>
      </c>
      <c r="D257" s="36">
        <v>2</v>
      </c>
      <c r="E257" s="37"/>
      <c r="F257" s="37">
        <f t="shared" si="11"/>
        <v>0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9.5" customHeight="1" x14ac:dyDescent="0.2">
      <c r="A258" s="33">
        <v>222</v>
      </c>
      <c r="B258" s="34" t="s">
        <v>207</v>
      </c>
      <c r="C258" s="35" t="s">
        <v>7</v>
      </c>
      <c r="D258" s="36">
        <v>1</v>
      </c>
      <c r="E258" s="37"/>
      <c r="F258" s="37">
        <f t="shared" si="11"/>
        <v>0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" x14ac:dyDescent="0.2">
      <c r="A259" s="33">
        <v>223</v>
      </c>
      <c r="B259" s="34" t="s">
        <v>208</v>
      </c>
      <c r="C259" s="35" t="s">
        <v>7</v>
      </c>
      <c r="D259" s="36">
        <v>1</v>
      </c>
      <c r="E259" s="37"/>
      <c r="F259" s="37">
        <f t="shared" si="11"/>
        <v>0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20.25" customHeight="1" x14ac:dyDescent="0.2">
      <c r="A260" s="33">
        <v>224</v>
      </c>
      <c r="B260" s="34" t="s">
        <v>178</v>
      </c>
      <c r="C260" s="35" t="s">
        <v>7</v>
      </c>
      <c r="D260" s="36">
        <v>1</v>
      </c>
      <c r="E260" s="40"/>
      <c r="F260" s="37">
        <f t="shared" si="11"/>
        <v>0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" x14ac:dyDescent="0.2">
      <c r="A261" s="33">
        <v>225</v>
      </c>
      <c r="B261" s="34" t="s">
        <v>191</v>
      </c>
      <c r="C261" s="35" t="s">
        <v>7</v>
      </c>
      <c r="D261" s="36">
        <v>1</v>
      </c>
      <c r="E261" s="37"/>
      <c r="F261" s="37">
        <f t="shared" si="11"/>
        <v>0</v>
      </c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6.5" x14ac:dyDescent="0.2">
      <c r="A262" s="51" t="s">
        <v>30</v>
      </c>
      <c r="B262" s="52"/>
      <c r="C262" s="53"/>
      <c r="D262" s="54"/>
      <c r="E262" s="54"/>
      <c r="F262" s="29">
        <f>SUM(F222:F261)</f>
        <v>0</v>
      </c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9.5" x14ac:dyDescent="0.2">
      <c r="B263" s="67" t="s">
        <v>31</v>
      </c>
      <c r="C263" s="68"/>
      <c r="D263" s="69"/>
      <c r="E263" s="69"/>
      <c r="F263" s="31">
        <f>SUM(F21,F52,F75,F92,F96,F116,F134,F147,F152,F184,F220,F262)</f>
        <v>0</v>
      </c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7.25" customHeight="1" x14ac:dyDescent="0.2">
      <c r="B264" s="67" t="s">
        <v>32</v>
      </c>
      <c r="C264" s="68"/>
      <c r="D264" s="69"/>
      <c r="E264" s="69"/>
      <c r="F264" s="31">
        <f>F263*20%</f>
        <v>0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8.75" customHeight="1" x14ac:dyDescent="0.2">
      <c r="B265" s="67" t="s">
        <v>33</v>
      </c>
      <c r="C265" s="68"/>
      <c r="D265" s="69"/>
      <c r="E265" s="69"/>
      <c r="F265" s="32">
        <f>F263+F264</f>
        <v>0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9.75" customHeight="1" x14ac:dyDescent="0.2">
      <c r="A266" s="60" t="s">
        <v>213</v>
      </c>
      <c r="B266" s="60"/>
      <c r="C266" s="60"/>
      <c r="D266" s="60"/>
      <c r="E266" s="60"/>
      <c r="F266" s="60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1.5" customHeight="1" x14ac:dyDescent="0.2">
      <c r="A267" s="50"/>
      <c r="B267" s="50"/>
      <c r="C267" s="50"/>
      <c r="D267" s="50"/>
      <c r="E267" s="50"/>
      <c r="F267" s="50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8" customHeight="1" x14ac:dyDescent="0.2">
      <c r="A268" s="19"/>
      <c r="B268" s="19"/>
      <c r="C268" s="19"/>
      <c r="D268" s="19"/>
      <c r="E268" s="19"/>
      <c r="F268" s="1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">
      <c r="B269" s="10"/>
      <c r="C269" s="10"/>
      <c r="D269" s="7"/>
      <c r="E269" s="14"/>
      <c r="F269" s="14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">
      <c r="B270" s="10"/>
      <c r="C270" s="10"/>
      <c r="D270" s="7"/>
      <c r="E270" s="14"/>
      <c r="F270" s="14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">
      <c r="B271" s="10"/>
      <c r="C271" s="10"/>
      <c r="D271" s="7"/>
      <c r="E271" s="14"/>
      <c r="F271" s="14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">
      <c r="B272" s="10"/>
      <c r="C272" s="10"/>
      <c r="D272" s="7"/>
      <c r="E272" s="14"/>
      <c r="F272" s="14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2:20" x14ac:dyDescent="0.2">
      <c r="B273" s="10"/>
      <c r="C273" s="10"/>
      <c r="D273" s="7"/>
      <c r="E273" s="14"/>
      <c r="F273" s="14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2:20" x14ac:dyDescent="0.2">
      <c r="B274" s="10"/>
      <c r="C274" s="10"/>
      <c r="D274" s="7"/>
      <c r="E274" s="14"/>
      <c r="F274" s="14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2:20" x14ac:dyDescent="0.2">
      <c r="B275" s="10"/>
      <c r="C275" s="10"/>
      <c r="D275" s="7"/>
      <c r="E275" s="14"/>
      <c r="F275" s="14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2:20" x14ac:dyDescent="0.2">
      <c r="B276" s="10"/>
      <c r="C276" s="10"/>
      <c r="D276" s="7"/>
      <c r="E276" s="14"/>
      <c r="F276" s="14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2:20" x14ac:dyDescent="0.2">
      <c r="B277" s="10"/>
      <c r="C277" s="10"/>
      <c r="D277" s="7"/>
      <c r="E277" s="14"/>
      <c r="F277" s="14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2:20" x14ac:dyDescent="0.2">
      <c r="B278" s="10"/>
      <c r="C278" s="10"/>
      <c r="D278" s="7"/>
      <c r="E278" s="14"/>
      <c r="F278" s="14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2:20" x14ac:dyDescent="0.2">
      <c r="B279" s="10"/>
      <c r="C279" s="10"/>
      <c r="D279" s="7"/>
      <c r="E279" s="14"/>
      <c r="F279" s="14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2:20" x14ac:dyDescent="0.2">
      <c r="B280" s="10"/>
      <c r="C280" s="10"/>
      <c r="D280" s="7"/>
      <c r="E280" s="14"/>
      <c r="F280" s="14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2:20" x14ac:dyDescent="0.2">
      <c r="B281" s="10"/>
      <c r="C281" s="10"/>
      <c r="D281" s="7"/>
      <c r="E281" s="14"/>
      <c r="F281" s="14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2:20" x14ac:dyDescent="0.2">
      <c r="B282" s="10"/>
      <c r="C282" s="10"/>
      <c r="D282" s="7"/>
      <c r="E282" s="14"/>
      <c r="F282" s="14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2:20" x14ac:dyDescent="0.2">
      <c r="B283" s="10"/>
      <c r="C283" s="10"/>
      <c r="D283" s="7"/>
      <c r="E283" s="14"/>
      <c r="F283" s="14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2:20" x14ac:dyDescent="0.2">
      <c r="B284" s="10"/>
      <c r="C284" s="10"/>
      <c r="D284" s="7"/>
      <c r="E284" s="14"/>
      <c r="F284" s="14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2:20" x14ac:dyDescent="0.2">
      <c r="B285" s="10"/>
      <c r="C285" s="10"/>
      <c r="D285" s="7"/>
      <c r="E285" s="14"/>
      <c r="F285" s="14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2:20" x14ac:dyDescent="0.2">
      <c r="B286" s="10"/>
      <c r="C286" s="10"/>
      <c r="D286" s="7"/>
      <c r="E286" s="14"/>
      <c r="F286" s="14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2:20" x14ac:dyDescent="0.2">
      <c r="B287" s="10"/>
      <c r="C287" s="10"/>
      <c r="D287" s="7"/>
      <c r="E287" s="14"/>
      <c r="F287" s="14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2:20" x14ac:dyDescent="0.2">
      <c r="B288" s="10"/>
      <c r="C288" s="10"/>
      <c r="D288" s="7"/>
      <c r="E288" s="14"/>
      <c r="F288" s="14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2:20" x14ac:dyDescent="0.2">
      <c r="B289" s="10"/>
      <c r="C289" s="10"/>
      <c r="D289" s="7"/>
      <c r="E289" s="14"/>
      <c r="F289" s="14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2:20" x14ac:dyDescent="0.2">
      <c r="B290" s="10"/>
      <c r="C290" s="10"/>
      <c r="D290" s="7"/>
      <c r="E290" s="14"/>
      <c r="F290" s="14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2:20" x14ac:dyDescent="0.2">
      <c r="B291" s="10"/>
      <c r="C291" s="10"/>
      <c r="D291" s="7"/>
      <c r="E291" s="14"/>
      <c r="F291" s="14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2:20" x14ac:dyDescent="0.2">
      <c r="B292" s="10"/>
      <c r="C292" s="10"/>
      <c r="D292" s="7"/>
      <c r="E292" s="14"/>
      <c r="F292" s="14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2:20" x14ac:dyDescent="0.2">
      <c r="B293" s="10"/>
      <c r="C293" s="10"/>
      <c r="D293" s="7"/>
      <c r="E293" s="14"/>
      <c r="F293" s="14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2:20" x14ac:dyDescent="0.2">
      <c r="B294" s="10"/>
      <c r="C294" s="10"/>
      <c r="D294" s="7"/>
      <c r="E294" s="14"/>
      <c r="F294" s="14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2:20" x14ac:dyDescent="0.2">
      <c r="B295" s="10"/>
      <c r="C295" s="10"/>
      <c r="D295" s="7"/>
      <c r="E295" s="14"/>
      <c r="F295" s="14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2:20" x14ac:dyDescent="0.2">
      <c r="B296" s="10"/>
      <c r="C296" s="10"/>
      <c r="D296" s="7"/>
      <c r="E296" s="14"/>
      <c r="F296" s="14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2:20" x14ac:dyDescent="0.2">
      <c r="B297" s="10"/>
      <c r="C297" s="10"/>
      <c r="D297" s="7"/>
      <c r="E297" s="14"/>
      <c r="F297" s="14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2:20" x14ac:dyDescent="0.2">
      <c r="B298" s="10"/>
      <c r="C298" s="10"/>
      <c r="D298" s="7"/>
      <c r="E298" s="14"/>
      <c r="F298" s="14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2:20" x14ac:dyDescent="0.2">
      <c r="B299" s="10"/>
      <c r="C299" s="10"/>
      <c r="D299" s="7"/>
      <c r="E299" s="14"/>
      <c r="F299" s="14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2:20" x14ac:dyDescent="0.2">
      <c r="B300" s="10"/>
      <c r="C300" s="10"/>
      <c r="D300" s="7"/>
      <c r="E300" s="14"/>
      <c r="F300" s="14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2:20" x14ac:dyDescent="0.2">
      <c r="B301" s="10"/>
      <c r="C301" s="10"/>
      <c r="D301" s="7"/>
      <c r="E301" s="14"/>
      <c r="F301" s="14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2:20" x14ac:dyDescent="0.2">
      <c r="B302" s="10"/>
      <c r="C302" s="10"/>
      <c r="D302" s="7"/>
      <c r="E302" s="14"/>
      <c r="F302" s="14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2:20" x14ac:dyDescent="0.2">
      <c r="B303" s="10"/>
      <c r="C303" s="10"/>
      <c r="D303" s="7"/>
      <c r="E303" s="14"/>
      <c r="F303" s="14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2:20" x14ac:dyDescent="0.2">
      <c r="B304" s="10"/>
      <c r="C304" s="10"/>
      <c r="D304" s="7"/>
      <c r="E304" s="14"/>
      <c r="F304" s="14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2:20" x14ac:dyDescent="0.2">
      <c r="B305" s="10"/>
      <c r="C305" s="10"/>
      <c r="D305" s="7"/>
      <c r="E305" s="14"/>
      <c r="F305" s="14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2:20" x14ac:dyDescent="0.2">
      <c r="B306" s="10"/>
      <c r="C306" s="10"/>
      <c r="D306" s="7"/>
      <c r="E306" s="14"/>
      <c r="F306" s="14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2:20" x14ac:dyDescent="0.2">
      <c r="B307" s="10"/>
      <c r="C307" s="10"/>
      <c r="D307" s="7"/>
      <c r="E307" s="14"/>
      <c r="F307" s="14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2:20" x14ac:dyDescent="0.2">
      <c r="B308" s="10"/>
      <c r="C308" s="10"/>
      <c r="D308" s="7"/>
      <c r="E308" s="14"/>
      <c r="F308" s="14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2:20" x14ac:dyDescent="0.2">
      <c r="B309" s="10"/>
      <c r="C309" s="10"/>
      <c r="D309" s="7"/>
      <c r="E309" s="14"/>
      <c r="F309" s="14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2:20" x14ac:dyDescent="0.2">
      <c r="B310" s="10"/>
      <c r="C310" s="10"/>
      <c r="D310" s="7"/>
      <c r="E310" s="14"/>
      <c r="F310" s="14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2:20" x14ac:dyDescent="0.2">
      <c r="B311" s="10"/>
      <c r="C311" s="10"/>
      <c r="D311" s="7"/>
      <c r="E311" s="14"/>
      <c r="F311" s="14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2:20" x14ac:dyDescent="0.2">
      <c r="B312" s="10"/>
      <c r="C312" s="10"/>
      <c r="D312" s="7"/>
      <c r="E312" s="14"/>
      <c r="F312" s="14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2:20" x14ac:dyDescent="0.2">
      <c r="B313" s="10"/>
      <c r="C313" s="10"/>
      <c r="D313" s="7"/>
      <c r="E313" s="14"/>
      <c r="F313" s="14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2:20" x14ac:dyDescent="0.2">
      <c r="B314" s="10"/>
      <c r="C314" s="10"/>
      <c r="D314" s="7"/>
      <c r="E314" s="14"/>
      <c r="F314" s="14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2:20" x14ac:dyDescent="0.2">
      <c r="B315" s="10"/>
      <c r="C315" s="10"/>
      <c r="D315" s="7"/>
      <c r="E315" s="14"/>
      <c r="F315" s="14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2:20" x14ac:dyDescent="0.2">
      <c r="B316" s="10"/>
      <c r="C316" s="10"/>
      <c r="D316" s="7"/>
      <c r="E316" s="14"/>
      <c r="F316" s="14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2:20" x14ac:dyDescent="0.2">
      <c r="B317" s="10"/>
      <c r="C317" s="10"/>
      <c r="D317" s="7"/>
      <c r="E317" s="14"/>
      <c r="F317" s="14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2:20" x14ac:dyDescent="0.2">
      <c r="B318" s="10"/>
      <c r="C318" s="10"/>
      <c r="D318" s="7"/>
      <c r="E318" s="14"/>
      <c r="F318" s="14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2:20" x14ac:dyDescent="0.2">
      <c r="B319" s="10"/>
      <c r="C319" s="10"/>
      <c r="D319" s="7"/>
      <c r="E319" s="14"/>
      <c r="F319" s="14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2:20" x14ac:dyDescent="0.2">
      <c r="B320" s="10"/>
      <c r="C320" s="10"/>
      <c r="D320" s="7"/>
      <c r="E320" s="14"/>
      <c r="F320" s="14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2:20" x14ac:dyDescent="0.2">
      <c r="B321" s="10"/>
      <c r="C321" s="10"/>
      <c r="D321" s="7"/>
      <c r="E321" s="14"/>
      <c r="F321" s="14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2:20" x14ac:dyDescent="0.2">
      <c r="B322" s="10"/>
      <c r="C322" s="10"/>
      <c r="D322" s="7"/>
      <c r="E322" s="14"/>
      <c r="F322" s="14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2:20" x14ac:dyDescent="0.2">
      <c r="B323" s="10"/>
      <c r="C323" s="10"/>
      <c r="D323" s="7"/>
      <c r="E323" s="14"/>
      <c r="F323" s="14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2:20" x14ac:dyDescent="0.2">
      <c r="B324" s="10"/>
      <c r="C324" s="10"/>
      <c r="D324" s="7"/>
      <c r="E324" s="14"/>
      <c r="F324" s="14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2:20" x14ac:dyDescent="0.2">
      <c r="B325" s="10"/>
      <c r="C325" s="10"/>
      <c r="D325" s="7"/>
      <c r="E325" s="14"/>
      <c r="F325" s="14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2:20" x14ac:dyDescent="0.2">
      <c r="B326" s="10"/>
      <c r="C326" s="10"/>
      <c r="D326" s="7"/>
      <c r="E326" s="14"/>
      <c r="F326" s="14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2:20" x14ac:dyDescent="0.2">
      <c r="B327" s="10"/>
      <c r="C327" s="10"/>
      <c r="D327" s="7"/>
      <c r="E327" s="14"/>
      <c r="F327" s="14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2:20" x14ac:dyDescent="0.2">
      <c r="B328" s="10"/>
      <c r="C328" s="10"/>
      <c r="D328" s="7"/>
      <c r="E328" s="14"/>
      <c r="F328" s="14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2:20" x14ac:dyDescent="0.2">
      <c r="B329" s="10"/>
      <c r="C329" s="10"/>
      <c r="D329" s="7"/>
      <c r="E329" s="14"/>
      <c r="F329" s="14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2:20" x14ac:dyDescent="0.2">
      <c r="B330" s="10"/>
      <c r="C330" s="10"/>
      <c r="D330" s="7"/>
      <c r="E330" s="14"/>
      <c r="F330" s="14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2:20" x14ac:dyDescent="0.2">
      <c r="B331" s="10"/>
      <c r="C331" s="10"/>
      <c r="D331" s="7"/>
      <c r="E331" s="14"/>
      <c r="F331" s="14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2:20" x14ac:dyDescent="0.2">
      <c r="B332" s="10"/>
      <c r="C332" s="10"/>
      <c r="D332" s="7"/>
      <c r="E332" s="8"/>
      <c r="F332" s="8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2:20" x14ac:dyDescent="0.2">
      <c r="B333" s="10"/>
      <c r="C333" s="10"/>
      <c r="D333" s="7"/>
      <c r="E333" s="8"/>
      <c r="F333" s="8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2:20" x14ac:dyDescent="0.2">
      <c r="B334" s="10"/>
      <c r="C334" s="10"/>
      <c r="D334" s="7"/>
      <c r="E334" s="8"/>
      <c r="F334" s="8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2:20" x14ac:dyDescent="0.2">
      <c r="B335" s="10"/>
      <c r="C335" s="10"/>
      <c r="D335" s="7"/>
      <c r="E335" s="8"/>
      <c r="F335" s="8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2:20" x14ac:dyDescent="0.2">
      <c r="B336" s="10"/>
      <c r="C336" s="10"/>
      <c r="D336" s="7"/>
      <c r="E336" s="8"/>
      <c r="F336" s="8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2:20" x14ac:dyDescent="0.2">
      <c r="B337" s="10"/>
      <c r="C337" s="10"/>
      <c r="D337" s="7"/>
      <c r="E337" s="8"/>
      <c r="F337" s="8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2:20" x14ac:dyDescent="0.2">
      <c r="B338" s="10"/>
      <c r="C338" s="10"/>
      <c r="D338" s="7"/>
      <c r="E338" s="8"/>
      <c r="F338" s="8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2:20" x14ac:dyDescent="0.2">
      <c r="B339" s="10"/>
      <c r="C339" s="10"/>
      <c r="D339" s="7"/>
      <c r="E339" s="8"/>
      <c r="F339" s="8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2:20" x14ac:dyDescent="0.2">
      <c r="B340" s="10"/>
      <c r="C340" s="10"/>
      <c r="D340" s="7"/>
      <c r="E340" s="8"/>
      <c r="F340" s="8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2:20" x14ac:dyDescent="0.2">
      <c r="B341" s="10"/>
      <c r="C341" s="10"/>
      <c r="D341" s="7"/>
      <c r="E341" s="8"/>
      <c r="F341" s="8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2:20" x14ac:dyDescent="0.2">
      <c r="B342" s="10"/>
      <c r="C342" s="10"/>
      <c r="D342" s="7"/>
      <c r="E342" s="8"/>
      <c r="F342" s="8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2:20" x14ac:dyDescent="0.2">
      <c r="B343" s="10"/>
      <c r="C343" s="10"/>
      <c r="D343" s="7"/>
      <c r="E343" s="8"/>
      <c r="F343" s="8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2:20" x14ac:dyDescent="0.2">
      <c r="B344" s="10"/>
      <c r="C344" s="10"/>
      <c r="D344" s="7"/>
      <c r="E344" s="8"/>
      <c r="F344" s="8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2:20" x14ac:dyDescent="0.2">
      <c r="B345" s="10"/>
      <c r="C345" s="10"/>
      <c r="D345" s="7"/>
      <c r="E345" s="8"/>
      <c r="F345" s="8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2:20" x14ac:dyDescent="0.2">
      <c r="B346" s="10"/>
      <c r="C346" s="10"/>
      <c r="D346" s="7"/>
      <c r="E346" s="8"/>
      <c r="F346" s="8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2:20" x14ac:dyDescent="0.2">
      <c r="B347" s="10"/>
      <c r="C347" s="10"/>
      <c r="D347" s="7"/>
      <c r="E347" s="8"/>
      <c r="F347" s="8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2:20" x14ac:dyDescent="0.2">
      <c r="B348" s="10"/>
      <c r="C348" s="10"/>
      <c r="D348" s="7"/>
      <c r="E348" s="8"/>
      <c r="F348" s="8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2:20" x14ac:dyDescent="0.2">
      <c r="B349" s="10"/>
      <c r="C349" s="10"/>
      <c r="D349" s="7"/>
      <c r="E349" s="8"/>
      <c r="F349" s="8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2:20" x14ac:dyDescent="0.2">
      <c r="B350" s="10"/>
      <c r="C350" s="10"/>
      <c r="D350" s="7"/>
      <c r="E350" s="8"/>
      <c r="F350" s="8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2:20" x14ac:dyDescent="0.2">
      <c r="B351" s="10"/>
      <c r="C351" s="10"/>
      <c r="D351" s="7"/>
      <c r="E351" s="8"/>
      <c r="F351" s="8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2:20" x14ac:dyDescent="0.2">
      <c r="B352" s="10"/>
      <c r="C352" s="10"/>
      <c r="D352" s="7"/>
      <c r="E352" s="8"/>
      <c r="F352" s="8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2:20" x14ac:dyDescent="0.2">
      <c r="B353" s="10"/>
      <c r="C353" s="10"/>
      <c r="D353" s="7"/>
      <c r="E353" s="8"/>
      <c r="F353" s="8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2:20" x14ac:dyDescent="0.2">
      <c r="B354" s="10"/>
      <c r="C354" s="10"/>
      <c r="D354" s="7"/>
      <c r="E354" s="8"/>
      <c r="F354" s="8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2:20" x14ac:dyDescent="0.2">
      <c r="B355" s="10"/>
      <c r="C355" s="10"/>
      <c r="D355" s="7"/>
      <c r="E355" s="8"/>
      <c r="F355" s="8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2:20" x14ac:dyDescent="0.2">
      <c r="B356" s="10"/>
      <c r="C356" s="10"/>
      <c r="D356" s="7"/>
      <c r="E356" s="8"/>
      <c r="F356" s="8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2:20" x14ac:dyDescent="0.2">
      <c r="B357" s="10"/>
      <c r="C357" s="10"/>
      <c r="D357" s="7"/>
      <c r="E357" s="8"/>
      <c r="F357" s="8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2:20" x14ac:dyDescent="0.2">
      <c r="B358" s="10"/>
      <c r="C358" s="10"/>
      <c r="D358" s="7"/>
      <c r="E358" s="8"/>
      <c r="F358" s="8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2:20" x14ac:dyDescent="0.2">
      <c r="B359" s="10"/>
      <c r="C359" s="10"/>
      <c r="D359" s="7"/>
      <c r="E359" s="8"/>
      <c r="F359" s="8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2:20" x14ac:dyDescent="0.2">
      <c r="B360" s="10"/>
      <c r="C360" s="10"/>
      <c r="D360" s="7"/>
      <c r="E360" s="8"/>
      <c r="F360" s="8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2:20" x14ac:dyDescent="0.2">
      <c r="B361" s="10"/>
      <c r="C361" s="10"/>
      <c r="D361" s="7"/>
      <c r="E361" s="8"/>
      <c r="F361" s="8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2:20" x14ac:dyDescent="0.2">
      <c r="B362" s="10"/>
      <c r="C362" s="10"/>
      <c r="D362" s="7"/>
      <c r="E362" s="8"/>
      <c r="F362" s="8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2:20" x14ac:dyDescent="0.2">
      <c r="B363" s="10"/>
      <c r="C363" s="10"/>
      <c r="D363" s="7"/>
      <c r="E363" s="8"/>
      <c r="F363" s="8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2:20" x14ac:dyDescent="0.2">
      <c r="B364" s="10"/>
      <c r="C364" s="10"/>
      <c r="D364" s="7"/>
      <c r="E364" s="8"/>
      <c r="F364" s="8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2:20" x14ac:dyDescent="0.2">
      <c r="B365" s="10"/>
      <c r="C365" s="10"/>
      <c r="D365" s="7"/>
      <c r="E365" s="8"/>
      <c r="F365" s="8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2:20" x14ac:dyDescent="0.2">
      <c r="B366" s="10"/>
      <c r="C366" s="10"/>
      <c r="D366" s="7"/>
      <c r="E366" s="8"/>
      <c r="F366" s="8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2:20" x14ac:dyDescent="0.2">
      <c r="B367" s="10"/>
      <c r="C367" s="10"/>
      <c r="D367" s="7"/>
      <c r="E367" s="8"/>
      <c r="F367" s="8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2:20" x14ac:dyDescent="0.2">
      <c r="B368" s="10"/>
      <c r="C368" s="10"/>
      <c r="D368" s="7"/>
      <c r="E368" s="8"/>
      <c r="F368" s="8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2:20" x14ac:dyDescent="0.2">
      <c r="B369" s="10"/>
      <c r="C369" s="10"/>
      <c r="D369" s="7"/>
      <c r="E369" s="8"/>
      <c r="F369" s="8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2:20" x14ac:dyDescent="0.2">
      <c r="B370" s="10"/>
      <c r="C370" s="10"/>
      <c r="D370" s="7"/>
      <c r="E370" s="8"/>
      <c r="F370" s="8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2:20" x14ac:dyDescent="0.2">
      <c r="B371" s="10"/>
      <c r="C371" s="10"/>
      <c r="D371" s="7"/>
      <c r="E371" s="8"/>
      <c r="F371" s="8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2:20" x14ac:dyDescent="0.2">
      <c r="B372" s="10"/>
      <c r="C372" s="10"/>
      <c r="D372" s="7"/>
      <c r="E372" s="8"/>
      <c r="F372" s="8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2:20" x14ac:dyDescent="0.2">
      <c r="B373" s="10"/>
      <c r="C373" s="10"/>
      <c r="D373" s="7"/>
      <c r="E373" s="8"/>
      <c r="F373" s="8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2:20" x14ac:dyDescent="0.2">
      <c r="B374" s="10"/>
      <c r="C374" s="10"/>
      <c r="D374" s="7"/>
      <c r="E374" s="8"/>
      <c r="F374" s="8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2:20" x14ac:dyDescent="0.2">
      <c r="B375" s="10"/>
      <c r="C375" s="10"/>
      <c r="D375" s="7"/>
      <c r="E375" s="8"/>
      <c r="F375" s="8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2:20" x14ac:dyDescent="0.2">
      <c r="B376" s="10"/>
      <c r="C376" s="10"/>
      <c r="D376" s="7"/>
      <c r="E376" s="8"/>
      <c r="F376" s="8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2:20" x14ac:dyDescent="0.2">
      <c r="B377" s="10"/>
      <c r="C377" s="10"/>
      <c r="D377" s="7"/>
      <c r="E377" s="8"/>
      <c r="F377" s="8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2:20" x14ac:dyDescent="0.2">
      <c r="B378" s="10"/>
      <c r="C378" s="10"/>
      <c r="D378" s="7"/>
      <c r="E378" s="8"/>
      <c r="F378" s="8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2:20" x14ac:dyDescent="0.2">
      <c r="B379" s="10"/>
      <c r="C379" s="10"/>
      <c r="D379" s="7"/>
      <c r="E379" s="8"/>
      <c r="F379" s="8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2:20" x14ac:dyDescent="0.2">
      <c r="B380" s="10"/>
      <c r="C380" s="10"/>
      <c r="D380" s="7"/>
      <c r="E380" s="8"/>
      <c r="F380" s="8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2:20" x14ac:dyDescent="0.2">
      <c r="B381" s="10"/>
      <c r="C381" s="10"/>
      <c r="D381" s="7"/>
      <c r="E381" s="8"/>
      <c r="F381" s="8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2:20" x14ac:dyDescent="0.2">
      <c r="B382" s="10"/>
      <c r="C382" s="10"/>
      <c r="D382" s="7"/>
      <c r="E382" s="8"/>
      <c r="F382" s="8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2:20" x14ac:dyDescent="0.2">
      <c r="B383" s="10"/>
      <c r="C383" s="10"/>
      <c r="D383" s="7"/>
      <c r="E383" s="8"/>
      <c r="F383" s="8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2:20" x14ac:dyDescent="0.2">
      <c r="B384" s="15"/>
      <c r="C384" s="15"/>
      <c r="D384" s="16"/>
      <c r="E384" s="17"/>
      <c r="F384" s="17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2:20" x14ac:dyDescent="0.2">
      <c r="B385" s="15"/>
      <c r="C385" s="15"/>
      <c r="D385" s="16"/>
      <c r="E385" s="17"/>
      <c r="F385" s="17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2:20" x14ac:dyDescent="0.2">
      <c r="B386" s="15"/>
      <c r="C386" s="15"/>
      <c r="D386" s="16"/>
      <c r="E386" s="17"/>
      <c r="F386" s="17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2:20" x14ac:dyDescent="0.2">
      <c r="B387" s="15"/>
      <c r="C387" s="15"/>
      <c r="D387" s="16"/>
      <c r="E387" s="17"/>
      <c r="F387" s="17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2:20" x14ac:dyDescent="0.2">
      <c r="B388" s="15"/>
      <c r="C388" s="15"/>
      <c r="D388" s="16"/>
      <c r="E388" s="17"/>
      <c r="F388" s="17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2:20" x14ac:dyDescent="0.2">
      <c r="B389" s="15"/>
      <c r="C389" s="15"/>
      <c r="D389" s="16"/>
      <c r="E389" s="17"/>
      <c r="F389" s="17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2:20" x14ac:dyDescent="0.2">
      <c r="B390" s="15"/>
      <c r="C390" s="15"/>
      <c r="D390" s="16"/>
      <c r="E390" s="17"/>
      <c r="F390" s="17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2:20" x14ac:dyDescent="0.2">
      <c r="B391" s="15"/>
      <c r="C391" s="15"/>
      <c r="D391" s="16"/>
      <c r="E391" s="17"/>
      <c r="F391" s="17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2:20" x14ac:dyDescent="0.2">
      <c r="B392" s="15"/>
      <c r="C392" s="15"/>
      <c r="D392" s="16"/>
      <c r="E392" s="17"/>
      <c r="F392" s="17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2:20" x14ac:dyDescent="0.2">
      <c r="B393" s="15"/>
      <c r="C393" s="15"/>
      <c r="D393" s="16"/>
      <c r="E393" s="17"/>
      <c r="F393" s="17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2:20" x14ac:dyDescent="0.2">
      <c r="B394" s="15"/>
      <c r="C394" s="15"/>
      <c r="D394" s="16"/>
      <c r="E394" s="17"/>
      <c r="F394" s="17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2:20" x14ac:dyDescent="0.2">
      <c r="B395" s="15"/>
      <c r="C395" s="15"/>
      <c r="D395" s="16"/>
      <c r="E395" s="17"/>
      <c r="F395" s="17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2:20" x14ac:dyDescent="0.2">
      <c r="B396" s="15"/>
      <c r="C396" s="15"/>
      <c r="D396" s="16"/>
      <c r="E396" s="17"/>
      <c r="F396" s="17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2:20" x14ac:dyDescent="0.2">
      <c r="B397" s="15"/>
      <c r="C397" s="15"/>
      <c r="D397" s="16"/>
      <c r="E397" s="17"/>
      <c r="F397" s="17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2:20" x14ac:dyDescent="0.2">
      <c r="B398" s="15"/>
      <c r="C398" s="15"/>
      <c r="D398" s="16"/>
      <c r="E398" s="17"/>
      <c r="F398" s="17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2:20" x14ac:dyDescent="0.2">
      <c r="B399" s="15"/>
      <c r="C399" s="15"/>
      <c r="D399" s="16"/>
      <c r="E399" s="17"/>
      <c r="F399" s="17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2:20" x14ac:dyDescent="0.2">
      <c r="B400" s="15"/>
      <c r="C400" s="15"/>
      <c r="D400" s="16"/>
      <c r="E400" s="17"/>
      <c r="F400" s="17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2:20" x14ac:dyDescent="0.2">
      <c r="B401" s="15"/>
      <c r="C401" s="15"/>
      <c r="D401" s="16"/>
      <c r="E401" s="17"/>
      <c r="F401" s="17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2:20" x14ac:dyDescent="0.2">
      <c r="B402" s="15"/>
      <c r="C402" s="15"/>
      <c r="D402" s="16"/>
      <c r="E402" s="17"/>
      <c r="F402" s="17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2:20" x14ac:dyDescent="0.2">
      <c r="B403" s="15"/>
      <c r="C403" s="15"/>
      <c r="D403" s="16"/>
      <c r="E403" s="17"/>
      <c r="F403" s="17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2:20" x14ac:dyDescent="0.2">
      <c r="B404" s="15"/>
      <c r="C404" s="15"/>
      <c r="D404" s="16"/>
      <c r="E404" s="17"/>
      <c r="F404" s="17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2:20" x14ac:dyDescent="0.2">
      <c r="B405" s="15"/>
      <c r="C405" s="15"/>
      <c r="D405" s="16"/>
      <c r="E405" s="17"/>
      <c r="F405" s="17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2:20" x14ac:dyDescent="0.2">
      <c r="B406" s="15"/>
      <c r="C406" s="15"/>
      <c r="D406" s="16"/>
      <c r="E406" s="17"/>
      <c r="F406" s="17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2:20" x14ac:dyDescent="0.2">
      <c r="B407" s="15"/>
      <c r="C407" s="15"/>
      <c r="D407" s="16"/>
      <c r="E407" s="17"/>
      <c r="F407" s="17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2:20" x14ac:dyDescent="0.2">
      <c r="B408" s="15"/>
      <c r="C408" s="15"/>
      <c r="D408" s="16"/>
      <c r="E408" s="17"/>
      <c r="F408" s="17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2:20" x14ac:dyDescent="0.2">
      <c r="B409" s="15"/>
      <c r="C409" s="15"/>
      <c r="D409" s="16"/>
      <c r="E409" s="17"/>
      <c r="F409" s="17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2:20" x14ac:dyDescent="0.2">
      <c r="B410" s="15"/>
      <c r="C410" s="15"/>
      <c r="D410" s="16"/>
      <c r="E410" s="17"/>
      <c r="F410" s="17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2:20" x14ac:dyDescent="0.2">
      <c r="B411" s="15"/>
      <c r="C411" s="15"/>
      <c r="D411" s="16"/>
      <c r="E411" s="17"/>
      <c r="F411" s="17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2:20" x14ac:dyDescent="0.2">
      <c r="B412" s="15"/>
      <c r="C412" s="15"/>
      <c r="D412" s="16"/>
      <c r="E412" s="17"/>
      <c r="F412" s="17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2:20" x14ac:dyDescent="0.2">
      <c r="B413" s="15"/>
      <c r="C413" s="15"/>
      <c r="D413" s="16"/>
      <c r="E413" s="17"/>
      <c r="F413" s="17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2:20" x14ac:dyDescent="0.2">
      <c r="B414" s="15"/>
      <c r="C414" s="15"/>
      <c r="D414" s="16"/>
      <c r="E414" s="17"/>
      <c r="F414" s="17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2:20" x14ac:dyDescent="0.2">
      <c r="B415" s="15"/>
      <c r="C415" s="15"/>
      <c r="D415" s="16"/>
      <c r="E415" s="17"/>
      <c r="F415" s="17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2:20" x14ac:dyDescent="0.2">
      <c r="B416" s="15"/>
      <c r="C416" s="15"/>
      <c r="D416" s="16"/>
      <c r="E416" s="17"/>
      <c r="F416" s="17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2:20" x14ac:dyDescent="0.2">
      <c r="B417" s="15"/>
      <c r="C417" s="15"/>
      <c r="D417" s="16"/>
      <c r="E417" s="17"/>
      <c r="F417" s="17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2:20" x14ac:dyDescent="0.2">
      <c r="B418" s="15"/>
      <c r="C418" s="15"/>
      <c r="D418" s="16"/>
      <c r="E418" s="17"/>
      <c r="F418" s="17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2:20" x14ac:dyDescent="0.2">
      <c r="B419" s="15"/>
      <c r="C419" s="15"/>
      <c r="D419" s="16"/>
      <c r="E419" s="17"/>
      <c r="F419" s="17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2:20" x14ac:dyDescent="0.2">
      <c r="B420" s="15"/>
      <c r="C420" s="15"/>
      <c r="D420" s="16"/>
      <c r="E420" s="17"/>
      <c r="F420" s="17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2:20" x14ac:dyDescent="0.2">
      <c r="B421" s="15"/>
      <c r="C421" s="15"/>
      <c r="D421" s="16"/>
      <c r="E421" s="17"/>
      <c r="F421" s="17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2:20" x14ac:dyDescent="0.2">
      <c r="B422" s="15"/>
      <c r="C422" s="15"/>
      <c r="D422" s="16"/>
      <c r="E422" s="17"/>
      <c r="F422" s="17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2:20" x14ac:dyDescent="0.2">
      <c r="B423" s="15"/>
      <c r="C423" s="15"/>
      <c r="D423" s="16"/>
      <c r="E423" s="17"/>
      <c r="F423" s="17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2:20" x14ac:dyDescent="0.2">
      <c r="B424" s="15"/>
      <c r="C424" s="15"/>
      <c r="D424" s="16"/>
      <c r="E424" s="17"/>
      <c r="F424" s="17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2:20" x14ac:dyDescent="0.2">
      <c r="B425" s="15"/>
      <c r="C425" s="15"/>
      <c r="D425" s="16"/>
      <c r="E425" s="17"/>
      <c r="F425" s="17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2:20" x14ac:dyDescent="0.2">
      <c r="B426" s="15"/>
      <c r="C426" s="15"/>
      <c r="D426" s="16"/>
      <c r="E426" s="17"/>
      <c r="F426" s="17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2:20" x14ac:dyDescent="0.2">
      <c r="B427" s="15"/>
      <c r="C427" s="15"/>
      <c r="D427" s="16"/>
      <c r="E427" s="17"/>
      <c r="F427" s="17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2:20" x14ac:dyDescent="0.2">
      <c r="B428" s="15"/>
      <c r="C428" s="15"/>
      <c r="D428" s="16"/>
      <c r="E428" s="17"/>
      <c r="F428" s="17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2:20" x14ac:dyDescent="0.2">
      <c r="B429" s="15"/>
      <c r="C429" s="15"/>
      <c r="D429" s="16"/>
      <c r="E429" s="17"/>
      <c r="F429" s="17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2:20" x14ac:dyDescent="0.2">
      <c r="B430" s="15"/>
      <c r="C430" s="15"/>
      <c r="D430" s="16"/>
      <c r="E430" s="17"/>
      <c r="F430" s="17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2:20" x14ac:dyDescent="0.2">
      <c r="B431" s="15"/>
      <c r="C431" s="15"/>
      <c r="D431" s="16"/>
      <c r="E431" s="17"/>
      <c r="F431" s="17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2:20" x14ac:dyDescent="0.2">
      <c r="B432" s="15"/>
      <c r="C432" s="15"/>
      <c r="D432" s="16"/>
      <c r="E432" s="17"/>
      <c r="F432" s="17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2:20" x14ac:dyDescent="0.2">
      <c r="B433" s="15"/>
      <c r="C433" s="15"/>
      <c r="D433" s="16"/>
      <c r="E433" s="17"/>
      <c r="F433" s="17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2:20" x14ac:dyDescent="0.2">
      <c r="B434" s="15"/>
      <c r="C434" s="15"/>
      <c r="D434" s="16"/>
      <c r="E434" s="17"/>
      <c r="F434" s="17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2:20" x14ac:dyDescent="0.2">
      <c r="B435" s="15"/>
      <c r="C435" s="15"/>
      <c r="D435" s="16"/>
      <c r="E435" s="17"/>
      <c r="F435" s="17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2:20" x14ac:dyDescent="0.2">
      <c r="B436" s="15"/>
      <c r="C436" s="15"/>
      <c r="D436" s="16"/>
      <c r="E436" s="17"/>
      <c r="F436" s="17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2:20" x14ac:dyDescent="0.2">
      <c r="B437" s="15"/>
      <c r="C437" s="15"/>
      <c r="D437" s="16"/>
      <c r="E437" s="17"/>
      <c r="F437" s="17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2:20" x14ac:dyDescent="0.2">
      <c r="B438" s="15"/>
      <c r="C438" s="15"/>
      <c r="D438" s="16"/>
      <c r="E438" s="17"/>
      <c r="F438" s="17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2:20" x14ac:dyDescent="0.2">
      <c r="B439" s="15"/>
      <c r="C439" s="15"/>
      <c r="D439" s="16"/>
      <c r="E439" s="17"/>
      <c r="F439" s="17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2:20" x14ac:dyDescent="0.2">
      <c r="B440" s="15"/>
      <c r="C440" s="15"/>
      <c r="D440" s="16"/>
      <c r="E440" s="17"/>
      <c r="F440" s="17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2:20" x14ac:dyDescent="0.2">
      <c r="B441" s="15"/>
      <c r="C441" s="15"/>
      <c r="D441" s="16"/>
      <c r="E441" s="17"/>
      <c r="F441" s="17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2:20" x14ac:dyDescent="0.2">
      <c r="B442" s="15"/>
      <c r="C442" s="15"/>
      <c r="D442" s="16"/>
      <c r="E442" s="17"/>
      <c r="F442" s="17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2:20" x14ac:dyDescent="0.2">
      <c r="B443" s="15"/>
      <c r="C443" s="15"/>
      <c r="D443" s="16"/>
      <c r="E443" s="17"/>
      <c r="F443" s="17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2:20" x14ac:dyDescent="0.2">
      <c r="B444" s="15"/>
      <c r="C444" s="15"/>
      <c r="D444" s="16"/>
      <c r="E444" s="17"/>
      <c r="F444" s="17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2:20" x14ac:dyDescent="0.2">
      <c r="B445" s="15"/>
      <c r="C445" s="15"/>
      <c r="D445" s="16"/>
      <c r="E445" s="17"/>
      <c r="F445" s="17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2:20" x14ac:dyDescent="0.2">
      <c r="B446" s="15"/>
      <c r="C446" s="15"/>
      <c r="D446" s="16"/>
      <c r="E446" s="17"/>
      <c r="F446" s="17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2:20" x14ac:dyDescent="0.2">
      <c r="B447" s="15"/>
      <c r="C447" s="15"/>
      <c r="D447" s="16"/>
      <c r="E447" s="17"/>
      <c r="F447" s="17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2:20" x14ac:dyDescent="0.2">
      <c r="B448" s="15"/>
      <c r="C448" s="15"/>
      <c r="D448" s="16"/>
      <c r="E448" s="17"/>
      <c r="F448" s="17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2:20" x14ac:dyDescent="0.2">
      <c r="B449" s="15"/>
      <c r="C449" s="15"/>
      <c r="D449" s="16"/>
      <c r="E449" s="17"/>
      <c r="F449" s="17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2:20" x14ac:dyDescent="0.2">
      <c r="B450" s="15"/>
      <c r="C450" s="15"/>
      <c r="D450" s="16"/>
      <c r="E450" s="17"/>
      <c r="F450" s="17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2:20" x14ac:dyDescent="0.2">
      <c r="B451" s="15"/>
      <c r="C451" s="15"/>
      <c r="D451" s="16"/>
      <c r="E451" s="17"/>
      <c r="F451" s="17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2:20" x14ac:dyDescent="0.2">
      <c r="B452" s="15"/>
      <c r="C452" s="15"/>
      <c r="D452" s="16"/>
      <c r="E452" s="17"/>
      <c r="F452" s="17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2:20" x14ac:dyDescent="0.2">
      <c r="B453" s="15"/>
      <c r="C453" s="15"/>
      <c r="D453" s="16"/>
      <c r="E453" s="17"/>
      <c r="F453" s="17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2:20" x14ac:dyDescent="0.2">
      <c r="B454" s="15"/>
      <c r="C454" s="15"/>
      <c r="D454" s="16"/>
      <c r="E454" s="17"/>
      <c r="F454" s="17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2:20" x14ac:dyDescent="0.2">
      <c r="B455" s="15"/>
      <c r="C455" s="15"/>
      <c r="D455" s="16"/>
      <c r="E455" s="17"/>
      <c r="F455" s="17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2:20" x14ac:dyDescent="0.2">
      <c r="B456" s="15"/>
      <c r="C456" s="15"/>
      <c r="D456" s="16"/>
      <c r="E456" s="17"/>
      <c r="F456" s="17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2:20" x14ac:dyDescent="0.2">
      <c r="B457" s="15"/>
      <c r="C457" s="15"/>
      <c r="D457" s="16"/>
      <c r="E457" s="17"/>
      <c r="F457" s="17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2:20" x14ac:dyDescent="0.2">
      <c r="B458" s="15"/>
      <c r="C458" s="15"/>
      <c r="D458" s="16"/>
      <c r="E458" s="17"/>
      <c r="F458" s="17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2:20" x14ac:dyDescent="0.2">
      <c r="B459" s="15"/>
      <c r="C459" s="15"/>
      <c r="D459" s="16"/>
      <c r="E459" s="17"/>
      <c r="F459" s="17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2:20" x14ac:dyDescent="0.2">
      <c r="B460" s="15"/>
      <c r="C460" s="15"/>
      <c r="D460" s="16"/>
      <c r="E460" s="17"/>
      <c r="F460" s="17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2:20" x14ac:dyDescent="0.2">
      <c r="B461" s="15"/>
      <c r="C461" s="15"/>
      <c r="D461" s="16"/>
      <c r="E461" s="17"/>
      <c r="F461" s="17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2:20" x14ac:dyDescent="0.2">
      <c r="B462" s="15"/>
      <c r="C462" s="15"/>
      <c r="D462" s="16"/>
      <c r="E462" s="17"/>
      <c r="F462" s="17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2:20" x14ac:dyDescent="0.2">
      <c r="B463" s="15"/>
      <c r="C463" s="15"/>
      <c r="D463" s="16"/>
      <c r="E463" s="17"/>
      <c r="F463" s="17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2:20" x14ac:dyDescent="0.2">
      <c r="B464" s="15"/>
      <c r="C464" s="15"/>
      <c r="D464" s="16"/>
      <c r="E464" s="17"/>
      <c r="F464" s="17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2:20" x14ac:dyDescent="0.2">
      <c r="B465" s="15"/>
      <c r="C465" s="15"/>
      <c r="D465" s="16"/>
      <c r="E465" s="17"/>
      <c r="F465" s="17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2:20" x14ac:dyDescent="0.2">
      <c r="B466" s="15"/>
      <c r="C466" s="15"/>
      <c r="D466" s="16"/>
      <c r="E466" s="17"/>
      <c r="F466" s="17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2:20" x14ac:dyDescent="0.2">
      <c r="B467" s="15"/>
      <c r="C467" s="15"/>
      <c r="D467" s="16"/>
      <c r="E467" s="17"/>
      <c r="F467" s="17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2:20" x14ac:dyDescent="0.2">
      <c r="B468" s="15"/>
      <c r="C468" s="15"/>
      <c r="D468" s="16"/>
      <c r="E468" s="17"/>
      <c r="F468" s="17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2:20" x14ac:dyDescent="0.2">
      <c r="B469" s="15"/>
      <c r="C469" s="15"/>
      <c r="D469" s="16"/>
      <c r="E469" s="17"/>
      <c r="F469" s="17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2:20" x14ac:dyDescent="0.2">
      <c r="B470" s="15"/>
      <c r="C470" s="15"/>
      <c r="D470" s="16"/>
      <c r="E470" s="17"/>
      <c r="F470" s="17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2:20" x14ac:dyDescent="0.2">
      <c r="B471" s="15"/>
      <c r="C471" s="15"/>
      <c r="D471" s="16"/>
      <c r="E471" s="17"/>
      <c r="F471" s="17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2:20" x14ac:dyDescent="0.2">
      <c r="B472" s="15"/>
      <c r="C472" s="15"/>
      <c r="D472" s="16"/>
      <c r="E472" s="17"/>
      <c r="F472" s="17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2:20" x14ac:dyDescent="0.2">
      <c r="B473" s="15"/>
      <c r="C473" s="15"/>
      <c r="D473" s="16"/>
      <c r="E473" s="17"/>
      <c r="F473" s="17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2:20" x14ac:dyDescent="0.2">
      <c r="B474" s="15"/>
      <c r="C474" s="15"/>
      <c r="D474" s="16"/>
      <c r="E474" s="17"/>
      <c r="F474" s="17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2:20" x14ac:dyDescent="0.2">
      <c r="B475" s="15"/>
      <c r="C475" s="15"/>
      <c r="D475" s="16"/>
      <c r="E475" s="17"/>
      <c r="F475" s="17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2:20" x14ac:dyDescent="0.2">
      <c r="B476" s="15"/>
      <c r="C476" s="15"/>
      <c r="D476" s="16"/>
      <c r="E476" s="17"/>
      <c r="F476" s="17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2:20" x14ac:dyDescent="0.2">
      <c r="B477" s="15"/>
      <c r="C477" s="15"/>
      <c r="D477" s="16"/>
      <c r="E477" s="17"/>
      <c r="F477" s="17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2:20" x14ac:dyDescent="0.2">
      <c r="B478" s="15"/>
      <c r="C478" s="15"/>
      <c r="D478" s="16"/>
      <c r="E478" s="17"/>
      <c r="F478" s="17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2:20" x14ac:dyDescent="0.2">
      <c r="B479" s="15"/>
      <c r="C479" s="15"/>
      <c r="D479" s="16"/>
      <c r="E479" s="17"/>
      <c r="F479" s="17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2:20" x14ac:dyDescent="0.2">
      <c r="B480" s="15"/>
      <c r="C480" s="15"/>
      <c r="D480" s="16"/>
      <c r="E480" s="17"/>
      <c r="F480" s="17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2:20" x14ac:dyDescent="0.2">
      <c r="B481" s="15"/>
      <c r="C481" s="15"/>
      <c r="D481" s="16"/>
      <c r="E481" s="17"/>
      <c r="F481" s="17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2:20" x14ac:dyDescent="0.2">
      <c r="B482" s="15"/>
      <c r="C482" s="15"/>
      <c r="D482" s="16"/>
      <c r="E482" s="17"/>
      <c r="F482" s="17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2:20" x14ac:dyDescent="0.2">
      <c r="B483" s="15"/>
      <c r="C483" s="15"/>
      <c r="D483" s="16"/>
      <c r="E483" s="17"/>
      <c r="F483" s="17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2:20" x14ac:dyDescent="0.2">
      <c r="B484" s="15"/>
      <c r="C484" s="15"/>
      <c r="D484" s="16"/>
      <c r="E484" s="17"/>
      <c r="F484" s="17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2:20" x14ac:dyDescent="0.2">
      <c r="B485" s="15"/>
      <c r="C485" s="15"/>
      <c r="D485" s="16"/>
      <c r="E485" s="17"/>
      <c r="F485" s="17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2:20" x14ac:dyDescent="0.2">
      <c r="B486" s="15"/>
      <c r="C486" s="15"/>
      <c r="D486" s="16"/>
      <c r="E486" s="17"/>
      <c r="F486" s="17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2:20" x14ac:dyDescent="0.2">
      <c r="B487" s="15"/>
      <c r="C487" s="15"/>
      <c r="D487" s="16"/>
      <c r="E487" s="17"/>
      <c r="F487" s="17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2:20" x14ac:dyDescent="0.2">
      <c r="B488" s="15"/>
      <c r="C488" s="15"/>
      <c r="D488" s="16"/>
      <c r="E488" s="17"/>
      <c r="F488" s="17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2:20" x14ac:dyDescent="0.2">
      <c r="B489" s="15"/>
      <c r="C489" s="15"/>
      <c r="D489" s="16"/>
      <c r="E489" s="17"/>
      <c r="F489" s="17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2:20" x14ac:dyDescent="0.2">
      <c r="B490" s="15"/>
      <c r="C490" s="15"/>
      <c r="D490" s="16"/>
      <c r="E490" s="17"/>
      <c r="F490" s="17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2:20" x14ac:dyDescent="0.2">
      <c r="B491" s="15"/>
      <c r="C491" s="15"/>
      <c r="D491" s="16"/>
      <c r="E491" s="17"/>
      <c r="F491" s="17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2:20" x14ac:dyDescent="0.2">
      <c r="B492" s="15"/>
      <c r="C492" s="15"/>
      <c r="D492" s="16"/>
      <c r="E492" s="17"/>
      <c r="F492" s="17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2:20" x14ac:dyDescent="0.2">
      <c r="B493" s="15"/>
      <c r="C493" s="15"/>
      <c r="D493" s="16"/>
      <c r="E493" s="17"/>
      <c r="F493" s="17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2:20" x14ac:dyDescent="0.2">
      <c r="B494" s="15"/>
      <c r="C494" s="15"/>
      <c r="D494" s="16"/>
      <c r="E494" s="17"/>
      <c r="F494" s="17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2:20" x14ac:dyDescent="0.2">
      <c r="B495" s="15"/>
      <c r="C495" s="15"/>
      <c r="D495" s="16"/>
      <c r="E495" s="17"/>
      <c r="F495" s="17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2:20" x14ac:dyDescent="0.2">
      <c r="B496" s="15"/>
      <c r="C496" s="15"/>
      <c r="D496" s="16"/>
      <c r="E496" s="17"/>
      <c r="F496" s="17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2:20" x14ac:dyDescent="0.2">
      <c r="B497" s="15"/>
      <c r="C497" s="15"/>
      <c r="D497" s="16"/>
      <c r="E497" s="17"/>
      <c r="F497" s="17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2:20" x14ac:dyDescent="0.2">
      <c r="B498" s="15"/>
      <c r="C498" s="15"/>
      <c r="D498" s="16"/>
      <c r="E498" s="17"/>
      <c r="F498" s="17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2:20" x14ac:dyDescent="0.2">
      <c r="B499" s="15"/>
      <c r="C499" s="15"/>
      <c r="D499" s="16"/>
      <c r="E499" s="17"/>
      <c r="F499" s="17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2:20" x14ac:dyDescent="0.2">
      <c r="B500" s="15"/>
      <c r="C500" s="15"/>
      <c r="D500" s="16"/>
      <c r="E500" s="17"/>
      <c r="F500" s="17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2:20" x14ac:dyDescent="0.2">
      <c r="B501" s="15"/>
      <c r="C501" s="15"/>
      <c r="D501" s="16"/>
      <c r="E501" s="17"/>
      <c r="F501" s="17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2:20" x14ac:dyDescent="0.2">
      <c r="B502" s="15"/>
      <c r="C502" s="15"/>
      <c r="D502" s="16"/>
      <c r="E502" s="17"/>
      <c r="F502" s="17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2:20" x14ac:dyDescent="0.2">
      <c r="B503" s="15"/>
      <c r="C503" s="15"/>
      <c r="D503" s="16"/>
      <c r="E503" s="17"/>
      <c r="F503" s="17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2:20" x14ac:dyDescent="0.2">
      <c r="B504" s="15"/>
      <c r="C504" s="15"/>
      <c r="D504" s="16"/>
      <c r="E504" s="17"/>
      <c r="F504" s="17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2:20" x14ac:dyDescent="0.2">
      <c r="B505" s="15"/>
      <c r="C505" s="15"/>
      <c r="D505" s="16"/>
      <c r="E505" s="17"/>
      <c r="F505" s="17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2:20" x14ac:dyDescent="0.2">
      <c r="B506" s="15"/>
      <c r="C506" s="15"/>
      <c r="D506" s="16"/>
      <c r="E506" s="17"/>
      <c r="F506" s="17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2:20" x14ac:dyDescent="0.2">
      <c r="B507" s="15"/>
      <c r="C507" s="15"/>
      <c r="D507" s="16"/>
      <c r="E507" s="17"/>
      <c r="F507" s="17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2:20" x14ac:dyDescent="0.2">
      <c r="B508" s="15"/>
      <c r="C508" s="15"/>
      <c r="D508" s="16"/>
      <c r="E508" s="17"/>
      <c r="F508" s="17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2:20" x14ac:dyDescent="0.2">
      <c r="B509" s="15"/>
      <c r="C509" s="15"/>
      <c r="D509" s="16"/>
      <c r="E509" s="17"/>
      <c r="F509" s="17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2:20" x14ac:dyDescent="0.2">
      <c r="B510" s="15"/>
      <c r="C510" s="15"/>
      <c r="D510" s="16"/>
      <c r="E510" s="17"/>
      <c r="F510" s="17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2:20" x14ac:dyDescent="0.2">
      <c r="B511" s="15"/>
      <c r="C511" s="15"/>
      <c r="D511" s="16"/>
      <c r="E511" s="17"/>
      <c r="F511" s="17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2:20" x14ac:dyDescent="0.2">
      <c r="B512" s="15"/>
      <c r="C512" s="15"/>
      <c r="D512" s="16"/>
      <c r="E512" s="17"/>
      <c r="F512" s="17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2:20" x14ac:dyDescent="0.2">
      <c r="B513" s="15"/>
      <c r="C513" s="15"/>
      <c r="D513" s="16"/>
      <c r="E513" s="17"/>
      <c r="F513" s="17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2:20" x14ac:dyDescent="0.2">
      <c r="B514" s="15"/>
      <c r="C514" s="15"/>
      <c r="D514" s="16"/>
      <c r="E514" s="17"/>
      <c r="F514" s="17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2:20" x14ac:dyDescent="0.2">
      <c r="B515" s="15"/>
      <c r="C515" s="15"/>
      <c r="D515" s="16"/>
      <c r="E515" s="17"/>
      <c r="F515" s="17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2:20" x14ac:dyDescent="0.2">
      <c r="B516" s="15"/>
      <c r="C516" s="15"/>
      <c r="D516" s="16"/>
      <c r="E516" s="17"/>
      <c r="F516" s="17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2:20" x14ac:dyDescent="0.2">
      <c r="B517" s="15"/>
      <c r="C517" s="15"/>
      <c r="D517" s="16"/>
      <c r="E517" s="17"/>
      <c r="F517" s="17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2:20" x14ac:dyDescent="0.2">
      <c r="B518" s="15"/>
      <c r="C518" s="15"/>
      <c r="D518" s="16"/>
      <c r="E518" s="17"/>
      <c r="F518" s="17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2:20" x14ac:dyDescent="0.2">
      <c r="B519" s="15"/>
      <c r="C519" s="15"/>
      <c r="D519" s="16"/>
      <c r="E519" s="17"/>
      <c r="F519" s="17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2:20" x14ac:dyDescent="0.2">
      <c r="B520" s="15"/>
      <c r="C520" s="15"/>
      <c r="D520" s="16"/>
      <c r="E520" s="17"/>
      <c r="F520" s="17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2:20" x14ac:dyDescent="0.2">
      <c r="B521" s="15"/>
      <c r="C521" s="15"/>
      <c r="D521" s="16"/>
      <c r="E521" s="17"/>
      <c r="F521" s="17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2:20" x14ac:dyDescent="0.2">
      <c r="B522" s="15"/>
      <c r="C522" s="15"/>
      <c r="D522" s="16"/>
      <c r="E522" s="17"/>
      <c r="F522" s="17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2:20" x14ac:dyDescent="0.2">
      <c r="B523" s="15"/>
      <c r="C523" s="15"/>
      <c r="D523" s="16"/>
      <c r="E523" s="17"/>
      <c r="F523" s="17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2:20" x14ac:dyDescent="0.2">
      <c r="B524" s="15"/>
      <c r="C524" s="15"/>
      <c r="D524" s="16"/>
      <c r="E524" s="17"/>
      <c r="F524" s="17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2:20" x14ac:dyDescent="0.2">
      <c r="B525" s="15"/>
      <c r="C525" s="15"/>
      <c r="D525" s="16"/>
      <c r="E525" s="17"/>
      <c r="F525" s="17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2:20" x14ac:dyDescent="0.2">
      <c r="B526" s="15"/>
      <c r="C526" s="15"/>
      <c r="D526" s="16"/>
      <c r="E526" s="17"/>
      <c r="F526" s="17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2:20" x14ac:dyDescent="0.2">
      <c r="B527" s="15"/>
      <c r="C527" s="15"/>
      <c r="D527" s="16"/>
      <c r="E527" s="17"/>
      <c r="F527" s="17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2:20" x14ac:dyDescent="0.2">
      <c r="B528" s="15"/>
      <c r="C528" s="15"/>
      <c r="D528" s="16"/>
      <c r="E528" s="17"/>
      <c r="F528" s="17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2:20" x14ac:dyDescent="0.2">
      <c r="B529" s="15"/>
      <c r="C529" s="15"/>
      <c r="D529" s="16"/>
      <c r="E529" s="17"/>
      <c r="F529" s="17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2:20" x14ac:dyDescent="0.2">
      <c r="B530" s="15"/>
      <c r="C530" s="15"/>
      <c r="D530" s="16"/>
      <c r="E530" s="17"/>
      <c r="F530" s="17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2:20" x14ac:dyDescent="0.2">
      <c r="B531" s="15"/>
      <c r="C531" s="15"/>
      <c r="D531" s="16"/>
      <c r="E531" s="17"/>
      <c r="F531" s="17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2:20" x14ac:dyDescent="0.2">
      <c r="B532" s="15"/>
      <c r="C532" s="15"/>
      <c r="D532" s="16"/>
      <c r="E532" s="17"/>
      <c r="F532" s="17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2:20" x14ac:dyDescent="0.2">
      <c r="B533" s="15"/>
      <c r="C533" s="15"/>
      <c r="D533" s="16"/>
      <c r="E533" s="17"/>
      <c r="F533" s="17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2:20" x14ac:dyDescent="0.2">
      <c r="B534" s="15"/>
      <c r="C534" s="15"/>
      <c r="D534" s="16"/>
      <c r="E534" s="17"/>
      <c r="F534" s="17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2:20" x14ac:dyDescent="0.2">
      <c r="B535" s="15"/>
      <c r="C535" s="15"/>
      <c r="D535" s="16"/>
      <c r="E535" s="17"/>
      <c r="F535" s="17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2:20" x14ac:dyDescent="0.2">
      <c r="B536" s="15"/>
      <c r="C536" s="15"/>
      <c r="D536" s="16"/>
      <c r="E536" s="17"/>
      <c r="F536" s="17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2:20" x14ac:dyDescent="0.2">
      <c r="B537" s="15"/>
      <c r="C537" s="15"/>
      <c r="D537" s="16"/>
      <c r="E537" s="17"/>
      <c r="F537" s="17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2:20" x14ac:dyDescent="0.2">
      <c r="B538" s="15"/>
      <c r="C538" s="15"/>
      <c r="D538" s="16"/>
      <c r="E538" s="17"/>
      <c r="F538" s="17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2:20" x14ac:dyDescent="0.2">
      <c r="B539" s="15"/>
      <c r="C539" s="15"/>
      <c r="D539" s="16"/>
      <c r="E539" s="17"/>
      <c r="F539" s="17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2:20" x14ac:dyDescent="0.2">
      <c r="B540" s="15"/>
      <c r="C540" s="15"/>
      <c r="D540" s="16"/>
      <c r="E540" s="17"/>
      <c r="F540" s="17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2:20" x14ac:dyDescent="0.2">
      <c r="B541" s="15"/>
      <c r="C541" s="15"/>
      <c r="D541" s="16"/>
      <c r="E541" s="17"/>
      <c r="F541" s="17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2:20" x14ac:dyDescent="0.2">
      <c r="B542" s="15"/>
      <c r="C542" s="15"/>
      <c r="D542" s="16"/>
      <c r="E542" s="17"/>
      <c r="F542" s="17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2:20" x14ac:dyDescent="0.2">
      <c r="B543" s="15"/>
      <c r="C543" s="15"/>
      <c r="D543" s="16"/>
      <c r="E543" s="17"/>
      <c r="F543" s="17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2:20" x14ac:dyDescent="0.2">
      <c r="B544" s="15"/>
      <c r="C544" s="15"/>
      <c r="D544" s="16"/>
      <c r="E544" s="17"/>
      <c r="F544" s="17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2:20" x14ac:dyDescent="0.2">
      <c r="B545" s="15"/>
      <c r="C545" s="15"/>
      <c r="D545" s="16"/>
      <c r="E545" s="17"/>
      <c r="F545" s="17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2:20" x14ac:dyDescent="0.2">
      <c r="B546" s="15"/>
      <c r="C546" s="15"/>
      <c r="D546" s="16"/>
      <c r="E546" s="17"/>
      <c r="F546" s="17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2:20" x14ac:dyDescent="0.2">
      <c r="B547" s="15"/>
      <c r="C547" s="15"/>
      <c r="D547" s="16"/>
      <c r="E547" s="17"/>
      <c r="F547" s="17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2:20" x14ac:dyDescent="0.2">
      <c r="B548" s="15"/>
      <c r="C548" s="15"/>
      <c r="D548" s="16"/>
      <c r="E548" s="17"/>
      <c r="F548" s="17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2:20" x14ac:dyDescent="0.2">
      <c r="B549" s="15"/>
      <c r="C549" s="15"/>
      <c r="D549" s="16"/>
      <c r="E549" s="17"/>
      <c r="F549" s="17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2:20" x14ac:dyDescent="0.2">
      <c r="B550" s="15"/>
      <c r="C550" s="15"/>
      <c r="D550" s="16"/>
      <c r="E550" s="17"/>
      <c r="F550" s="17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2:20" x14ac:dyDescent="0.2">
      <c r="B551" s="15"/>
      <c r="C551" s="15"/>
      <c r="D551" s="16"/>
      <c r="E551" s="17"/>
      <c r="F551" s="17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2:20" x14ac:dyDescent="0.2">
      <c r="B552" s="15"/>
      <c r="C552" s="15"/>
      <c r="D552" s="16"/>
      <c r="E552" s="17"/>
      <c r="F552" s="17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2:20" x14ac:dyDescent="0.2">
      <c r="B553" s="15"/>
      <c r="C553" s="15"/>
      <c r="D553" s="16"/>
      <c r="E553" s="17"/>
      <c r="F553" s="17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2:20" x14ac:dyDescent="0.2">
      <c r="B554" s="15"/>
      <c r="C554" s="15"/>
      <c r="D554" s="16"/>
      <c r="E554" s="17"/>
      <c r="F554" s="17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2:20" x14ac:dyDescent="0.2">
      <c r="B555" s="15"/>
      <c r="C555" s="15"/>
      <c r="D555" s="16"/>
      <c r="E555" s="17"/>
      <c r="F555" s="17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2:20" x14ac:dyDescent="0.2">
      <c r="B556" s="15"/>
      <c r="C556" s="15"/>
      <c r="D556" s="16"/>
      <c r="E556" s="17"/>
      <c r="F556" s="17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2:20" x14ac:dyDescent="0.2">
      <c r="B557" s="15"/>
      <c r="C557" s="15"/>
      <c r="D557" s="16"/>
      <c r="E557" s="17"/>
      <c r="F557" s="17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2:20" x14ac:dyDescent="0.2">
      <c r="B558" s="15"/>
      <c r="C558" s="15"/>
      <c r="D558" s="16"/>
      <c r="E558" s="17"/>
      <c r="F558" s="17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2:20" x14ac:dyDescent="0.2">
      <c r="B559" s="15"/>
      <c r="C559" s="15"/>
      <c r="D559" s="16"/>
      <c r="E559" s="17"/>
      <c r="F559" s="17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2:20" x14ac:dyDescent="0.2">
      <c r="B560" s="15"/>
      <c r="C560" s="15"/>
      <c r="D560" s="16"/>
      <c r="E560" s="17"/>
      <c r="F560" s="17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2:20" x14ac:dyDescent="0.2">
      <c r="B561" s="15"/>
      <c r="C561" s="15"/>
      <c r="D561" s="16"/>
      <c r="E561" s="17"/>
      <c r="F561" s="17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2:20" x14ac:dyDescent="0.2">
      <c r="B562" s="15"/>
      <c r="C562" s="15"/>
      <c r="D562" s="16"/>
      <c r="E562" s="17"/>
      <c r="F562" s="17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2:20" x14ac:dyDescent="0.2">
      <c r="B563" s="15"/>
      <c r="C563" s="15"/>
      <c r="D563" s="16"/>
      <c r="E563" s="17"/>
      <c r="F563" s="17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2:20" x14ac:dyDescent="0.2">
      <c r="B564" s="15"/>
      <c r="C564" s="15"/>
      <c r="D564" s="16"/>
      <c r="E564" s="17"/>
      <c r="F564" s="17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2:20" x14ac:dyDescent="0.2">
      <c r="B565" s="15"/>
      <c r="C565" s="15"/>
      <c r="D565" s="16"/>
      <c r="E565" s="17"/>
      <c r="F565" s="17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2:20" x14ac:dyDescent="0.2">
      <c r="B566" s="15"/>
      <c r="C566" s="15"/>
      <c r="D566" s="16"/>
      <c r="E566" s="17"/>
      <c r="F566" s="17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2:20" x14ac:dyDescent="0.2">
      <c r="B567" s="15"/>
      <c r="C567" s="15"/>
      <c r="D567" s="16"/>
      <c r="E567" s="17"/>
      <c r="F567" s="17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2:20" x14ac:dyDescent="0.2">
      <c r="B568" s="15"/>
      <c r="C568" s="15"/>
      <c r="D568" s="16"/>
      <c r="E568" s="17"/>
      <c r="F568" s="17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2:20" x14ac:dyDescent="0.2">
      <c r="B569" s="15"/>
      <c r="C569" s="15"/>
      <c r="D569" s="16"/>
      <c r="E569" s="17"/>
      <c r="F569" s="17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2:20" x14ac:dyDescent="0.2">
      <c r="B570" s="15"/>
      <c r="C570" s="15"/>
      <c r="D570" s="16"/>
      <c r="E570" s="17"/>
      <c r="F570" s="17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2:20" x14ac:dyDescent="0.2">
      <c r="B571" s="15"/>
      <c r="C571" s="15"/>
      <c r="D571" s="16"/>
      <c r="E571" s="17"/>
      <c r="F571" s="17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2:20" x14ac:dyDescent="0.2">
      <c r="B572" s="15"/>
      <c r="C572" s="15"/>
      <c r="D572" s="16"/>
      <c r="E572" s="17"/>
      <c r="F572" s="17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2:20" x14ac:dyDescent="0.2">
      <c r="B573" s="15"/>
      <c r="C573" s="15"/>
      <c r="D573" s="16"/>
      <c r="E573" s="17"/>
      <c r="F573" s="17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2:20" x14ac:dyDescent="0.2">
      <c r="B574" s="15"/>
      <c r="C574" s="15"/>
      <c r="D574" s="16"/>
      <c r="E574" s="17"/>
      <c r="F574" s="17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2:20" x14ac:dyDescent="0.2">
      <c r="B575" s="15"/>
      <c r="C575" s="15"/>
      <c r="D575" s="16"/>
      <c r="E575" s="17"/>
      <c r="F575" s="17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2:20" x14ac:dyDescent="0.2">
      <c r="B576" s="15"/>
      <c r="C576" s="15"/>
      <c r="D576" s="16"/>
      <c r="E576" s="17"/>
      <c r="F576" s="17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2:20" x14ac:dyDescent="0.2">
      <c r="B577" s="15"/>
      <c r="C577" s="15"/>
      <c r="D577" s="16"/>
      <c r="E577" s="17"/>
      <c r="F577" s="17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2:20" x14ac:dyDescent="0.2">
      <c r="B578" s="15"/>
      <c r="C578" s="15"/>
      <c r="D578" s="16"/>
      <c r="E578" s="17"/>
      <c r="F578" s="17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2:20" x14ac:dyDescent="0.2">
      <c r="B579" s="15"/>
      <c r="C579" s="15"/>
      <c r="D579" s="16"/>
      <c r="E579" s="17"/>
      <c r="F579" s="17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2:20" x14ac:dyDescent="0.2">
      <c r="B580" s="15"/>
      <c r="C580" s="15"/>
      <c r="D580" s="16"/>
      <c r="E580" s="17"/>
      <c r="F580" s="17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2:20" x14ac:dyDescent="0.2">
      <c r="B581" s="15"/>
      <c r="C581" s="15"/>
      <c r="D581" s="16"/>
      <c r="E581" s="17"/>
      <c r="F581" s="17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2:20" x14ac:dyDescent="0.2">
      <c r="B582" s="15"/>
      <c r="C582" s="15"/>
      <c r="D582" s="16"/>
      <c r="E582" s="17"/>
      <c r="F582" s="17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2:20" x14ac:dyDescent="0.2">
      <c r="B583" s="15"/>
      <c r="C583" s="15"/>
      <c r="D583" s="16"/>
      <c r="E583" s="17"/>
      <c r="F583" s="17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2:20" x14ac:dyDescent="0.2">
      <c r="B584" s="15"/>
      <c r="C584" s="15"/>
      <c r="D584" s="16"/>
      <c r="E584" s="17"/>
      <c r="F584" s="17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2:20" x14ac:dyDescent="0.2">
      <c r="B585" s="15"/>
      <c r="C585" s="15"/>
      <c r="D585" s="16"/>
      <c r="E585" s="17"/>
      <c r="F585" s="17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2:20" x14ac:dyDescent="0.2">
      <c r="B586" s="15"/>
      <c r="C586" s="15"/>
      <c r="D586" s="16"/>
      <c r="E586" s="17"/>
      <c r="F586" s="17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2:20" x14ac:dyDescent="0.2">
      <c r="B587" s="15"/>
      <c r="C587" s="15"/>
      <c r="D587" s="16"/>
      <c r="E587" s="17"/>
      <c r="F587" s="17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2:20" x14ac:dyDescent="0.2">
      <c r="B588" s="15"/>
      <c r="C588" s="15"/>
      <c r="D588" s="16"/>
      <c r="E588" s="17"/>
      <c r="F588" s="17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2:20" x14ac:dyDescent="0.2">
      <c r="B589" s="15"/>
      <c r="C589" s="15"/>
      <c r="D589" s="16"/>
      <c r="E589" s="17"/>
      <c r="F589" s="17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2:20" x14ac:dyDescent="0.2">
      <c r="B590" s="15"/>
      <c r="C590" s="15"/>
      <c r="D590" s="16"/>
      <c r="E590" s="17"/>
      <c r="F590" s="17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2:20" x14ac:dyDescent="0.2">
      <c r="B591" s="15"/>
      <c r="C591" s="15"/>
      <c r="D591" s="16"/>
      <c r="E591" s="17"/>
      <c r="F591" s="17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2:20" x14ac:dyDescent="0.2">
      <c r="B592" s="15"/>
      <c r="C592" s="15"/>
      <c r="D592" s="16"/>
      <c r="E592" s="17"/>
      <c r="F592" s="17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2:20" x14ac:dyDescent="0.2">
      <c r="B593" s="15"/>
      <c r="C593" s="15"/>
      <c r="D593" s="16"/>
      <c r="E593" s="17"/>
      <c r="F593" s="17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2:20" x14ac:dyDescent="0.2">
      <c r="B594" s="15"/>
      <c r="C594" s="15"/>
      <c r="D594" s="16"/>
      <c r="E594" s="17"/>
      <c r="F594" s="17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2:20" x14ac:dyDescent="0.2">
      <c r="B595" s="15"/>
      <c r="C595" s="15"/>
      <c r="D595" s="16"/>
      <c r="E595" s="17"/>
      <c r="F595" s="17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2:20" x14ac:dyDescent="0.2">
      <c r="B596" s="15"/>
      <c r="C596" s="15"/>
      <c r="D596" s="16"/>
      <c r="E596" s="17"/>
      <c r="F596" s="17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2:20" x14ac:dyDescent="0.2">
      <c r="B597" s="15"/>
      <c r="C597" s="15"/>
      <c r="D597" s="16"/>
      <c r="E597" s="17"/>
      <c r="F597" s="17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2:20" x14ac:dyDescent="0.2">
      <c r="B598" s="15"/>
      <c r="C598" s="15"/>
      <c r="D598" s="16"/>
      <c r="E598" s="17"/>
      <c r="F598" s="17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2:20" x14ac:dyDescent="0.2">
      <c r="B599" s="15"/>
      <c r="C599" s="15"/>
      <c r="D599" s="16"/>
      <c r="E599" s="17"/>
      <c r="F599" s="17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2:20" x14ac:dyDescent="0.2">
      <c r="B600" s="15"/>
      <c r="C600" s="15"/>
      <c r="D600" s="16"/>
      <c r="E600" s="17"/>
      <c r="F600" s="17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2:20" x14ac:dyDescent="0.2">
      <c r="B601" s="15"/>
      <c r="C601" s="15"/>
      <c r="D601" s="16"/>
      <c r="E601" s="17"/>
      <c r="F601" s="17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2:20" x14ac:dyDescent="0.2">
      <c r="B602" s="15"/>
      <c r="C602" s="15"/>
      <c r="D602" s="16"/>
      <c r="E602" s="17"/>
      <c r="F602" s="17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2:20" x14ac:dyDescent="0.2">
      <c r="B603" s="15"/>
      <c r="C603" s="15"/>
      <c r="D603" s="16"/>
      <c r="E603" s="17"/>
      <c r="F603" s="17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2:20" x14ac:dyDescent="0.2">
      <c r="B604" s="15"/>
      <c r="C604" s="15"/>
      <c r="D604" s="16"/>
      <c r="E604" s="17"/>
      <c r="F604" s="17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2:20" x14ac:dyDescent="0.2">
      <c r="B605" s="15"/>
      <c r="C605" s="15"/>
      <c r="D605" s="16"/>
      <c r="E605" s="17"/>
      <c r="F605" s="17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2:20" x14ac:dyDescent="0.2">
      <c r="B606" s="15"/>
      <c r="C606" s="15"/>
      <c r="D606" s="16"/>
      <c r="E606" s="17"/>
      <c r="F606" s="17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2:20" x14ac:dyDescent="0.2">
      <c r="B607" s="15"/>
      <c r="C607" s="15"/>
      <c r="D607" s="16"/>
      <c r="E607" s="17"/>
      <c r="F607" s="17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2:20" x14ac:dyDescent="0.2">
      <c r="B608" s="15"/>
      <c r="C608" s="15"/>
      <c r="D608" s="16"/>
      <c r="E608" s="17"/>
      <c r="F608" s="17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2:20" x14ac:dyDescent="0.2">
      <c r="B609" s="15"/>
      <c r="C609" s="15"/>
      <c r="D609" s="16"/>
      <c r="E609" s="17"/>
      <c r="F609" s="17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2:20" x14ac:dyDescent="0.2">
      <c r="B610" s="15"/>
      <c r="C610" s="15"/>
      <c r="D610" s="16"/>
      <c r="E610" s="17"/>
      <c r="F610" s="17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2:20" x14ac:dyDescent="0.2">
      <c r="B611" s="15"/>
      <c r="C611" s="15"/>
      <c r="D611" s="16"/>
      <c r="E611" s="17"/>
      <c r="F611" s="17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2:20" x14ac:dyDescent="0.2">
      <c r="B612" s="15"/>
      <c r="C612" s="15"/>
      <c r="D612" s="16"/>
      <c r="E612" s="17"/>
      <c r="F612" s="17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2:20" x14ac:dyDescent="0.2">
      <c r="B613" s="15"/>
      <c r="C613" s="15"/>
      <c r="D613" s="16"/>
      <c r="E613" s="17"/>
      <c r="F613" s="17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2:20" x14ac:dyDescent="0.2">
      <c r="B614" s="15"/>
      <c r="C614" s="15"/>
      <c r="D614" s="16"/>
      <c r="E614" s="17"/>
      <c r="F614" s="17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2:20" x14ac:dyDescent="0.2">
      <c r="B615" s="15"/>
      <c r="C615" s="15"/>
      <c r="D615" s="16"/>
      <c r="E615" s="17"/>
      <c r="F615" s="17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2:20" x14ac:dyDescent="0.2">
      <c r="B616" s="15"/>
      <c r="C616" s="15"/>
      <c r="D616" s="16"/>
      <c r="E616" s="17"/>
      <c r="F616" s="17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2:20" x14ac:dyDescent="0.2">
      <c r="B617" s="15"/>
      <c r="C617" s="15"/>
      <c r="D617" s="16"/>
      <c r="E617" s="17"/>
      <c r="F617" s="17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2:20" x14ac:dyDescent="0.2">
      <c r="B618" s="15"/>
      <c r="C618" s="15"/>
      <c r="D618" s="16"/>
      <c r="E618" s="17"/>
      <c r="F618" s="17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2:20" x14ac:dyDescent="0.2">
      <c r="B619" s="15"/>
      <c r="C619" s="15"/>
      <c r="D619" s="16"/>
      <c r="E619" s="17"/>
      <c r="F619" s="17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2:20" x14ac:dyDescent="0.2">
      <c r="B620" s="15"/>
      <c r="C620" s="15"/>
      <c r="D620" s="16"/>
      <c r="E620" s="17"/>
      <c r="F620" s="17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2:20" x14ac:dyDescent="0.2">
      <c r="B621" s="15"/>
      <c r="C621" s="15"/>
      <c r="D621" s="16"/>
      <c r="E621" s="17"/>
      <c r="F621" s="17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2:20" x14ac:dyDescent="0.2">
      <c r="B622" s="15"/>
      <c r="C622" s="15"/>
      <c r="D622" s="16"/>
      <c r="E622" s="17"/>
      <c r="F622" s="17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2:20" x14ac:dyDescent="0.2">
      <c r="B623" s="15"/>
      <c r="C623" s="15"/>
      <c r="D623" s="16"/>
      <c r="E623" s="17"/>
      <c r="F623" s="17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2:20" x14ac:dyDescent="0.2">
      <c r="B624" s="15"/>
      <c r="C624" s="15"/>
      <c r="D624" s="16"/>
      <c r="E624" s="17"/>
      <c r="F624" s="17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2:20" x14ac:dyDescent="0.2">
      <c r="B625" s="15"/>
      <c r="C625" s="15"/>
      <c r="D625" s="16"/>
      <c r="E625" s="17"/>
      <c r="F625" s="17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2:20" x14ac:dyDescent="0.2">
      <c r="B626" s="15"/>
      <c r="C626" s="15"/>
      <c r="D626" s="16"/>
      <c r="E626" s="17"/>
      <c r="F626" s="17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2:20" x14ac:dyDescent="0.2">
      <c r="B627" s="15"/>
      <c r="C627" s="15"/>
      <c r="D627" s="16"/>
      <c r="E627" s="17"/>
      <c r="F627" s="17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2:20" x14ac:dyDescent="0.2">
      <c r="B628" s="15"/>
      <c r="C628" s="15"/>
      <c r="D628" s="16"/>
      <c r="E628" s="17"/>
      <c r="F628" s="17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2:20" x14ac:dyDescent="0.2">
      <c r="B629" s="15"/>
      <c r="C629" s="15"/>
      <c r="D629" s="16"/>
      <c r="E629" s="17"/>
      <c r="F629" s="17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2:20" x14ac:dyDescent="0.2">
      <c r="B630" s="15"/>
      <c r="C630" s="15"/>
      <c r="D630" s="16"/>
      <c r="E630" s="17"/>
      <c r="F630" s="17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2:20" x14ac:dyDescent="0.2">
      <c r="B631" s="15"/>
      <c r="C631" s="15"/>
      <c r="D631" s="16"/>
      <c r="E631" s="17"/>
      <c r="F631" s="17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2:20" x14ac:dyDescent="0.2">
      <c r="B632" s="15"/>
      <c r="C632" s="15"/>
      <c r="D632" s="16"/>
      <c r="E632" s="17"/>
      <c r="F632" s="17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2:20" x14ac:dyDescent="0.2">
      <c r="B633" s="15"/>
      <c r="C633" s="15"/>
      <c r="D633" s="16"/>
      <c r="E633" s="17"/>
      <c r="F633" s="17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2:20" x14ac:dyDescent="0.2">
      <c r="B634" s="15"/>
      <c r="C634" s="15"/>
      <c r="D634" s="16"/>
      <c r="E634" s="17"/>
      <c r="F634" s="17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2:20" x14ac:dyDescent="0.2">
      <c r="B635" s="15"/>
      <c r="C635" s="15"/>
      <c r="D635" s="16"/>
      <c r="E635" s="17"/>
      <c r="F635" s="17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2:20" x14ac:dyDescent="0.2">
      <c r="B636" s="15"/>
      <c r="C636" s="15"/>
      <c r="D636" s="16"/>
      <c r="E636" s="17"/>
      <c r="F636" s="17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2:20" x14ac:dyDescent="0.2">
      <c r="B637" s="15"/>
      <c r="C637" s="15"/>
      <c r="D637" s="16"/>
      <c r="E637" s="17"/>
      <c r="F637" s="17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2:20" x14ac:dyDescent="0.2">
      <c r="B638" s="15"/>
      <c r="C638" s="15"/>
      <c r="D638" s="16"/>
      <c r="E638" s="17"/>
      <c r="F638" s="17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2:20" x14ac:dyDescent="0.2">
      <c r="B639" s="15"/>
      <c r="C639" s="15"/>
      <c r="D639" s="16"/>
      <c r="E639" s="17"/>
      <c r="F639" s="17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2:20" x14ac:dyDescent="0.2">
      <c r="B640" s="15"/>
      <c r="C640" s="15"/>
      <c r="D640" s="16"/>
      <c r="E640" s="17"/>
      <c r="F640" s="17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2:20" x14ac:dyDescent="0.2">
      <c r="B641" s="15"/>
      <c r="C641" s="15"/>
      <c r="D641" s="16"/>
      <c r="E641" s="17"/>
      <c r="F641" s="17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2:20" x14ac:dyDescent="0.2">
      <c r="B642" s="15"/>
      <c r="C642" s="15"/>
      <c r="D642" s="16"/>
      <c r="E642" s="17"/>
      <c r="F642" s="17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2:20" x14ac:dyDescent="0.2">
      <c r="B643" s="15"/>
      <c r="C643" s="15"/>
      <c r="D643" s="16"/>
      <c r="E643" s="17"/>
      <c r="F643" s="17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2:20" x14ac:dyDescent="0.2">
      <c r="B644" s="15"/>
      <c r="C644" s="15"/>
      <c r="D644" s="16"/>
      <c r="E644" s="17"/>
      <c r="F644" s="17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2:20" x14ac:dyDescent="0.2">
      <c r="B645" s="15"/>
      <c r="C645" s="15"/>
      <c r="D645" s="16"/>
      <c r="E645" s="17"/>
      <c r="F645" s="17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2:20" x14ac:dyDescent="0.2">
      <c r="B646" s="15"/>
      <c r="C646" s="15"/>
      <c r="D646" s="16"/>
      <c r="E646" s="17"/>
      <c r="F646" s="17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2:20" x14ac:dyDescent="0.2">
      <c r="B647" s="15"/>
      <c r="C647" s="15"/>
      <c r="D647" s="16"/>
      <c r="E647" s="17"/>
      <c r="F647" s="17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2:20" x14ac:dyDescent="0.2">
      <c r="B648" s="15"/>
      <c r="C648" s="15"/>
      <c r="D648" s="16"/>
      <c r="E648" s="17"/>
      <c r="F648" s="17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2:20" x14ac:dyDescent="0.2">
      <c r="B649" s="15"/>
      <c r="C649" s="15"/>
      <c r="D649" s="16"/>
      <c r="E649" s="17"/>
      <c r="F649" s="17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2:20" x14ac:dyDescent="0.2">
      <c r="B650" s="15"/>
      <c r="C650" s="15"/>
      <c r="D650" s="16"/>
      <c r="E650" s="17"/>
      <c r="F650" s="17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2:20" x14ac:dyDescent="0.2">
      <c r="B651" s="15"/>
      <c r="C651" s="15"/>
      <c r="D651" s="16"/>
      <c r="E651" s="17"/>
      <c r="F651" s="17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2:20" x14ac:dyDescent="0.2">
      <c r="B652" s="15"/>
      <c r="C652" s="15"/>
      <c r="D652" s="16"/>
      <c r="E652" s="17"/>
      <c r="F652" s="17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2:20" x14ac:dyDescent="0.2">
      <c r="B653" s="15"/>
      <c r="C653" s="15"/>
      <c r="D653" s="16"/>
      <c r="E653" s="17"/>
      <c r="F653" s="17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2:20" x14ac:dyDescent="0.2">
      <c r="B654" s="15"/>
      <c r="C654" s="15"/>
      <c r="D654" s="16"/>
      <c r="E654" s="17"/>
      <c r="F654" s="17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2:20" x14ac:dyDescent="0.2">
      <c r="B655" s="15"/>
      <c r="C655" s="15"/>
      <c r="D655" s="16"/>
      <c r="E655" s="17"/>
      <c r="F655" s="17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2:20" x14ac:dyDescent="0.2">
      <c r="B656" s="15"/>
      <c r="C656" s="15"/>
      <c r="D656" s="16"/>
      <c r="E656" s="17"/>
      <c r="F656" s="17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2:20" x14ac:dyDescent="0.2">
      <c r="B657" s="15"/>
      <c r="C657" s="15"/>
      <c r="D657" s="16"/>
      <c r="E657" s="17"/>
      <c r="F657" s="17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2:20" x14ac:dyDescent="0.2">
      <c r="B658" s="15"/>
      <c r="C658" s="15"/>
      <c r="D658" s="16"/>
      <c r="E658" s="17"/>
      <c r="F658" s="17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2:20" x14ac:dyDescent="0.2">
      <c r="B659" s="15"/>
      <c r="C659" s="15"/>
      <c r="D659" s="16"/>
      <c r="E659" s="17"/>
      <c r="F659" s="17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2:20" x14ac:dyDescent="0.2">
      <c r="B660" s="15"/>
      <c r="C660" s="15"/>
      <c r="D660" s="16"/>
      <c r="E660" s="17"/>
      <c r="F660" s="17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2:20" x14ac:dyDescent="0.2">
      <c r="B661" s="15"/>
      <c r="C661" s="15"/>
      <c r="D661" s="16"/>
      <c r="E661" s="17"/>
      <c r="F661" s="17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2:20" x14ac:dyDescent="0.2">
      <c r="B662" s="15"/>
      <c r="C662" s="15"/>
      <c r="D662" s="16"/>
      <c r="E662" s="17"/>
      <c r="F662" s="17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2:20" x14ac:dyDescent="0.2">
      <c r="B663" s="15"/>
      <c r="C663" s="15"/>
      <c r="D663" s="16"/>
      <c r="E663" s="17"/>
      <c r="F663" s="17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2:20" x14ac:dyDescent="0.2">
      <c r="B664" s="15"/>
      <c r="C664" s="15"/>
      <c r="D664" s="16"/>
      <c r="E664" s="17"/>
      <c r="F664" s="17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2:20" x14ac:dyDescent="0.2">
      <c r="B665" s="15"/>
      <c r="C665" s="15"/>
      <c r="D665" s="16"/>
      <c r="E665" s="17"/>
      <c r="F665" s="17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2:20" x14ac:dyDescent="0.2">
      <c r="B666" s="15"/>
      <c r="C666" s="15"/>
      <c r="D666" s="16"/>
      <c r="E666" s="17"/>
      <c r="F666" s="17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2:20" x14ac:dyDescent="0.2">
      <c r="B667" s="15"/>
      <c r="C667" s="15"/>
      <c r="D667" s="16"/>
      <c r="E667" s="17"/>
      <c r="F667" s="17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2:20" x14ac:dyDescent="0.2">
      <c r="B668" s="15"/>
      <c r="C668" s="15"/>
      <c r="D668" s="16"/>
      <c r="E668" s="17"/>
      <c r="F668" s="17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2:20" x14ac:dyDescent="0.2">
      <c r="B669" s="15"/>
      <c r="C669" s="15"/>
      <c r="D669" s="16"/>
      <c r="E669" s="17"/>
      <c r="F669" s="17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2:20" x14ac:dyDescent="0.2">
      <c r="B670" s="15"/>
      <c r="C670" s="15"/>
      <c r="D670" s="16"/>
      <c r="E670" s="17"/>
      <c r="F670" s="17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2:20" x14ac:dyDescent="0.2">
      <c r="B671" s="15"/>
      <c r="C671" s="15"/>
      <c r="D671" s="16"/>
      <c r="E671" s="17"/>
      <c r="F671" s="17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2:20" x14ac:dyDescent="0.2">
      <c r="B672" s="15"/>
      <c r="C672" s="15"/>
      <c r="D672" s="16"/>
      <c r="E672" s="17"/>
      <c r="F672" s="17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2:20" x14ac:dyDescent="0.2">
      <c r="B673" s="15"/>
      <c r="C673" s="15"/>
      <c r="D673" s="16"/>
      <c r="E673" s="17"/>
      <c r="F673" s="17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2:20" x14ac:dyDescent="0.2">
      <c r="B674" s="15"/>
      <c r="C674" s="15"/>
      <c r="D674" s="16"/>
      <c r="E674" s="17"/>
      <c r="F674" s="17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2:20" x14ac:dyDescent="0.2">
      <c r="B675" s="15"/>
      <c r="C675" s="15"/>
      <c r="D675" s="16"/>
      <c r="E675" s="17"/>
      <c r="F675" s="17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2:20" x14ac:dyDescent="0.2">
      <c r="B676" s="15"/>
      <c r="C676" s="15"/>
      <c r="D676" s="16"/>
      <c r="E676" s="17"/>
      <c r="F676" s="17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2:20" x14ac:dyDescent="0.2">
      <c r="B677" s="15"/>
      <c r="C677" s="15"/>
      <c r="D677" s="16"/>
      <c r="E677" s="17"/>
      <c r="F677" s="17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2:20" x14ac:dyDescent="0.2">
      <c r="B678" s="15"/>
      <c r="C678" s="15"/>
      <c r="D678" s="16"/>
      <c r="E678" s="17"/>
      <c r="F678" s="17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2:20" x14ac:dyDescent="0.2">
      <c r="B679" s="15"/>
      <c r="C679" s="15"/>
      <c r="D679" s="16"/>
      <c r="E679" s="17"/>
      <c r="F679" s="17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2:20" x14ac:dyDescent="0.2">
      <c r="B680" s="15"/>
      <c r="C680" s="15"/>
      <c r="D680" s="16"/>
      <c r="E680" s="17"/>
      <c r="F680" s="17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2:20" x14ac:dyDescent="0.2">
      <c r="B681" s="15"/>
      <c r="C681" s="15"/>
      <c r="D681" s="16"/>
      <c r="E681" s="17"/>
      <c r="F681" s="17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2:20" x14ac:dyDescent="0.2">
      <c r="B682" s="15"/>
      <c r="C682" s="15"/>
      <c r="D682" s="16"/>
      <c r="E682" s="17"/>
      <c r="F682" s="17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2:20" x14ac:dyDescent="0.2">
      <c r="B683" s="15"/>
      <c r="C683" s="15"/>
      <c r="D683" s="16"/>
      <c r="E683" s="17"/>
      <c r="F683" s="17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2:20" x14ac:dyDescent="0.2">
      <c r="B684" s="15"/>
      <c r="C684" s="15"/>
      <c r="D684" s="16"/>
      <c r="E684" s="17"/>
      <c r="F684" s="17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2:20" x14ac:dyDescent="0.2">
      <c r="B685" s="15"/>
      <c r="C685" s="15"/>
      <c r="D685" s="16"/>
      <c r="E685" s="17"/>
      <c r="F685" s="17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2:20" x14ac:dyDescent="0.2">
      <c r="B686" s="15"/>
      <c r="C686" s="15"/>
      <c r="D686" s="16"/>
      <c r="E686" s="17"/>
      <c r="F686" s="17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2:20" x14ac:dyDescent="0.2">
      <c r="B687" s="15"/>
      <c r="C687" s="15"/>
      <c r="D687" s="16"/>
      <c r="E687" s="17"/>
      <c r="F687" s="17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2:20" x14ac:dyDescent="0.2">
      <c r="B688" s="15"/>
      <c r="C688" s="15"/>
      <c r="D688" s="16"/>
      <c r="E688" s="17"/>
      <c r="F688" s="17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2:20" x14ac:dyDescent="0.2">
      <c r="B689" s="15"/>
      <c r="C689" s="15"/>
      <c r="D689" s="16"/>
      <c r="E689" s="17"/>
      <c r="F689" s="17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2:20" x14ac:dyDescent="0.2">
      <c r="B690" s="15"/>
      <c r="C690" s="15"/>
      <c r="D690" s="16"/>
      <c r="E690" s="17"/>
      <c r="F690" s="17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2:20" x14ac:dyDescent="0.2">
      <c r="B691" s="15"/>
      <c r="C691" s="15"/>
      <c r="D691" s="16"/>
      <c r="E691" s="17"/>
      <c r="F691" s="17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2:20" x14ac:dyDescent="0.2">
      <c r="B692" s="15"/>
      <c r="C692" s="15"/>
      <c r="D692" s="16"/>
      <c r="E692" s="17"/>
      <c r="F692" s="17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2:20" x14ac:dyDescent="0.2">
      <c r="B693" s="15"/>
      <c r="C693" s="15"/>
      <c r="D693" s="16"/>
      <c r="E693" s="17"/>
      <c r="F693" s="17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2:20" x14ac:dyDescent="0.2">
      <c r="B694" s="15"/>
      <c r="C694" s="15"/>
      <c r="D694" s="16"/>
      <c r="E694" s="17"/>
      <c r="F694" s="17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2:20" x14ac:dyDescent="0.2">
      <c r="B695" s="15"/>
      <c r="C695" s="15"/>
      <c r="D695" s="16"/>
      <c r="E695" s="17"/>
      <c r="F695" s="17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2:20" x14ac:dyDescent="0.2">
      <c r="B696" s="15"/>
      <c r="C696" s="15"/>
      <c r="D696" s="16"/>
      <c r="E696" s="17"/>
      <c r="F696" s="17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2:20" x14ac:dyDescent="0.2">
      <c r="B697" s="15"/>
      <c r="C697" s="15"/>
      <c r="D697" s="16"/>
      <c r="E697" s="17"/>
      <c r="F697" s="17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2:20" x14ac:dyDescent="0.2">
      <c r="B698" s="15"/>
      <c r="C698" s="15"/>
      <c r="D698" s="16"/>
      <c r="E698" s="17"/>
      <c r="F698" s="17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2:20" x14ac:dyDescent="0.2">
      <c r="B699" s="15"/>
      <c r="C699" s="15"/>
      <c r="D699" s="16"/>
      <c r="E699" s="17"/>
      <c r="F699" s="17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2:20" x14ac:dyDescent="0.2">
      <c r="B700" s="15"/>
      <c r="C700" s="15"/>
      <c r="D700" s="16"/>
      <c r="E700" s="17"/>
      <c r="F700" s="17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2:20" x14ac:dyDescent="0.2">
      <c r="B701" s="15"/>
      <c r="C701" s="15"/>
      <c r="D701" s="16"/>
      <c r="E701" s="17"/>
      <c r="F701" s="17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2:20" x14ac:dyDescent="0.2">
      <c r="B702" s="15"/>
      <c r="C702" s="15"/>
      <c r="D702" s="16"/>
      <c r="E702" s="17"/>
      <c r="F702" s="17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2:20" x14ac:dyDescent="0.2">
      <c r="B703" s="15"/>
      <c r="C703" s="15"/>
      <c r="D703" s="16"/>
      <c r="E703" s="17"/>
      <c r="F703" s="17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2:20" x14ac:dyDescent="0.2">
      <c r="B704" s="15"/>
      <c r="C704" s="15"/>
      <c r="D704" s="16"/>
      <c r="E704" s="17"/>
      <c r="F704" s="17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2:20" x14ac:dyDescent="0.2">
      <c r="B705" s="15"/>
      <c r="C705" s="15"/>
      <c r="D705" s="16"/>
      <c r="E705" s="17"/>
      <c r="F705" s="17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2:20" x14ac:dyDescent="0.2">
      <c r="B706" s="15"/>
      <c r="C706" s="15"/>
      <c r="D706" s="16"/>
      <c r="E706" s="17"/>
      <c r="F706" s="17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2:20" x14ac:dyDescent="0.2">
      <c r="B707" s="15"/>
      <c r="C707" s="15"/>
      <c r="D707" s="16"/>
      <c r="E707" s="17"/>
      <c r="F707" s="17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2:20" x14ac:dyDescent="0.2">
      <c r="B708" s="15"/>
      <c r="C708" s="15"/>
      <c r="D708" s="16"/>
      <c r="E708" s="17"/>
      <c r="F708" s="17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2:20" x14ac:dyDescent="0.2">
      <c r="B709" s="15"/>
      <c r="C709" s="15"/>
      <c r="D709" s="16"/>
      <c r="E709" s="17"/>
      <c r="F709" s="17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2:20" x14ac:dyDescent="0.2">
      <c r="B710" s="15"/>
      <c r="C710" s="15"/>
      <c r="D710" s="16"/>
      <c r="E710" s="17"/>
      <c r="F710" s="17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2:20" x14ac:dyDescent="0.2">
      <c r="B711" s="15"/>
      <c r="C711" s="15"/>
      <c r="D711" s="16"/>
      <c r="E711" s="17"/>
      <c r="F711" s="17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2:20" x14ac:dyDescent="0.2">
      <c r="B712" s="15"/>
      <c r="C712" s="15"/>
      <c r="D712" s="16"/>
      <c r="E712" s="17"/>
      <c r="F712" s="17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2:20" x14ac:dyDescent="0.2">
      <c r="B713" s="15"/>
      <c r="C713" s="15"/>
      <c r="D713" s="16"/>
      <c r="E713" s="17"/>
      <c r="F713" s="17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2:20" x14ac:dyDescent="0.2">
      <c r="B714" s="15"/>
      <c r="C714" s="15"/>
      <c r="D714" s="16"/>
      <c r="E714" s="17"/>
      <c r="F714" s="17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2:20" x14ac:dyDescent="0.2">
      <c r="B715" s="15"/>
      <c r="C715" s="15"/>
      <c r="D715" s="16"/>
      <c r="E715" s="17"/>
      <c r="F715" s="17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2:20" x14ac:dyDescent="0.2">
      <c r="B716" s="15"/>
      <c r="C716" s="15"/>
      <c r="D716" s="16"/>
      <c r="E716" s="17"/>
      <c r="F716" s="17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2:20" x14ac:dyDescent="0.2">
      <c r="B717" s="15"/>
      <c r="C717" s="15"/>
      <c r="D717" s="16"/>
      <c r="E717" s="17"/>
      <c r="F717" s="17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2:20" x14ac:dyDescent="0.2">
      <c r="B718" s="15"/>
      <c r="C718" s="15"/>
      <c r="D718" s="16"/>
      <c r="E718" s="17"/>
      <c r="F718" s="17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2:20" x14ac:dyDescent="0.2">
      <c r="B719" s="15"/>
      <c r="C719" s="15"/>
      <c r="D719" s="16"/>
      <c r="E719" s="17"/>
      <c r="F719" s="17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2:20" x14ac:dyDescent="0.2">
      <c r="B720" s="15"/>
      <c r="C720" s="15"/>
      <c r="D720" s="16"/>
      <c r="E720" s="17"/>
      <c r="F720" s="17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2:20" x14ac:dyDescent="0.2">
      <c r="B721" s="15"/>
      <c r="C721" s="15"/>
      <c r="D721" s="16"/>
      <c r="E721" s="17"/>
      <c r="F721" s="17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2:20" x14ac:dyDescent="0.2">
      <c r="B722" s="15"/>
      <c r="C722" s="15"/>
      <c r="D722" s="16"/>
      <c r="E722" s="17"/>
      <c r="F722" s="17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2:20" x14ac:dyDescent="0.2">
      <c r="B723" s="15"/>
      <c r="C723" s="15"/>
      <c r="D723" s="16"/>
      <c r="E723" s="17"/>
      <c r="F723" s="17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2:20" x14ac:dyDescent="0.2">
      <c r="B724" s="15"/>
      <c r="C724" s="15"/>
      <c r="D724" s="16"/>
      <c r="E724" s="17"/>
      <c r="F724" s="17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2:20" x14ac:dyDescent="0.2">
      <c r="B725" s="15"/>
      <c r="C725" s="15"/>
      <c r="D725" s="16"/>
      <c r="E725" s="17"/>
      <c r="F725" s="17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2:20" x14ac:dyDescent="0.2">
      <c r="B726" s="15"/>
      <c r="C726" s="15"/>
      <c r="D726" s="16"/>
      <c r="E726" s="17"/>
      <c r="F726" s="17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2:20" x14ac:dyDescent="0.2">
      <c r="B727" s="15"/>
      <c r="C727" s="15"/>
      <c r="D727" s="16"/>
      <c r="E727" s="17"/>
      <c r="F727" s="17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2:20" x14ac:dyDescent="0.2">
      <c r="B728" s="15"/>
      <c r="C728" s="15"/>
      <c r="D728" s="16"/>
      <c r="E728" s="17"/>
      <c r="F728" s="17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2:20" x14ac:dyDescent="0.2">
      <c r="B729" s="15"/>
      <c r="C729" s="15"/>
      <c r="D729" s="16"/>
      <c r="E729" s="17"/>
      <c r="F729" s="17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2:20" x14ac:dyDescent="0.2">
      <c r="B730" s="15"/>
      <c r="C730" s="15"/>
      <c r="D730" s="16"/>
      <c r="E730" s="17"/>
      <c r="F730" s="17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2:20" x14ac:dyDescent="0.2">
      <c r="B731" s="15"/>
      <c r="C731" s="15"/>
      <c r="D731" s="16"/>
      <c r="E731" s="17"/>
      <c r="F731" s="17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2:20" x14ac:dyDescent="0.2">
      <c r="B732" s="15"/>
      <c r="C732" s="15"/>
      <c r="D732" s="16"/>
      <c r="E732" s="17"/>
      <c r="F732" s="17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2:20" x14ac:dyDescent="0.2">
      <c r="B733" s="15"/>
      <c r="C733" s="15"/>
      <c r="D733" s="16"/>
      <c r="E733" s="17"/>
      <c r="F733" s="17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2:20" x14ac:dyDescent="0.2">
      <c r="B734" s="15"/>
      <c r="C734" s="15"/>
      <c r="D734" s="16"/>
      <c r="E734" s="17"/>
      <c r="F734" s="17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2:20" x14ac:dyDescent="0.2">
      <c r="B735" s="15"/>
      <c r="C735" s="15"/>
      <c r="D735" s="16"/>
      <c r="E735" s="17"/>
      <c r="F735" s="17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2:20" x14ac:dyDescent="0.2">
      <c r="B736" s="15"/>
      <c r="C736" s="15"/>
      <c r="D736" s="16"/>
      <c r="E736" s="17"/>
      <c r="F736" s="17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2:20" x14ac:dyDescent="0.2">
      <c r="B737" s="15"/>
      <c r="C737" s="15"/>
      <c r="D737" s="16"/>
      <c r="E737" s="17"/>
      <c r="F737" s="17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2:20" x14ac:dyDescent="0.2">
      <c r="B738" s="15"/>
      <c r="C738" s="15"/>
      <c r="D738" s="16"/>
      <c r="E738" s="17"/>
      <c r="F738" s="17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2:20" x14ac:dyDescent="0.2">
      <c r="B739" s="15"/>
      <c r="C739" s="15"/>
      <c r="D739" s="16"/>
      <c r="E739" s="17"/>
      <c r="F739" s="17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2:20" x14ac:dyDescent="0.2">
      <c r="B740" s="15"/>
      <c r="C740" s="15"/>
      <c r="D740" s="16"/>
      <c r="E740" s="17"/>
      <c r="F740" s="17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2:20" x14ac:dyDescent="0.2">
      <c r="B741" s="15"/>
      <c r="C741" s="15"/>
      <c r="D741" s="16"/>
      <c r="E741" s="17"/>
      <c r="F741" s="17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2:20" x14ac:dyDescent="0.2">
      <c r="B742" s="15"/>
      <c r="C742" s="15"/>
      <c r="D742" s="16"/>
      <c r="E742" s="17"/>
      <c r="F742" s="17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2:20" x14ac:dyDescent="0.2">
      <c r="B743" s="15"/>
      <c r="C743" s="15"/>
      <c r="D743" s="16"/>
      <c r="E743" s="17"/>
      <c r="F743" s="17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2:20" x14ac:dyDescent="0.2">
      <c r="B744" s="15"/>
      <c r="C744" s="15"/>
      <c r="D744" s="16"/>
      <c r="E744" s="17"/>
      <c r="F744" s="17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2:20" x14ac:dyDescent="0.2">
      <c r="B745" s="15"/>
      <c r="C745" s="15"/>
      <c r="D745" s="16"/>
      <c r="E745" s="17"/>
      <c r="F745" s="17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2:20" x14ac:dyDescent="0.2">
      <c r="B746" s="15"/>
      <c r="C746" s="15"/>
      <c r="D746" s="16"/>
      <c r="E746" s="17"/>
      <c r="F746" s="17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2:20" x14ac:dyDescent="0.2">
      <c r="B747" s="15"/>
      <c r="C747" s="15"/>
      <c r="D747" s="16"/>
      <c r="E747" s="17"/>
      <c r="F747" s="17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2:20" x14ac:dyDescent="0.2">
      <c r="B748" s="15"/>
      <c r="C748" s="15"/>
      <c r="D748" s="16"/>
      <c r="E748" s="17"/>
      <c r="F748" s="17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2:20" x14ac:dyDescent="0.2">
      <c r="B749" s="15"/>
      <c r="C749" s="15"/>
      <c r="D749" s="16"/>
      <c r="E749" s="17"/>
      <c r="F749" s="17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2:20" x14ac:dyDescent="0.2">
      <c r="B750" s="15"/>
      <c r="C750" s="15"/>
      <c r="D750" s="16"/>
      <c r="E750" s="17"/>
      <c r="F750" s="17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2:20" x14ac:dyDescent="0.2">
      <c r="B751" s="15"/>
      <c r="C751" s="15"/>
      <c r="D751" s="16"/>
      <c r="E751" s="17"/>
      <c r="F751" s="17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2:20" x14ac:dyDescent="0.2">
      <c r="B752" s="15"/>
      <c r="C752" s="15"/>
      <c r="D752" s="16"/>
      <c r="E752" s="17"/>
      <c r="F752" s="17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2:20" x14ac:dyDescent="0.2">
      <c r="B753" s="15"/>
      <c r="C753" s="15"/>
      <c r="D753" s="16"/>
      <c r="E753" s="17"/>
      <c r="F753" s="17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2:20" x14ac:dyDescent="0.2">
      <c r="B754" s="15"/>
      <c r="C754" s="15"/>
      <c r="D754" s="16"/>
      <c r="E754" s="17"/>
      <c r="F754" s="17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2:20" x14ac:dyDescent="0.2">
      <c r="B755" s="15"/>
      <c r="C755" s="15"/>
      <c r="D755" s="16"/>
      <c r="E755" s="17"/>
      <c r="F755" s="17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2:20" x14ac:dyDescent="0.2">
      <c r="B756" s="15"/>
      <c r="C756" s="15"/>
      <c r="D756" s="16"/>
      <c r="E756" s="17"/>
      <c r="F756" s="17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2:20" x14ac:dyDescent="0.2">
      <c r="B757" s="15"/>
      <c r="C757" s="15"/>
      <c r="D757" s="16"/>
      <c r="E757" s="17"/>
      <c r="F757" s="17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2:20" x14ac:dyDescent="0.2">
      <c r="B758" s="15"/>
      <c r="C758" s="15"/>
      <c r="D758" s="16"/>
      <c r="E758" s="17"/>
      <c r="F758" s="17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2:20" x14ac:dyDescent="0.2">
      <c r="B759" s="15"/>
      <c r="C759" s="15"/>
      <c r="D759" s="16"/>
      <c r="E759" s="17"/>
      <c r="F759" s="17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2:20" x14ac:dyDescent="0.2">
      <c r="B760" s="15"/>
      <c r="C760" s="15"/>
      <c r="D760" s="16"/>
      <c r="E760" s="17"/>
      <c r="F760" s="17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2:20" x14ac:dyDescent="0.2">
      <c r="B761" s="15"/>
      <c r="C761" s="15"/>
      <c r="D761" s="16"/>
      <c r="E761" s="17"/>
      <c r="F761" s="17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2:20" x14ac:dyDescent="0.2">
      <c r="B762" s="15"/>
      <c r="C762" s="15"/>
      <c r="D762" s="16"/>
      <c r="E762" s="17"/>
      <c r="F762" s="17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2:20" x14ac:dyDescent="0.2">
      <c r="B763" s="15"/>
      <c r="C763" s="15"/>
      <c r="D763" s="16"/>
      <c r="E763" s="17"/>
      <c r="F763" s="17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2:20" x14ac:dyDescent="0.2">
      <c r="B764" s="15"/>
      <c r="C764" s="15"/>
      <c r="D764" s="16"/>
      <c r="E764" s="17"/>
      <c r="F764" s="17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2:20" x14ac:dyDescent="0.2">
      <c r="B765" s="15"/>
      <c r="C765" s="15"/>
      <c r="D765" s="16"/>
      <c r="E765" s="17"/>
      <c r="F765" s="17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2:20" x14ac:dyDescent="0.2">
      <c r="B766" s="15"/>
      <c r="C766" s="15"/>
      <c r="D766" s="16"/>
      <c r="E766" s="17"/>
      <c r="F766" s="17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2:20" x14ac:dyDescent="0.2">
      <c r="B767" s="15"/>
      <c r="C767" s="15"/>
      <c r="D767" s="16"/>
      <c r="E767" s="17"/>
      <c r="F767" s="17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2:20" x14ac:dyDescent="0.2">
      <c r="B768" s="15"/>
      <c r="C768" s="15"/>
      <c r="D768" s="16"/>
      <c r="E768" s="17"/>
      <c r="F768" s="17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2:20" x14ac:dyDescent="0.2">
      <c r="B769" s="15"/>
      <c r="C769" s="15"/>
      <c r="D769" s="16"/>
      <c r="E769" s="17"/>
      <c r="F769" s="17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2:20" x14ac:dyDescent="0.2">
      <c r="B770" s="15"/>
      <c r="C770" s="15"/>
      <c r="D770" s="16"/>
      <c r="E770" s="17"/>
      <c r="F770" s="17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2:20" x14ac:dyDescent="0.2">
      <c r="B771" s="15"/>
      <c r="C771" s="15"/>
      <c r="D771" s="16"/>
      <c r="E771" s="17"/>
      <c r="F771" s="17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2:20" x14ac:dyDescent="0.2">
      <c r="B772" s="15"/>
      <c r="C772" s="15"/>
      <c r="D772" s="16"/>
      <c r="E772" s="17"/>
      <c r="F772" s="17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2:20" x14ac:dyDescent="0.2">
      <c r="B773" s="15"/>
      <c r="C773" s="15"/>
      <c r="D773" s="16"/>
      <c r="E773" s="17"/>
      <c r="F773" s="17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2:20" x14ac:dyDescent="0.2">
      <c r="B774" s="15"/>
      <c r="C774" s="15"/>
      <c r="D774" s="16"/>
      <c r="E774" s="17"/>
      <c r="F774" s="17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2:20" x14ac:dyDescent="0.2">
      <c r="B775" s="15"/>
      <c r="C775" s="15"/>
      <c r="D775" s="16"/>
      <c r="E775" s="17"/>
      <c r="F775" s="17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2:20" x14ac:dyDescent="0.2">
      <c r="B776" s="15"/>
      <c r="C776" s="15"/>
      <c r="D776" s="16"/>
      <c r="E776" s="17"/>
      <c r="F776" s="17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2:20" x14ac:dyDescent="0.2">
      <c r="B777" s="15"/>
      <c r="C777" s="15"/>
      <c r="D777" s="16"/>
      <c r="E777" s="17"/>
      <c r="F777" s="17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2:20" x14ac:dyDescent="0.2">
      <c r="B778" s="15"/>
      <c r="C778" s="15"/>
      <c r="D778" s="16"/>
      <c r="E778" s="17"/>
      <c r="F778" s="17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2:20" x14ac:dyDescent="0.2">
      <c r="B779" s="15"/>
      <c r="C779" s="15"/>
      <c r="D779" s="16"/>
      <c r="E779" s="17"/>
      <c r="F779" s="17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2:20" x14ac:dyDescent="0.2">
      <c r="B780" s="15"/>
      <c r="C780" s="15"/>
      <c r="D780" s="16"/>
      <c r="E780" s="17"/>
      <c r="F780" s="17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2:20" x14ac:dyDescent="0.2">
      <c r="B781" s="15"/>
      <c r="C781" s="15"/>
      <c r="D781" s="16"/>
      <c r="E781" s="17"/>
      <c r="F781" s="17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2:20" x14ac:dyDescent="0.2">
      <c r="B782" s="15"/>
      <c r="C782" s="15"/>
      <c r="D782" s="16"/>
      <c r="E782" s="17"/>
      <c r="F782" s="17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2:20" x14ac:dyDescent="0.2">
      <c r="B783" s="15"/>
      <c r="C783" s="15"/>
      <c r="D783" s="16"/>
      <c r="E783" s="17"/>
      <c r="F783" s="17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2:20" x14ac:dyDescent="0.2">
      <c r="B784" s="15"/>
      <c r="C784" s="15"/>
      <c r="D784" s="16"/>
      <c r="E784" s="17"/>
      <c r="F784" s="17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2:20" x14ac:dyDescent="0.2">
      <c r="B785" s="15"/>
      <c r="C785" s="15"/>
      <c r="D785" s="16"/>
      <c r="E785" s="17"/>
      <c r="F785" s="17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2:20" x14ac:dyDescent="0.2">
      <c r="B786" s="15"/>
      <c r="C786" s="15"/>
      <c r="D786" s="16"/>
      <c r="E786" s="17"/>
      <c r="F786" s="17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2:20" x14ac:dyDescent="0.2">
      <c r="B787" s="15"/>
      <c r="C787" s="15"/>
      <c r="D787" s="16"/>
      <c r="E787" s="17"/>
      <c r="F787" s="17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2:20" x14ac:dyDescent="0.2">
      <c r="B788" s="15"/>
      <c r="C788" s="15"/>
      <c r="D788" s="16"/>
      <c r="E788" s="17"/>
      <c r="F788" s="17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2:20" x14ac:dyDescent="0.2">
      <c r="B789" s="15"/>
      <c r="C789" s="15"/>
      <c r="D789" s="16"/>
      <c r="E789" s="17"/>
      <c r="F789" s="17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2:20" x14ac:dyDescent="0.2">
      <c r="B790" s="15"/>
      <c r="C790" s="15"/>
      <c r="D790" s="16"/>
      <c r="E790" s="17"/>
      <c r="F790" s="17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2:20" x14ac:dyDescent="0.2">
      <c r="B791" s="15"/>
      <c r="C791" s="15"/>
      <c r="D791" s="16"/>
      <c r="E791" s="17"/>
      <c r="F791" s="17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2:20" x14ac:dyDescent="0.2">
      <c r="B792" s="15"/>
      <c r="C792" s="15"/>
      <c r="D792" s="16"/>
      <c r="E792" s="17"/>
      <c r="F792" s="17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2:20" x14ac:dyDescent="0.2">
      <c r="B793" s="15"/>
      <c r="C793" s="15"/>
      <c r="D793" s="16"/>
      <c r="E793" s="17"/>
      <c r="F793" s="17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2:20" x14ac:dyDescent="0.2">
      <c r="B794" s="15"/>
      <c r="C794" s="15"/>
      <c r="D794" s="16"/>
      <c r="E794" s="17"/>
      <c r="F794" s="17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2:20" x14ac:dyDescent="0.2">
      <c r="B795" s="15"/>
      <c r="C795" s="15"/>
      <c r="D795" s="16"/>
      <c r="E795" s="17"/>
      <c r="F795" s="17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2:20" x14ac:dyDescent="0.2">
      <c r="B796" s="15"/>
      <c r="C796" s="15"/>
      <c r="D796" s="16"/>
      <c r="E796" s="17"/>
      <c r="F796" s="17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2:20" x14ac:dyDescent="0.2">
      <c r="B797" s="15"/>
      <c r="C797" s="15"/>
      <c r="D797" s="16"/>
      <c r="E797" s="17"/>
      <c r="F797" s="17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2:20" x14ac:dyDescent="0.2">
      <c r="B798" s="15"/>
      <c r="C798" s="15"/>
      <c r="D798" s="16"/>
      <c r="E798" s="17"/>
      <c r="F798" s="17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2:20" x14ac:dyDescent="0.2">
      <c r="B799" s="15"/>
      <c r="C799" s="15"/>
      <c r="D799" s="16"/>
      <c r="E799" s="17"/>
      <c r="F799" s="17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2:20" x14ac:dyDescent="0.2">
      <c r="B800" s="15"/>
      <c r="C800" s="15"/>
      <c r="D800" s="16"/>
      <c r="E800" s="17"/>
      <c r="F800" s="17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2:20" x14ac:dyDescent="0.2">
      <c r="B801" s="15"/>
      <c r="C801" s="15"/>
      <c r="D801" s="16"/>
      <c r="E801" s="17"/>
      <c r="F801" s="17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2:20" x14ac:dyDescent="0.2">
      <c r="B802" s="15"/>
      <c r="C802" s="15"/>
      <c r="D802" s="16"/>
      <c r="E802" s="17"/>
      <c r="F802" s="17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2:20" x14ac:dyDescent="0.2">
      <c r="B803" s="15"/>
      <c r="C803" s="15"/>
      <c r="D803" s="16"/>
      <c r="E803" s="17"/>
      <c r="F803" s="17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2:20" x14ac:dyDescent="0.2">
      <c r="B804" s="15"/>
      <c r="C804" s="15"/>
      <c r="D804" s="16"/>
      <c r="E804" s="17"/>
      <c r="F804" s="17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2:20" x14ac:dyDescent="0.2">
      <c r="B805" s="15"/>
      <c r="C805" s="15"/>
      <c r="D805" s="16"/>
      <c r="E805" s="17"/>
      <c r="F805" s="17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2:20" x14ac:dyDescent="0.2">
      <c r="B806" s="15"/>
      <c r="C806" s="15"/>
      <c r="D806" s="16"/>
      <c r="E806" s="17"/>
      <c r="F806" s="17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2:20" x14ac:dyDescent="0.2">
      <c r="B807" s="15"/>
      <c r="C807" s="15"/>
      <c r="D807" s="16"/>
      <c r="E807" s="17"/>
      <c r="F807" s="17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2:20" x14ac:dyDescent="0.2">
      <c r="B808" s="15"/>
      <c r="C808" s="15"/>
      <c r="D808" s="16"/>
      <c r="E808" s="17"/>
      <c r="F808" s="17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2:20" x14ac:dyDescent="0.2">
      <c r="B809" s="15"/>
      <c r="C809" s="15"/>
      <c r="D809" s="16"/>
      <c r="E809" s="17"/>
      <c r="F809" s="17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2:20" x14ac:dyDescent="0.2">
      <c r="B810" s="15"/>
      <c r="C810" s="15"/>
      <c r="D810" s="16"/>
      <c r="E810" s="17"/>
      <c r="F810" s="17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2:20" x14ac:dyDescent="0.2">
      <c r="B811" s="15"/>
      <c r="C811" s="15"/>
      <c r="D811" s="16"/>
      <c r="E811" s="17"/>
      <c r="F811" s="17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2:20" x14ac:dyDescent="0.2">
      <c r="B812" s="15"/>
      <c r="C812" s="15"/>
      <c r="D812" s="16"/>
      <c r="E812" s="17"/>
      <c r="F812" s="17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2:20" x14ac:dyDescent="0.2">
      <c r="B813" s="15"/>
      <c r="C813" s="15"/>
      <c r="D813" s="16"/>
      <c r="E813" s="17"/>
      <c r="F813" s="17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2:20" x14ac:dyDescent="0.2">
      <c r="B814" s="15"/>
      <c r="C814" s="15"/>
      <c r="D814" s="16"/>
      <c r="E814" s="17"/>
      <c r="F814" s="17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2:20" x14ac:dyDescent="0.2">
      <c r="B815" s="15"/>
      <c r="C815" s="15"/>
      <c r="D815" s="16"/>
      <c r="E815" s="17"/>
      <c r="F815" s="17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2:20" x14ac:dyDescent="0.2">
      <c r="B816" s="15"/>
      <c r="C816" s="15"/>
      <c r="D816" s="16"/>
      <c r="E816" s="17"/>
      <c r="F816" s="17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2:20" x14ac:dyDescent="0.2">
      <c r="B817" s="15"/>
      <c r="C817" s="15"/>
      <c r="D817" s="16"/>
      <c r="E817" s="17"/>
      <c r="F817" s="17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2:20" x14ac:dyDescent="0.2">
      <c r="B818" s="15"/>
      <c r="C818" s="15"/>
      <c r="D818" s="16"/>
      <c r="E818" s="17"/>
      <c r="F818" s="17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2:20" x14ac:dyDescent="0.2">
      <c r="B819" s="15"/>
      <c r="C819" s="15"/>
      <c r="D819" s="16"/>
      <c r="E819" s="17"/>
      <c r="F819" s="17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2:20" x14ac:dyDescent="0.2">
      <c r="B820" s="15"/>
      <c r="C820" s="15"/>
      <c r="D820" s="16"/>
      <c r="E820" s="17"/>
      <c r="F820" s="17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2:20" x14ac:dyDescent="0.2">
      <c r="B821" s="15"/>
      <c r="C821" s="15"/>
      <c r="D821" s="16"/>
      <c r="E821" s="17"/>
      <c r="F821" s="17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2:20" x14ac:dyDescent="0.2">
      <c r="B822" s="15"/>
      <c r="C822" s="15"/>
      <c r="D822" s="16"/>
      <c r="E822" s="17"/>
      <c r="F822" s="17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2:20" x14ac:dyDescent="0.2">
      <c r="B823" s="15"/>
      <c r="C823" s="15"/>
      <c r="D823" s="16"/>
      <c r="E823" s="17"/>
      <c r="F823" s="17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2:20" x14ac:dyDescent="0.2">
      <c r="B824" s="15"/>
      <c r="C824" s="15"/>
      <c r="D824" s="16"/>
      <c r="E824" s="17"/>
      <c r="F824" s="17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2:20" x14ac:dyDescent="0.2">
      <c r="B825" s="15"/>
      <c r="C825" s="15"/>
      <c r="D825" s="16"/>
      <c r="E825" s="17"/>
      <c r="F825" s="17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2:20" x14ac:dyDescent="0.2">
      <c r="B826" s="15"/>
      <c r="C826" s="15"/>
      <c r="D826" s="16"/>
      <c r="E826" s="17"/>
      <c r="F826" s="17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2:20" x14ac:dyDescent="0.2">
      <c r="B827" s="15"/>
      <c r="C827" s="15"/>
      <c r="D827" s="16"/>
      <c r="E827" s="17"/>
      <c r="F827" s="17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2:20" x14ac:dyDescent="0.2">
      <c r="B828" s="15"/>
      <c r="C828" s="15"/>
      <c r="D828" s="16"/>
      <c r="E828" s="17"/>
      <c r="F828" s="17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2:20" x14ac:dyDescent="0.2">
      <c r="B829" s="15"/>
      <c r="C829" s="15"/>
      <c r="D829" s="16"/>
      <c r="E829" s="17"/>
      <c r="F829" s="17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2:20" x14ac:dyDescent="0.2">
      <c r="B830" s="15"/>
      <c r="C830" s="15"/>
      <c r="D830" s="16"/>
      <c r="E830" s="17"/>
      <c r="F830" s="17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2:20" x14ac:dyDescent="0.2">
      <c r="B831" s="15"/>
      <c r="C831" s="15"/>
      <c r="D831" s="16"/>
      <c r="E831" s="17"/>
      <c r="F831" s="17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2:20" x14ac:dyDescent="0.2">
      <c r="B832" s="15"/>
      <c r="C832" s="15"/>
      <c r="D832" s="16"/>
      <c r="E832" s="17"/>
      <c r="F832" s="17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2:20" x14ac:dyDescent="0.2">
      <c r="B833" s="15"/>
      <c r="C833" s="15"/>
      <c r="D833" s="16"/>
      <c r="E833" s="17"/>
      <c r="F833" s="17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2:20" x14ac:dyDescent="0.2">
      <c r="B834" s="15"/>
      <c r="C834" s="15"/>
      <c r="D834" s="16"/>
      <c r="E834" s="17"/>
      <c r="F834" s="17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2:20" x14ac:dyDescent="0.2">
      <c r="B835" s="15"/>
      <c r="C835" s="15"/>
      <c r="D835" s="16"/>
      <c r="E835" s="17"/>
      <c r="F835" s="17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2:20" x14ac:dyDescent="0.2">
      <c r="B836" s="15"/>
      <c r="C836" s="15"/>
      <c r="D836" s="16"/>
      <c r="E836" s="17"/>
      <c r="F836" s="17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2:20" x14ac:dyDescent="0.2">
      <c r="B837" s="15"/>
      <c r="C837" s="15"/>
      <c r="D837" s="16"/>
      <c r="E837" s="17"/>
      <c r="F837" s="17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2:20" x14ac:dyDescent="0.2">
      <c r="B838" s="15"/>
      <c r="C838" s="15"/>
      <c r="D838" s="16"/>
      <c r="E838" s="17"/>
      <c r="F838" s="17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2:20" x14ac:dyDescent="0.2">
      <c r="B839" s="15"/>
      <c r="C839" s="15"/>
      <c r="D839" s="16"/>
      <c r="E839" s="17"/>
      <c r="F839" s="17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2:20" x14ac:dyDescent="0.2">
      <c r="B840" s="15"/>
      <c r="C840" s="15"/>
      <c r="D840" s="16"/>
      <c r="E840" s="17"/>
      <c r="F840" s="17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2:20" x14ac:dyDescent="0.2">
      <c r="B841" s="15"/>
      <c r="C841" s="15"/>
      <c r="D841" s="16"/>
      <c r="E841" s="17"/>
      <c r="F841" s="17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2:20" x14ac:dyDescent="0.2">
      <c r="B842" s="15"/>
      <c r="C842" s="15"/>
      <c r="D842" s="16"/>
      <c r="E842" s="17"/>
      <c r="F842" s="17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2:20" x14ac:dyDescent="0.2">
      <c r="B843" s="15"/>
      <c r="C843" s="15"/>
      <c r="D843" s="16"/>
      <c r="E843" s="17"/>
      <c r="F843" s="17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2:20" x14ac:dyDescent="0.2">
      <c r="B844" s="15"/>
      <c r="C844" s="15"/>
      <c r="D844" s="16"/>
      <c r="E844" s="17"/>
      <c r="F844" s="17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2:20" x14ac:dyDescent="0.2">
      <c r="B845" s="15"/>
      <c r="C845" s="15"/>
      <c r="D845" s="16"/>
      <c r="E845" s="17"/>
      <c r="F845" s="17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2:20" x14ac:dyDescent="0.2">
      <c r="B846" s="15"/>
      <c r="C846" s="15"/>
      <c r="D846" s="16"/>
      <c r="E846" s="17"/>
      <c r="F846" s="17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2:20" x14ac:dyDescent="0.2">
      <c r="B847" s="15"/>
      <c r="C847" s="15"/>
      <c r="D847" s="16"/>
      <c r="E847" s="17"/>
      <c r="F847" s="17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2:20" x14ac:dyDescent="0.2">
      <c r="B848" s="15"/>
      <c r="C848" s="15"/>
      <c r="D848" s="16"/>
      <c r="E848" s="17"/>
      <c r="F848" s="17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2:20" x14ac:dyDescent="0.2">
      <c r="B849" s="15"/>
      <c r="C849" s="15"/>
      <c r="D849" s="16"/>
      <c r="E849" s="17"/>
      <c r="F849" s="17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2:20" x14ac:dyDescent="0.2">
      <c r="B850" s="15"/>
      <c r="C850" s="15"/>
      <c r="D850" s="16"/>
      <c r="E850" s="17"/>
      <c r="F850" s="17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2:20" x14ac:dyDescent="0.2">
      <c r="B851" s="15"/>
      <c r="C851" s="15"/>
      <c r="D851" s="16"/>
      <c r="E851" s="17"/>
      <c r="F851" s="17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2:20" x14ac:dyDescent="0.2">
      <c r="B852" s="15"/>
      <c r="C852" s="15"/>
      <c r="D852" s="16"/>
      <c r="E852" s="17"/>
      <c r="F852" s="17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2:20" x14ac:dyDescent="0.2">
      <c r="B853" s="15"/>
      <c r="C853" s="15"/>
      <c r="D853" s="16"/>
      <c r="E853" s="17"/>
      <c r="F853" s="17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2:20" x14ac:dyDescent="0.2">
      <c r="B854" s="15"/>
      <c r="C854" s="15"/>
      <c r="D854" s="16"/>
      <c r="E854" s="17"/>
      <c r="F854" s="17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2:20" x14ac:dyDescent="0.2">
      <c r="B855" s="15"/>
      <c r="C855" s="15"/>
      <c r="D855" s="16"/>
      <c r="E855" s="17"/>
      <c r="F855" s="17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2:20" x14ac:dyDescent="0.2">
      <c r="B856" s="15"/>
      <c r="C856" s="15"/>
      <c r="D856" s="16"/>
      <c r="E856" s="17"/>
      <c r="F856" s="17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2:20" x14ac:dyDescent="0.2">
      <c r="B857" s="15"/>
      <c r="C857" s="15"/>
      <c r="D857" s="16"/>
      <c r="E857" s="17"/>
      <c r="F857" s="17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2:20" x14ac:dyDescent="0.2">
      <c r="B858" s="15"/>
      <c r="C858" s="15"/>
      <c r="D858" s="16"/>
      <c r="E858" s="17"/>
      <c r="F858" s="17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2:20" x14ac:dyDescent="0.2">
      <c r="B859" s="15"/>
      <c r="C859" s="15"/>
      <c r="D859" s="16"/>
      <c r="E859" s="17"/>
      <c r="F859" s="17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2:20" x14ac:dyDescent="0.2">
      <c r="B860" s="15"/>
      <c r="C860" s="15"/>
      <c r="D860" s="16"/>
      <c r="E860" s="17"/>
      <c r="F860" s="17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2:20" x14ac:dyDescent="0.2">
      <c r="B861" s="15"/>
      <c r="C861" s="15"/>
      <c r="D861" s="16"/>
      <c r="E861" s="17"/>
      <c r="F861" s="17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2:20" x14ac:dyDescent="0.2">
      <c r="B862" s="15"/>
      <c r="C862" s="15"/>
      <c r="D862" s="16"/>
      <c r="E862" s="17"/>
      <c r="F862" s="17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2:20" x14ac:dyDescent="0.2">
      <c r="B863" s="15"/>
      <c r="C863" s="15"/>
      <c r="D863" s="16"/>
      <c r="E863" s="17"/>
      <c r="F863" s="17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2:20" x14ac:dyDescent="0.2">
      <c r="B864" s="15"/>
      <c r="C864" s="15"/>
      <c r="D864" s="16"/>
      <c r="E864" s="17"/>
      <c r="F864" s="17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2:20" x14ac:dyDescent="0.2">
      <c r="B865" s="15"/>
      <c r="C865" s="15"/>
      <c r="D865" s="16"/>
      <c r="E865" s="17"/>
      <c r="F865" s="17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2:20" x14ac:dyDescent="0.2">
      <c r="B866" s="15"/>
      <c r="C866" s="15"/>
      <c r="D866" s="16"/>
      <c r="E866" s="17"/>
      <c r="F866" s="17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2:20" x14ac:dyDescent="0.2">
      <c r="B867" s="15"/>
      <c r="C867" s="15"/>
      <c r="D867" s="16"/>
      <c r="E867" s="17"/>
      <c r="F867" s="17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2:20" x14ac:dyDescent="0.2">
      <c r="B868" s="15"/>
      <c r="C868" s="15"/>
      <c r="D868" s="16"/>
      <c r="E868" s="17"/>
      <c r="F868" s="17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2:20" x14ac:dyDescent="0.2">
      <c r="B869" s="15"/>
      <c r="C869" s="15"/>
      <c r="D869" s="16"/>
      <c r="E869" s="17"/>
      <c r="F869" s="17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2:20" x14ac:dyDescent="0.2">
      <c r="B870" s="15"/>
      <c r="C870" s="15"/>
      <c r="D870" s="16"/>
      <c r="E870" s="17"/>
      <c r="F870" s="17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2:20" x14ac:dyDescent="0.2">
      <c r="B871" s="15"/>
      <c r="C871" s="15"/>
      <c r="D871" s="16"/>
      <c r="E871" s="17"/>
      <c r="F871" s="17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2:20" x14ac:dyDescent="0.2">
      <c r="B872" s="15"/>
      <c r="C872" s="15"/>
      <c r="D872" s="16"/>
      <c r="E872" s="17"/>
      <c r="F872" s="17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2:20" x14ac:dyDescent="0.2">
      <c r="B873" s="15"/>
      <c r="C873" s="15"/>
      <c r="D873" s="16"/>
      <c r="E873" s="17"/>
      <c r="F873" s="17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2:20" x14ac:dyDescent="0.2">
      <c r="B874" s="15"/>
      <c r="C874" s="15"/>
      <c r="D874" s="16"/>
      <c r="E874" s="17"/>
      <c r="F874" s="17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2:20" x14ac:dyDescent="0.2">
      <c r="B875" s="15"/>
      <c r="C875" s="15"/>
      <c r="D875" s="16"/>
      <c r="E875" s="17"/>
      <c r="F875" s="17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2:20" x14ac:dyDescent="0.2">
      <c r="B876" s="15"/>
      <c r="C876" s="15"/>
      <c r="D876" s="16"/>
      <c r="E876" s="17"/>
      <c r="F876" s="17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2:20" x14ac:dyDescent="0.2">
      <c r="B877" s="15"/>
      <c r="C877" s="15"/>
      <c r="D877" s="16"/>
      <c r="E877" s="17"/>
      <c r="F877" s="17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2:20" x14ac:dyDescent="0.2">
      <c r="B878" s="15"/>
      <c r="C878" s="15"/>
      <c r="D878" s="16"/>
      <c r="E878" s="17"/>
      <c r="F878" s="17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2:20" x14ac:dyDescent="0.2">
      <c r="B879" s="15"/>
      <c r="C879" s="15"/>
      <c r="D879" s="16"/>
      <c r="E879" s="17"/>
      <c r="F879" s="17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2:20" x14ac:dyDescent="0.2">
      <c r="B880" s="15"/>
      <c r="C880" s="15"/>
      <c r="D880" s="16"/>
      <c r="E880" s="17"/>
      <c r="F880" s="17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2:20" x14ac:dyDescent="0.2">
      <c r="B881" s="15"/>
      <c r="C881" s="15"/>
      <c r="D881" s="16"/>
      <c r="E881" s="17"/>
      <c r="F881" s="17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2:20" x14ac:dyDescent="0.2">
      <c r="B882" s="15"/>
      <c r="C882" s="15"/>
      <c r="D882" s="16"/>
      <c r="E882" s="17"/>
      <c r="F882" s="17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2:20" x14ac:dyDescent="0.2">
      <c r="B883" s="15"/>
      <c r="C883" s="15"/>
      <c r="D883" s="16"/>
      <c r="E883" s="17"/>
      <c r="F883" s="17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2:20" x14ac:dyDescent="0.2">
      <c r="B884" s="15"/>
      <c r="C884" s="15"/>
      <c r="D884" s="16"/>
      <c r="E884" s="17"/>
      <c r="F884" s="17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2:20" x14ac:dyDescent="0.2">
      <c r="B885" s="15"/>
      <c r="C885" s="15"/>
      <c r="D885" s="16"/>
      <c r="E885" s="17"/>
      <c r="F885" s="17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2:20" x14ac:dyDescent="0.2">
      <c r="B886" s="15"/>
      <c r="C886" s="15"/>
      <c r="D886" s="16"/>
      <c r="E886" s="17"/>
      <c r="F886" s="17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2:20" x14ac:dyDescent="0.2">
      <c r="B887" s="15"/>
      <c r="C887" s="15"/>
      <c r="D887" s="16"/>
      <c r="E887" s="17"/>
      <c r="F887" s="17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2:20" x14ac:dyDescent="0.2">
      <c r="B888" s="15"/>
      <c r="C888" s="15"/>
      <c r="D888" s="16"/>
      <c r="E888" s="17"/>
      <c r="F888" s="17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2:20" x14ac:dyDescent="0.2">
      <c r="B889" s="15"/>
      <c r="C889" s="15"/>
      <c r="D889" s="16"/>
      <c r="E889" s="17"/>
      <c r="F889" s="17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2:20" x14ac:dyDescent="0.2">
      <c r="B890" s="15"/>
      <c r="C890" s="15"/>
      <c r="D890" s="16"/>
      <c r="E890" s="17"/>
      <c r="F890" s="17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2:20" x14ac:dyDescent="0.2">
      <c r="B891" s="15"/>
      <c r="C891" s="15"/>
      <c r="D891" s="16"/>
      <c r="E891" s="17"/>
      <c r="F891" s="17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2:20" x14ac:dyDescent="0.2">
      <c r="B892" s="15"/>
      <c r="C892" s="15"/>
      <c r="D892" s="16"/>
      <c r="E892" s="17"/>
      <c r="F892" s="17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2:20" x14ac:dyDescent="0.2">
      <c r="B893" s="15"/>
      <c r="C893" s="15"/>
      <c r="D893" s="16"/>
      <c r="E893" s="17"/>
      <c r="F893" s="17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2:20" x14ac:dyDescent="0.2">
      <c r="B894" s="15"/>
      <c r="C894" s="15"/>
      <c r="D894" s="16"/>
      <c r="E894" s="17"/>
      <c r="F894" s="17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2:20" x14ac:dyDescent="0.2">
      <c r="B895" s="15"/>
      <c r="C895" s="15"/>
      <c r="D895" s="16"/>
      <c r="E895" s="17"/>
      <c r="F895" s="17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2:20" x14ac:dyDescent="0.2">
      <c r="B896" s="15"/>
      <c r="C896" s="15"/>
      <c r="D896" s="16"/>
      <c r="E896" s="17"/>
      <c r="F896" s="17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2:20" x14ac:dyDescent="0.2">
      <c r="B897" s="15"/>
      <c r="C897" s="15"/>
      <c r="D897" s="16"/>
      <c r="E897" s="17"/>
      <c r="F897" s="17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2:20" x14ac:dyDescent="0.2">
      <c r="B898" s="15"/>
      <c r="C898" s="15"/>
      <c r="D898" s="16"/>
      <c r="E898" s="17"/>
      <c r="F898" s="17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2:20" x14ac:dyDescent="0.2">
      <c r="B899" s="15"/>
      <c r="C899" s="15"/>
      <c r="D899" s="16"/>
      <c r="E899" s="17"/>
      <c r="F899" s="17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2:20" x14ac:dyDescent="0.2">
      <c r="B900" s="15"/>
      <c r="C900" s="15"/>
      <c r="D900" s="16"/>
      <c r="E900" s="17"/>
      <c r="F900" s="17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2:20" x14ac:dyDescent="0.2">
      <c r="B901" s="15"/>
      <c r="C901" s="15"/>
      <c r="D901" s="16"/>
      <c r="E901" s="17"/>
      <c r="F901" s="17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2:20" x14ac:dyDescent="0.2">
      <c r="B902" s="15"/>
      <c r="C902" s="15"/>
      <c r="D902" s="16"/>
      <c r="E902" s="17"/>
      <c r="F902" s="17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2:20" x14ac:dyDescent="0.2">
      <c r="B903" s="15"/>
      <c r="C903" s="15"/>
      <c r="D903" s="16"/>
      <c r="E903" s="17"/>
      <c r="F903" s="17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2:20" x14ac:dyDescent="0.2">
      <c r="B904" s="15"/>
      <c r="C904" s="15"/>
      <c r="D904" s="16"/>
      <c r="E904" s="17"/>
      <c r="F904" s="17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2:20" x14ac:dyDescent="0.2">
      <c r="B905" s="15"/>
      <c r="C905" s="15"/>
      <c r="D905" s="16"/>
      <c r="E905" s="17"/>
      <c r="F905" s="17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2:20" x14ac:dyDescent="0.2">
      <c r="B906" s="15"/>
      <c r="C906" s="15"/>
      <c r="D906" s="16"/>
      <c r="E906" s="17"/>
      <c r="F906" s="17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2:20" x14ac:dyDescent="0.2">
      <c r="B907" s="15"/>
      <c r="C907" s="15"/>
      <c r="D907" s="16"/>
      <c r="E907" s="17"/>
      <c r="F907" s="17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2:20" x14ac:dyDescent="0.2">
      <c r="B908" s="15"/>
      <c r="C908" s="15"/>
      <c r="D908" s="16"/>
      <c r="E908" s="17"/>
      <c r="F908" s="17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2:20" x14ac:dyDescent="0.2">
      <c r="B909" s="15"/>
      <c r="C909" s="15"/>
      <c r="D909" s="16"/>
      <c r="E909" s="17"/>
      <c r="F909" s="17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2:20" x14ac:dyDescent="0.2">
      <c r="B910" s="15"/>
      <c r="C910" s="15"/>
      <c r="D910" s="16"/>
      <c r="E910" s="17"/>
      <c r="F910" s="17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2:20" x14ac:dyDescent="0.2">
      <c r="B911" s="15"/>
      <c r="C911" s="15"/>
      <c r="D911" s="16"/>
      <c r="E911" s="17"/>
      <c r="F911" s="17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2:20" x14ac:dyDescent="0.2">
      <c r="B912" s="15"/>
      <c r="C912" s="15"/>
      <c r="D912" s="16"/>
      <c r="E912" s="17"/>
      <c r="F912" s="17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2:20" x14ac:dyDescent="0.2">
      <c r="B913" s="15"/>
      <c r="C913" s="15"/>
      <c r="D913" s="16"/>
      <c r="E913" s="17"/>
      <c r="F913" s="17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2:20" x14ac:dyDescent="0.2">
      <c r="B914" s="15"/>
      <c r="C914" s="15"/>
      <c r="D914" s="16"/>
      <c r="E914" s="17"/>
      <c r="F914" s="17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2:20" x14ac:dyDescent="0.2">
      <c r="B915" s="15"/>
      <c r="C915" s="15"/>
      <c r="D915" s="16"/>
      <c r="E915" s="17"/>
      <c r="F915" s="17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2:20" x14ac:dyDescent="0.2">
      <c r="B916" s="15"/>
      <c r="C916" s="15"/>
      <c r="D916" s="16"/>
      <c r="E916" s="17"/>
      <c r="F916" s="17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2:20" x14ac:dyDescent="0.2">
      <c r="B917" s="15"/>
      <c r="C917" s="15"/>
      <c r="D917" s="16"/>
      <c r="E917" s="17"/>
      <c r="F917" s="17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2:20" x14ac:dyDescent="0.2">
      <c r="B918" s="15"/>
      <c r="C918" s="15"/>
      <c r="D918" s="16"/>
      <c r="E918" s="17"/>
      <c r="F918" s="17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2:20" x14ac:dyDescent="0.2">
      <c r="B919" s="15"/>
      <c r="C919" s="15"/>
      <c r="D919" s="16"/>
      <c r="E919" s="17"/>
      <c r="F919" s="17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2:20" x14ac:dyDescent="0.2">
      <c r="B920" s="15"/>
      <c r="C920" s="15"/>
      <c r="D920" s="16"/>
      <c r="E920" s="17"/>
      <c r="F920" s="17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2:20" x14ac:dyDescent="0.2">
      <c r="B921" s="15"/>
      <c r="C921" s="15"/>
      <c r="D921" s="16"/>
      <c r="E921" s="17"/>
      <c r="F921" s="17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2:20" x14ac:dyDescent="0.2">
      <c r="B922" s="15"/>
      <c r="C922" s="15"/>
      <c r="D922" s="16"/>
      <c r="E922" s="17"/>
      <c r="F922" s="17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2:20" x14ac:dyDescent="0.2">
      <c r="B923" s="15"/>
      <c r="C923" s="15"/>
      <c r="D923" s="16"/>
      <c r="E923" s="17"/>
      <c r="F923" s="17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2:20" x14ac:dyDescent="0.2">
      <c r="B924" s="15"/>
      <c r="C924" s="15"/>
      <c r="D924" s="16"/>
      <c r="E924" s="17"/>
      <c r="F924" s="17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2:20" x14ac:dyDescent="0.2">
      <c r="B925" s="15"/>
      <c r="C925" s="15"/>
      <c r="D925" s="16"/>
      <c r="E925" s="17"/>
      <c r="F925" s="17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2:20" x14ac:dyDescent="0.2">
      <c r="B926" s="15"/>
      <c r="C926" s="15"/>
      <c r="D926" s="16"/>
      <c r="E926" s="17"/>
      <c r="F926" s="17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2:20" x14ac:dyDescent="0.2">
      <c r="B927" s="15"/>
      <c r="C927" s="15"/>
      <c r="D927" s="16"/>
      <c r="E927" s="17"/>
      <c r="F927" s="17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2:20" x14ac:dyDescent="0.2">
      <c r="B928" s="15"/>
      <c r="C928" s="15"/>
      <c r="D928" s="16"/>
      <c r="E928" s="17"/>
      <c r="F928" s="17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2:20" x14ac:dyDescent="0.2">
      <c r="B929" s="15"/>
      <c r="C929" s="15"/>
      <c r="D929" s="16"/>
      <c r="E929" s="17"/>
      <c r="F929" s="17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2:20" x14ac:dyDescent="0.2">
      <c r="B930" s="15"/>
      <c r="C930" s="15"/>
      <c r="D930" s="16"/>
      <c r="E930" s="17"/>
      <c r="F930" s="17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2:20" x14ac:dyDescent="0.2">
      <c r="B931" s="15"/>
      <c r="C931" s="15"/>
      <c r="D931" s="16"/>
      <c r="E931" s="17"/>
      <c r="F931" s="17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2:20" x14ac:dyDescent="0.2">
      <c r="B932" s="15"/>
      <c r="C932" s="15"/>
      <c r="D932" s="16"/>
      <c r="E932" s="17"/>
      <c r="F932" s="17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2:20" x14ac:dyDescent="0.2">
      <c r="B933" s="15"/>
      <c r="C933" s="15"/>
      <c r="D933" s="16"/>
      <c r="E933" s="17"/>
      <c r="F933" s="17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2:20" x14ac:dyDescent="0.2">
      <c r="B934" s="15"/>
      <c r="C934" s="15"/>
      <c r="D934" s="16"/>
      <c r="E934" s="17"/>
      <c r="F934" s="17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2:20" x14ac:dyDescent="0.2">
      <c r="B935" s="15"/>
      <c r="C935" s="15"/>
      <c r="D935" s="16"/>
      <c r="E935" s="17"/>
      <c r="F935" s="17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2:20" x14ac:dyDescent="0.2">
      <c r="B936" s="15"/>
      <c r="C936" s="15"/>
      <c r="D936" s="16"/>
      <c r="E936" s="17"/>
      <c r="F936" s="17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2:20" x14ac:dyDescent="0.2">
      <c r="B937" s="15"/>
      <c r="C937" s="15"/>
      <c r="D937" s="16"/>
      <c r="E937" s="17"/>
      <c r="F937" s="17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2:20" x14ac:dyDescent="0.2">
      <c r="B938" s="15"/>
      <c r="C938" s="15"/>
      <c r="D938" s="16"/>
      <c r="E938" s="17"/>
      <c r="F938" s="17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2:20" x14ac:dyDescent="0.2">
      <c r="B939" s="15"/>
      <c r="C939" s="15"/>
      <c r="D939" s="16"/>
      <c r="E939" s="17"/>
      <c r="F939" s="17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2:20" x14ac:dyDescent="0.2">
      <c r="B940" s="15"/>
      <c r="C940" s="15"/>
      <c r="D940" s="16"/>
      <c r="E940" s="17"/>
      <c r="F940" s="17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2:20" x14ac:dyDescent="0.2">
      <c r="B941" s="15"/>
      <c r="C941" s="15"/>
      <c r="D941" s="16"/>
      <c r="E941" s="17"/>
      <c r="F941" s="17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2:20" x14ac:dyDescent="0.2">
      <c r="B942" s="15"/>
      <c r="C942" s="15"/>
      <c r="D942" s="16"/>
      <c r="E942" s="17"/>
      <c r="F942" s="17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2:20" x14ac:dyDescent="0.2">
      <c r="B943" s="15"/>
      <c r="C943" s="15"/>
      <c r="D943" s="16"/>
      <c r="E943" s="17"/>
      <c r="F943" s="17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2:20" x14ac:dyDescent="0.2">
      <c r="B944" s="15"/>
      <c r="C944" s="15"/>
      <c r="D944" s="16"/>
      <c r="E944" s="17"/>
      <c r="F944" s="17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2:20" x14ac:dyDescent="0.2">
      <c r="B945" s="15"/>
      <c r="C945" s="15"/>
      <c r="D945" s="16"/>
      <c r="E945" s="17"/>
      <c r="F945" s="17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2:20" x14ac:dyDescent="0.2">
      <c r="B946" s="15"/>
      <c r="C946" s="15"/>
      <c r="D946" s="16"/>
      <c r="E946" s="17"/>
      <c r="F946" s="17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2:20" x14ac:dyDescent="0.2">
      <c r="B947" s="15"/>
      <c r="C947" s="15"/>
      <c r="D947" s="16"/>
      <c r="E947" s="17"/>
      <c r="F947" s="17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2:20" x14ac:dyDescent="0.2">
      <c r="B948" s="15"/>
      <c r="C948" s="15"/>
      <c r="D948" s="16"/>
      <c r="E948" s="17"/>
      <c r="F948" s="17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2:20" x14ac:dyDescent="0.2">
      <c r="B949" s="15"/>
      <c r="C949" s="15"/>
      <c r="D949" s="16"/>
      <c r="E949" s="17"/>
      <c r="F949" s="17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2:20" x14ac:dyDescent="0.2">
      <c r="B950" s="15"/>
      <c r="C950" s="15"/>
      <c r="D950" s="16"/>
      <c r="E950" s="17"/>
      <c r="F950" s="17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2:20" x14ac:dyDescent="0.2">
      <c r="B951" s="15"/>
      <c r="C951" s="15"/>
      <c r="D951" s="16"/>
      <c r="E951" s="17"/>
      <c r="F951" s="17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2:20" x14ac:dyDescent="0.2">
      <c r="B952" s="15"/>
      <c r="C952" s="15"/>
      <c r="D952" s="16"/>
      <c r="E952" s="17"/>
      <c r="F952" s="17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2:20" x14ac:dyDescent="0.2">
      <c r="B953" s="15"/>
      <c r="C953" s="15"/>
      <c r="D953" s="16"/>
      <c r="E953" s="17"/>
      <c r="F953" s="17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2:20" x14ac:dyDescent="0.2">
      <c r="B954" s="15"/>
      <c r="C954" s="15"/>
      <c r="D954" s="16"/>
      <c r="E954" s="17"/>
      <c r="F954" s="17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2:20" x14ac:dyDescent="0.2">
      <c r="B955" s="15"/>
      <c r="C955" s="15"/>
      <c r="D955" s="16"/>
      <c r="E955" s="17"/>
      <c r="F955" s="17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2:20" x14ac:dyDescent="0.2">
      <c r="B956" s="15"/>
      <c r="C956" s="15"/>
      <c r="D956" s="16"/>
      <c r="E956" s="17"/>
      <c r="F956" s="17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2:20" x14ac:dyDescent="0.2">
      <c r="B957" s="15"/>
      <c r="C957" s="15"/>
      <c r="D957" s="16"/>
      <c r="E957" s="17"/>
      <c r="F957" s="17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2:20" x14ac:dyDescent="0.2">
      <c r="B958" s="15"/>
      <c r="C958" s="15"/>
      <c r="D958" s="16"/>
      <c r="E958" s="17"/>
      <c r="F958" s="17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2:20" x14ac:dyDescent="0.2">
      <c r="B959" s="15"/>
      <c r="C959" s="15"/>
      <c r="D959" s="16"/>
      <c r="E959" s="17"/>
      <c r="F959" s="17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2:20" x14ac:dyDescent="0.2">
      <c r="B960" s="15"/>
      <c r="C960" s="15"/>
      <c r="D960" s="16"/>
      <c r="E960" s="17"/>
      <c r="F960" s="17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2:20" x14ac:dyDescent="0.2">
      <c r="B961" s="15"/>
      <c r="C961" s="15"/>
      <c r="D961" s="16"/>
      <c r="E961" s="17"/>
      <c r="F961" s="17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2:20" x14ac:dyDescent="0.2">
      <c r="B962" s="15"/>
      <c r="C962" s="15"/>
      <c r="D962" s="16"/>
      <c r="E962" s="17"/>
      <c r="F962" s="17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2:20" x14ac:dyDescent="0.2">
      <c r="B963" s="15"/>
      <c r="C963" s="15"/>
      <c r="D963" s="16"/>
      <c r="E963" s="17"/>
      <c r="F963" s="17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2:20" x14ac:dyDescent="0.2">
      <c r="B964" s="15"/>
      <c r="C964" s="15"/>
      <c r="D964" s="16"/>
      <c r="E964" s="17"/>
      <c r="F964" s="17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2:20" x14ac:dyDescent="0.2">
      <c r="B965" s="15"/>
      <c r="C965" s="15"/>
      <c r="D965" s="16"/>
      <c r="E965" s="17"/>
      <c r="F965" s="17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2:20" x14ac:dyDescent="0.2">
      <c r="B966" s="15"/>
      <c r="C966" s="15"/>
      <c r="D966" s="16"/>
      <c r="E966" s="17"/>
      <c r="F966" s="17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2:20" x14ac:dyDescent="0.2">
      <c r="B967" s="15"/>
      <c r="C967" s="15"/>
      <c r="D967" s="16"/>
      <c r="E967" s="17"/>
      <c r="F967" s="17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2:20" x14ac:dyDescent="0.2">
      <c r="B968" s="15"/>
      <c r="C968" s="15"/>
      <c r="D968" s="16"/>
      <c r="E968" s="17"/>
      <c r="F968" s="17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2:20" x14ac:dyDescent="0.2">
      <c r="B969" s="15"/>
      <c r="C969" s="15"/>
      <c r="D969" s="16"/>
      <c r="E969" s="17"/>
      <c r="F969" s="17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2:20" x14ac:dyDescent="0.2">
      <c r="B970" s="15"/>
      <c r="C970" s="15"/>
      <c r="D970" s="16"/>
      <c r="E970" s="17"/>
      <c r="F970" s="17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2:20" x14ac:dyDescent="0.2">
      <c r="B971" s="15"/>
      <c r="C971" s="15"/>
      <c r="D971" s="16"/>
      <c r="E971" s="17"/>
      <c r="F971" s="17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2:20" x14ac:dyDescent="0.2">
      <c r="B972" s="15"/>
      <c r="C972" s="15"/>
      <c r="D972" s="16"/>
      <c r="E972" s="17"/>
      <c r="F972" s="17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2:20" x14ac:dyDescent="0.2">
      <c r="B973" s="15"/>
      <c r="C973" s="15"/>
      <c r="D973" s="16"/>
      <c r="E973" s="17"/>
      <c r="F973" s="17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2:20" x14ac:dyDescent="0.2">
      <c r="B974" s="15"/>
      <c r="C974" s="15"/>
      <c r="D974" s="16"/>
      <c r="E974" s="17"/>
      <c r="F974" s="17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2:20" x14ac:dyDescent="0.2">
      <c r="B975" s="15"/>
      <c r="C975" s="15"/>
      <c r="D975" s="16"/>
      <c r="E975" s="17"/>
      <c r="F975" s="17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2:20" x14ac:dyDescent="0.2">
      <c r="B976" s="15"/>
      <c r="C976" s="15"/>
      <c r="D976" s="16"/>
      <c r="E976" s="17"/>
      <c r="F976" s="17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2:20" x14ac:dyDescent="0.2">
      <c r="B977" s="15"/>
      <c r="C977" s="15"/>
      <c r="D977" s="16"/>
      <c r="E977" s="17"/>
      <c r="F977" s="17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2:20" x14ac:dyDescent="0.2">
      <c r="B978" s="15"/>
      <c r="C978" s="15"/>
      <c r="D978" s="16"/>
      <c r="E978" s="17"/>
      <c r="F978" s="17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2:20" x14ac:dyDescent="0.2">
      <c r="B979" s="15"/>
      <c r="C979" s="15"/>
      <c r="D979" s="16"/>
      <c r="E979" s="17"/>
      <c r="F979" s="17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2:20" x14ac:dyDescent="0.2">
      <c r="B980" s="15"/>
      <c r="C980" s="15"/>
      <c r="D980" s="16"/>
      <c r="E980" s="17"/>
      <c r="F980" s="17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2:20" x14ac:dyDescent="0.2">
      <c r="B981" s="15"/>
      <c r="C981" s="15"/>
      <c r="D981" s="16"/>
      <c r="E981" s="17"/>
      <c r="F981" s="17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2:20" x14ac:dyDescent="0.2">
      <c r="B982" s="15"/>
      <c r="C982" s="15"/>
      <c r="D982" s="16"/>
      <c r="E982" s="17"/>
      <c r="F982" s="17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2:20" x14ac:dyDescent="0.2">
      <c r="B983" s="15"/>
      <c r="C983" s="15"/>
      <c r="D983" s="16"/>
      <c r="E983" s="17"/>
      <c r="F983" s="17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2:20" x14ac:dyDescent="0.2">
      <c r="B984" s="15"/>
      <c r="C984" s="15"/>
      <c r="D984" s="16"/>
      <c r="E984" s="17"/>
      <c r="F984" s="17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2:20" x14ac:dyDescent="0.2">
      <c r="B985" s="15"/>
      <c r="C985" s="15"/>
      <c r="D985" s="16"/>
      <c r="E985" s="17"/>
      <c r="F985" s="17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2:20" x14ac:dyDescent="0.2">
      <c r="B986" s="15"/>
      <c r="C986" s="15"/>
      <c r="D986" s="16"/>
      <c r="E986" s="17"/>
      <c r="F986" s="17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2:20" x14ac:dyDescent="0.2">
      <c r="B987" s="15"/>
      <c r="C987" s="15"/>
      <c r="D987" s="16"/>
      <c r="E987" s="17"/>
      <c r="F987" s="17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2:20" x14ac:dyDescent="0.2">
      <c r="B988" s="15"/>
      <c r="C988" s="15"/>
      <c r="D988" s="16"/>
      <c r="E988" s="17"/>
      <c r="F988" s="17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2:20" x14ac:dyDescent="0.2">
      <c r="B989" s="15"/>
      <c r="C989" s="15"/>
      <c r="D989" s="16"/>
      <c r="E989" s="17"/>
      <c r="F989" s="17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2:20" x14ac:dyDescent="0.2">
      <c r="B990" s="15"/>
      <c r="C990" s="15"/>
      <c r="D990" s="16"/>
      <c r="E990" s="17"/>
      <c r="F990" s="17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2:20" x14ac:dyDescent="0.2">
      <c r="B991" s="15"/>
      <c r="C991" s="15"/>
      <c r="D991" s="16"/>
      <c r="E991" s="17"/>
      <c r="F991" s="17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2:20" x14ac:dyDescent="0.2">
      <c r="B992" s="15"/>
      <c r="C992" s="15"/>
      <c r="D992" s="16"/>
      <c r="E992" s="17"/>
      <c r="F992" s="17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2:20" x14ac:dyDescent="0.2">
      <c r="B993" s="15"/>
      <c r="C993" s="15"/>
      <c r="D993" s="16"/>
      <c r="E993" s="17"/>
      <c r="F993" s="17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2:20" x14ac:dyDescent="0.2">
      <c r="B994" s="15"/>
      <c r="C994" s="15"/>
      <c r="D994" s="16"/>
      <c r="E994" s="17"/>
      <c r="F994" s="17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2:20" x14ac:dyDescent="0.2">
      <c r="B995" s="15"/>
      <c r="C995" s="15"/>
      <c r="D995" s="16"/>
      <c r="E995" s="17"/>
      <c r="F995" s="17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2:20" x14ac:dyDescent="0.2">
      <c r="B996" s="15"/>
      <c r="C996" s="15"/>
      <c r="D996" s="16"/>
      <c r="E996" s="17"/>
      <c r="F996" s="17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2:20" x14ac:dyDescent="0.2">
      <c r="B997" s="15"/>
      <c r="C997" s="15"/>
      <c r="D997" s="16"/>
      <c r="E997" s="17"/>
      <c r="F997" s="17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2:20" x14ac:dyDescent="0.2">
      <c r="B998" s="15"/>
      <c r="C998" s="15"/>
      <c r="D998" s="16"/>
      <c r="E998" s="17"/>
      <c r="F998" s="17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2:20" x14ac:dyDescent="0.2">
      <c r="B999" s="15"/>
      <c r="C999" s="15"/>
      <c r="D999" s="16"/>
      <c r="E999" s="17"/>
      <c r="F999" s="17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2:20" x14ac:dyDescent="0.2">
      <c r="B1000" s="15"/>
      <c r="C1000" s="15"/>
      <c r="D1000" s="16"/>
      <c r="E1000" s="17"/>
      <c r="F1000" s="17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 spans="2:20" x14ac:dyDescent="0.2">
      <c r="B1001" s="15"/>
      <c r="C1001" s="15"/>
      <c r="D1001" s="16"/>
      <c r="E1001" s="17"/>
      <c r="F1001" s="17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  <row r="1002" spans="2:20" x14ac:dyDescent="0.2">
      <c r="B1002" s="15"/>
      <c r="C1002" s="15"/>
      <c r="D1002" s="16"/>
      <c r="E1002" s="17"/>
      <c r="F1002" s="17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</row>
    <row r="1003" spans="2:20" x14ac:dyDescent="0.2">
      <c r="B1003" s="15"/>
      <c r="C1003" s="15"/>
      <c r="D1003" s="16"/>
      <c r="E1003" s="17"/>
      <c r="F1003" s="17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</row>
    <row r="1004" spans="2:20" x14ac:dyDescent="0.2">
      <c r="B1004" s="15"/>
      <c r="C1004" s="15"/>
      <c r="D1004" s="16"/>
      <c r="E1004" s="17"/>
      <c r="F1004" s="17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</row>
    <row r="1005" spans="2:20" x14ac:dyDescent="0.2">
      <c r="B1005" s="15"/>
      <c r="C1005" s="15"/>
      <c r="D1005" s="16"/>
      <c r="E1005" s="17"/>
      <c r="F1005" s="17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</row>
    <row r="1006" spans="2:20" x14ac:dyDescent="0.2">
      <c r="B1006" s="15"/>
      <c r="C1006" s="15"/>
      <c r="D1006" s="16"/>
      <c r="E1006" s="17"/>
      <c r="F1006" s="17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</row>
    <row r="1007" spans="2:20" x14ac:dyDescent="0.2">
      <c r="B1007" s="15"/>
      <c r="C1007" s="15"/>
      <c r="D1007" s="16"/>
      <c r="E1007" s="17"/>
      <c r="F1007" s="17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</row>
    <row r="1008" spans="2:20" x14ac:dyDescent="0.2">
      <c r="B1008" s="15"/>
      <c r="C1008" s="15"/>
      <c r="D1008" s="16"/>
      <c r="E1008" s="17"/>
      <c r="F1008" s="17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</row>
    <row r="1009" spans="2:20" x14ac:dyDescent="0.2">
      <c r="B1009" s="15"/>
      <c r="C1009" s="15"/>
      <c r="D1009" s="16"/>
      <c r="E1009" s="17"/>
      <c r="F1009" s="17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</row>
    <row r="1010" spans="2:20" x14ac:dyDescent="0.2">
      <c r="B1010" s="15"/>
      <c r="C1010" s="15"/>
      <c r="D1010" s="16"/>
      <c r="E1010" s="17"/>
      <c r="F1010" s="17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</row>
    <row r="1011" spans="2:20" x14ac:dyDescent="0.2">
      <c r="B1011" s="15"/>
      <c r="C1011" s="15"/>
      <c r="D1011" s="16"/>
      <c r="E1011" s="17"/>
      <c r="F1011" s="17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</row>
    <row r="1012" spans="2:20" x14ac:dyDescent="0.2">
      <c r="B1012" s="15"/>
      <c r="C1012" s="15"/>
      <c r="D1012" s="16"/>
      <c r="E1012" s="17"/>
      <c r="F1012" s="17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</row>
    <row r="1013" spans="2:20" x14ac:dyDescent="0.2">
      <c r="B1013" s="15"/>
      <c r="C1013" s="15"/>
      <c r="D1013" s="16"/>
      <c r="E1013" s="17"/>
      <c r="F1013" s="17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</row>
    <row r="1014" spans="2:20" x14ac:dyDescent="0.2">
      <c r="B1014" s="15"/>
      <c r="C1014" s="15"/>
      <c r="D1014" s="16"/>
      <c r="E1014" s="17"/>
      <c r="F1014" s="17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</row>
    <row r="1015" spans="2:20" x14ac:dyDescent="0.2">
      <c r="B1015" s="15"/>
      <c r="C1015" s="15"/>
      <c r="D1015" s="16"/>
      <c r="E1015" s="17"/>
      <c r="F1015" s="17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</row>
    <row r="1016" spans="2:20" x14ac:dyDescent="0.2">
      <c r="B1016" s="15"/>
      <c r="C1016" s="15"/>
      <c r="D1016" s="16"/>
      <c r="E1016" s="17"/>
      <c r="F1016" s="17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</row>
    <row r="1017" spans="2:20" x14ac:dyDescent="0.2">
      <c r="B1017" s="15"/>
      <c r="C1017" s="15"/>
      <c r="D1017" s="16"/>
      <c r="E1017" s="17"/>
      <c r="F1017" s="17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</row>
    <row r="1018" spans="2:20" x14ac:dyDescent="0.2">
      <c r="B1018" s="15"/>
      <c r="C1018" s="15"/>
      <c r="D1018" s="16"/>
      <c r="E1018" s="17"/>
      <c r="F1018" s="17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</row>
    <row r="1019" spans="2:20" x14ac:dyDescent="0.2">
      <c r="B1019" s="15"/>
      <c r="C1019" s="15"/>
      <c r="D1019" s="16"/>
      <c r="E1019" s="17"/>
      <c r="F1019" s="17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</row>
    <row r="1020" spans="2:20" x14ac:dyDescent="0.2">
      <c r="B1020" s="15"/>
      <c r="C1020" s="15"/>
      <c r="D1020" s="16"/>
      <c r="E1020" s="17"/>
      <c r="F1020" s="17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</row>
    <row r="1021" spans="2:20" x14ac:dyDescent="0.2">
      <c r="B1021" s="15"/>
      <c r="C1021" s="15"/>
      <c r="D1021" s="16"/>
      <c r="E1021" s="17"/>
      <c r="F1021" s="17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</row>
    <row r="1022" spans="2:20" x14ac:dyDescent="0.2">
      <c r="B1022" s="15"/>
      <c r="C1022" s="15"/>
      <c r="D1022" s="16"/>
      <c r="E1022" s="17"/>
      <c r="F1022" s="17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</row>
    <row r="1023" spans="2:20" x14ac:dyDescent="0.2">
      <c r="B1023" s="15"/>
      <c r="C1023" s="15"/>
      <c r="D1023" s="16"/>
      <c r="E1023" s="17"/>
      <c r="F1023" s="17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</row>
    <row r="1024" spans="2:20" x14ac:dyDescent="0.2">
      <c r="B1024" s="15"/>
      <c r="C1024" s="15"/>
      <c r="D1024" s="16"/>
      <c r="E1024" s="17"/>
      <c r="F1024" s="17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</row>
    <row r="1025" spans="2:20" x14ac:dyDescent="0.2">
      <c r="B1025" s="15"/>
      <c r="C1025" s="15"/>
      <c r="D1025" s="16"/>
      <c r="E1025" s="17"/>
      <c r="F1025" s="17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</row>
    <row r="1026" spans="2:20" x14ac:dyDescent="0.2">
      <c r="B1026" s="15"/>
      <c r="C1026" s="15"/>
      <c r="D1026" s="16"/>
      <c r="E1026" s="17"/>
      <c r="F1026" s="17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</row>
    <row r="1027" spans="2:20" x14ac:dyDescent="0.2">
      <c r="B1027" s="15"/>
      <c r="C1027" s="15"/>
      <c r="D1027" s="16"/>
      <c r="E1027" s="17"/>
      <c r="F1027" s="17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</row>
    <row r="1028" spans="2:20" x14ac:dyDescent="0.2">
      <c r="B1028" s="15"/>
      <c r="C1028" s="15"/>
      <c r="D1028" s="16"/>
      <c r="E1028" s="17"/>
      <c r="F1028" s="17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</row>
    <row r="1029" spans="2:20" x14ac:dyDescent="0.2">
      <c r="B1029" s="15"/>
      <c r="C1029" s="15"/>
      <c r="D1029" s="16"/>
      <c r="E1029" s="17"/>
      <c r="F1029" s="17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</row>
    <row r="1030" spans="2:20" x14ac:dyDescent="0.2">
      <c r="B1030" s="15"/>
      <c r="C1030" s="15"/>
      <c r="D1030" s="16"/>
      <c r="E1030" s="17"/>
      <c r="F1030" s="17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</row>
    <row r="1031" spans="2:20" x14ac:dyDescent="0.2">
      <c r="B1031" s="15"/>
      <c r="C1031" s="15"/>
      <c r="D1031" s="16"/>
      <c r="E1031" s="17"/>
      <c r="F1031" s="17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</row>
    <row r="1032" spans="2:20" x14ac:dyDescent="0.2">
      <c r="B1032" s="15"/>
      <c r="C1032" s="15"/>
      <c r="D1032" s="16"/>
      <c r="E1032" s="17"/>
      <c r="F1032" s="17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</row>
    <row r="1033" spans="2:20" x14ac:dyDescent="0.2">
      <c r="B1033" s="15"/>
      <c r="C1033" s="15"/>
      <c r="D1033" s="16"/>
      <c r="E1033" s="17"/>
      <c r="F1033" s="17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</row>
    <row r="1034" spans="2:20" x14ac:dyDescent="0.2">
      <c r="B1034" s="15"/>
      <c r="C1034" s="15"/>
      <c r="D1034" s="16"/>
      <c r="E1034" s="17"/>
      <c r="F1034" s="17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</row>
    <row r="1035" spans="2:20" x14ac:dyDescent="0.2">
      <c r="B1035" s="15"/>
      <c r="C1035" s="15"/>
      <c r="D1035" s="16"/>
      <c r="E1035" s="17"/>
      <c r="F1035" s="17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</row>
    <row r="1036" spans="2:20" x14ac:dyDescent="0.2">
      <c r="B1036" s="15"/>
      <c r="C1036" s="15"/>
      <c r="D1036" s="16"/>
      <c r="E1036" s="17"/>
      <c r="F1036" s="17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</row>
    <row r="1037" spans="2:20" x14ac:dyDescent="0.2">
      <c r="B1037" s="15"/>
      <c r="C1037" s="15"/>
      <c r="D1037" s="16"/>
      <c r="E1037" s="17"/>
      <c r="F1037" s="17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</row>
    <row r="1038" spans="2:20" x14ac:dyDescent="0.2">
      <c r="B1038" s="15"/>
      <c r="C1038" s="15"/>
      <c r="D1038" s="16"/>
      <c r="E1038" s="17"/>
      <c r="F1038" s="17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</row>
    <row r="1039" spans="2:20" x14ac:dyDescent="0.2">
      <c r="B1039" s="15"/>
      <c r="C1039" s="15"/>
      <c r="D1039" s="16"/>
      <c r="E1039" s="17"/>
      <c r="F1039" s="17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</row>
    <row r="1040" spans="2:20" x14ac:dyDescent="0.2">
      <c r="B1040" s="15"/>
      <c r="C1040" s="15"/>
      <c r="D1040" s="16"/>
      <c r="E1040" s="17"/>
      <c r="F1040" s="17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</row>
    <row r="1041" spans="2:20" x14ac:dyDescent="0.2">
      <c r="B1041" s="15"/>
      <c r="C1041" s="15"/>
      <c r="D1041" s="16"/>
      <c r="E1041" s="17"/>
      <c r="F1041" s="17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</row>
    <row r="1042" spans="2:20" x14ac:dyDescent="0.2">
      <c r="B1042" s="15"/>
      <c r="C1042" s="15"/>
      <c r="D1042" s="16"/>
      <c r="E1042" s="17"/>
      <c r="F1042" s="17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</row>
    <row r="1043" spans="2:20" x14ac:dyDescent="0.2">
      <c r="B1043" s="15"/>
      <c r="C1043" s="15"/>
      <c r="D1043" s="16"/>
      <c r="E1043" s="17"/>
      <c r="F1043" s="17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</row>
    <row r="1044" spans="2:20" x14ac:dyDescent="0.2">
      <c r="B1044" s="15"/>
      <c r="C1044" s="15"/>
      <c r="D1044" s="16"/>
      <c r="E1044" s="17"/>
      <c r="F1044" s="17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</row>
    <row r="1045" spans="2:20" x14ac:dyDescent="0.2">
      <c r="B1045" s="15"/>
      <c r="C1045" s="15"/>
      <c r="D1045" s="16"/>
      <c r="E1045" s="17"/>
      <c r="F1045" s="17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</row>
    <row r="1046" spans="2:20" x14ac:dyDescent="0.2">
      <c r="B1046" s="15"/>
      <c r="C1046" s="15"/>
      <c r="D1046" s="16"/>
      <c r="E1046" s="17"/>
      <c r="F1046" s="17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</row>
    <row r="1047" spans="2:20" x14ac:dyDescent="0.2">
      <c r="B1047" s="15"/>
      <c r="C1047" s="15"/>
      <c r="D1047" s="16"/>
      <c r="E1047" s="17"/>
      <c r="F1047" s="17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</row>
    <row r="1048" spans="2:20" x14ac:dyDescent="0.2">
      <c r="B1048" s="15"/>
      <c r="C1048" s="15"/>
      <c r="D1048" s="16"/>
      <c r="E1048" s="17"/>
      <c r="F1048" s="17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</row>
    <row r="1049" spans="2:20" x14ac:dyDescent="0.2">
      <c r="B1049" s="15"/>
      <c r="C1049" s="15"/>
      <c r="D1049" s="16"/>
      <c r="E1049" s="17"/>
      <c r="F1049" s="17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</row>
    <row r="1050" spans="2:20" x14ac:dyDescent="0.2">
      <c r="B1050" s="15"/>
      <c r="C1050" s="15"/>
      <c r="D1050" s="16"/>
      <c r="E1050" s="17"/>
      <c r="F1050" s="17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</row>
    <row r="1051" spans="2:20" x14ac:dyDescent="0.2">
      <c r="B1051" s="15"/>
      <c r="C1051" s="15"/>
      <c r="D1051" s="16"/>
      <c r="E1051" s="17"/>
      <c r="F1051" s="17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</row>
    <row r="1052" spans="2:20" x14ac:dyDescent="0.2">
      <c r="B1052" s="15"/>
      <c r="C1052" s="15"/>
      <c r="D1052" s="16"/>
      <c r="E1052" s="17"/>
      <c r="F1052" s="17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</row>
    <row r="1053" spans="2:20" x14ac:dyDescent="0.2">
      <c r="B1053" s="15"/>
      <c r="C1053" s="15"/>
      <c r="D1053" s="16"/>
      <c r="E1053" s="17"/>
      <c r="F1053" s="17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</row>
    <row r="1054" spans="2:20" x14ac:dyDescent="0.2">
      <c r="B1054" s="15"/>
      <c r="C1054" s="15"/>
      <c r="D1054" s="16"/>
      <c r="E1054" s="17"/>
      <c r="F1054" s="17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</row>
    <row r="1055" spans="2:20" x14ac:dyDescent="0.2">
      <c r="B1055" s="15"/>
      <c r="C1055" s="15"/>
      <c r="D1055" s="16"/>
      <c r="E1055" s="17"/>
      <c r="F1055" s="17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</row>
    <row r="1056" spans="2:20" x14ac:dyDescent="0.2">
      <c r="B1056" s="15"/>
      <c r="C1056" s="15"/>
      <c r="D1056" s="16"/>
      <c r="E1056" s="17"/>
      <c r="F1056" s="17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</row>
    <row r="1057" spans="2:20" x14ac:dyDescent="0.2">
      <c r="B1057" s="15"/>
      <c r="C1057" s="15"/>
      <c r="D1057" s="16"/>
      <c r="E1057" s="17"/>
      <c r="F1057" s="17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</row>
    <row r="1058" spans="2:20" x14ac:dyDescent="0.2">
      <c r="B1058" s="15"/>
      <c r="C1058" s="15"/>
      <c r="D1058" s="16"/>
      <c r="E1058" s="17"/>
      <c r="F1058" s="17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</row>
    <row r="1059" spans="2:20" x14ac:dyDescent="0.2">
      <c r="B1059" s="15"/>
      <c r="C1059" s="15"/>
      <c r="D1059" s="16"/>
      <c r="E1059" s="17"/>
      <c r="F1059" s="17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</row>
    <row r="1060" spans="2:20" x14ac:dyDescent="0.2">
      <c r="B1060" s="15"/>
      <c r="C1060" s="15"/>
      <c r="D1060" s="16"/>
      <c r="E1060" s="17"/>
      <c r="F1060" s="17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</row>
    <row r="1061" spans="2:20" x14ac:dyDescent="0.2">
      <c r="B1061" s="15"/>
      <c r="C1061" s="15"/>
      <c r="D1061" s="16"/>
      <c r="E1061" s="17"/>
      <c r="F1061" s="17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</row>
    <row r="1062" spans="2:20" x14ac:dyDescent="0.2">
      <c r="B1062" s="15"/>
      <c r="C1062" s="15"/>
      <c r="D1062" s="16"/>
      <c r="E1062" s="17"/>
      <c r="F1062" s="17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</row>
    <row r="1063" spans="2:20" x14ac:dyDescent="0.2">
      <c r="B1063" s="15"/>
      <c r="C1063" s="15"/>
      <c r="D1063" s="16"/>
      <c r="E1063" s="17"/>
      <c r="F1063" s="17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</row>
    <row r="1064" spans="2:20" x14ac:dyDescent="0.2">
      <c r="B1064" s="15"/>
      <c r="C1064" s="15"/>
      <c r="D1064" s="16"/>
      <c r="E1064" s="17"/>
      <c r="F1064" s="17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</row>
    <row r="1065" spans="2:20" x14ac:dyDescent="0.2">
      <c r="B1065" s="15"/>
      <c r="C1065" s="15"/>
      <c r="D1065" s="16"/>
      <c r="E1065" s="17"/>
      <c r="F1065" s="17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</row>
    <row r="1066" spans="2:20" x14ac:dyDescent="0.2">
      <c r="B1066" s="15"/>
      <c r="C1066" s="15"/>
      <c r="D1066" s="16"/>
      <c r="E1066" s="17"/>
      <c r="F1066" s="17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</row>
    <row r="1067" spans="2:20" x14ac:dyDescent="0.2">
      <c r="B1067" s="15"/>
      <c r="C1067" s="15"/>
      <c r="D1067" s="16"/>
      <c r="E1067" s="17"/>
      <c r="F1067" s="17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</row>
    <row r="1068" spans="2:20" x14ac:dyDescent="0.2">
      <c r="B1068" s="15"/>
      <c r="C1068" s="15"/>
      <c r="D1068" s="16"/>
      <c r="E1068" s="17"/>
      <c r="F1068" s="17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</row>
    <row r="1069" spans="2:20" x14ac:dyDescent="0.2">
      <c r="B1069" s="15"/>
      <c r="C1069" s="15"/>
      <c r="D1069" s="16"/>
      <c r="E1069" s="17"/>
      <c r="F1069" s="17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</row>
    <row r="1070" spans="2:20" x14ac:dyDescent="0.2">
      <c r="B1070" s="15"/>
      <c r="C1070" s="15"/>
      <c r="D1070" s="16"/>
      <c r="E1070" s="17"/>
      <c r="F1070" s="17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</row>
    <row r="1071" spans="2:20" x14ac:dyDescent="0.2">
      <c r="B1071" s="15"/>
      <c r="C1071" s="15"/>
      <c r="D1071" s="16"/>
      <c r="E1071" s="17"/>
      <c r="F1071" s="17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</row>
    <row r="1072" spans="2:20" x14ac:dyDescent="0.2">
      <c r="B1072" s="15"/>
      <c r="C1072" s="15"/>
      <c r="D1072" s="16"/>
      <c r="E1072" s="17"/>
      <c r="F1072" s="17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</row>
    <row r="1073" spans="2:20" x14ac:dyDescent="0.2">
      <c r="B1073" s="15"/>
      <c r="C1073" s="15"/>
      <c r="D1073" s="16"/>
      <c r="E1073" s="17"/>
      <c r="F1073" s="17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</row>
    <row r="1074" spans="2:20" x14ac:dyDescent="0.2">
      <c r="B1074" s="15"/>
      <c r="C1074" s="15"/>
      <c r="D1074" s="16"/>
      <c r="E1074" s="17"/>
      <c r="F1074" s="17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</row>
    <row r="1075" spans="2:20" x14ac:dyDescent="0.2">
      <c r="B1075" s="15"/>
      <c r="C1075" s="15"/>
      <c r="D1075" s="16"/>
      <c r="E1075" s="17"/>
      <c r="F1075" s="17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</row>
    <row r="1076" spans="2:20" x14ac:dyDescent="0.2">
      <c r="B1076" s="15"/>
      <c r="C1076" s="15"/>
      <c r="D1076" s="16"/>
      <c r="E1076" s="17"/>
      <c r="F1076" s="17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</row>
    <row r="1077" spans="2:20" x14ac:dyDescent="0.2">
      <c r="B1077" s="15"/>
      <c r="C1077" s="15"/>
      <c r="D1077" s="16"/>
      <c r="E1077" s="17"/>
      <c r="F1077" s="17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</row>
    <row r="1078" spans="2:20" x14ac:dyDescent="0.2">
      <c r="B1078" s="15"/>
      <c r="C1078" s="15"/>
      <c r="D1078" s="16"/>
      <c r="E1078" s="17"/>
      <c r="F1078" s="17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</row>
    <row r="1079" spans="2:20" x14ac:dyDescent="0.2">
      <c r="B1079" s="15"/>
      <c r="C1079" s="15"/>
      <c r="D1079" s="16"/>
      <c r="E1079" s="17"/>
      <c r="F1079" s="17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</row>
    <row r="1080" spans="2:20" x14ac:dyDescent="0.2">
      <c r="B1080" s="15"/>
      <c r="C1080" s="15"/>
      <c r="D1080" s="16"/>
      <c r="E1080" s="17"/>
      <c r="F1080" s="17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</row>
    <row r="1081" spans="2:20" x14ac:dyDescent="0.2">
      <c r="B1081" s="15"/>
      <c r="C1081" s="15"/>
      <c r="D1081" s="16"/>
      <c r="E1081" s="17"/>
      <c r="F1081" s="17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</row>
    <row r="1082" spans="2:20" x14ac:dyDescent="0.2">
      <c r="B1082" s="15"/>
      <c r="C1082" s="15"/>
      <c r="D1082" s="16"/>
      <c r="E1082" s="17"/>
      <c r="F1082" s="17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</row>
    <row r="1083" spans="2:20" x14ac:dyDescent="0.2">
      <c r="B1083" s="15"/>
      <c r="C1083" s="15"/>
      <c r="D1083" s="16"/>
      <c r="E1083" s="17"/>
      <c r="F1083" s="17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</row>
    <row r="1084" spans="2:20" x14ac:dyDescent="0.2">
      <c r="B1084" s="15"/>
      <c r="C1084" s="15"/>
      <c r="D1084" s="16"/>
      <c r="E1084" s="17"/>
      <c r="F1084" s="17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</row>
    <row r="1085" spans="2:20" x14ac:dyDescent="0.2">
      <c r="B1085" s="15"/>
      <c r="C1085" s="15"/>
      <c r="D1085" s="16"/>
      <c r="E1085" s="17"/>
      <c r="F1085" s="17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</row>
    <row r="1086" spans="2:20" x14ac:dyDescent="0.2">
      <c r="B1086" s="15"/>
      <c r="C1086" s="15"/>
      <c r="D1086" s="16"/>
      <c r="E1086" s="17"/>
      <c r="F1086" s="17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</row>
    <row r="1087" spans="2:20" x14ac:dyDescent="0.2">
      <c r="B1087" s="15"/>
      <c r="C1087" s="15"/>
      <c r="D1087" s="16"/>
      <c r="E1087" s="17"/>
      <c r="F1087" s="17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</row>
    <row r="1088" spans="2:20" x14ac:dyDescent="0.2">
      <c r="B1088" s="15"/>
      <c r="C1088" s="15"/>
      <c r="D1088" s="16"/>
      <c r="E1088" s="17"/>
      <c r="F1088" s="17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</row>
    <row r="1089" spans="2:20" x14ac:dyDescent="0.2">
      <c r="B1089" s="15"/>
      <c r="C1089" s="15"/>
      <c r="D1089" s="16"/>
      <c r="E1089" s="17"/>
      <c r="F1089" s="17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</row>
    <row r="1090" spans="2:20" x14ac:dyDescent="0.2">
      <c r="B1090" s="15"/>
      <c r="C1090" s="15"/>
      <c r="D1090" s="16"/>
      <c r="E1090" s="17"/>
      <c r="F1090" s="17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</row>
    <row r="1091" spans="2:20" x14ac:dyDescent="0.2">
      <c r="B1091" s="15"/>
      <c r="C1091" s="15"/>
      <c r="D1091" s="16"/>
      <c r="E1091" s="17"/>
      <c r="F1091" s="17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</row>
    <row r="1092" spans="2:20" x14ac:dyDescent="0.2">
      <c r="B1092" s="15"/>
      <c r="C1092" s="15"/>
      <c r="D1092" s="16"/>
      <c r="E1092" s="17"/>
      <c r="F1092" s="17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</row>
    <row r="1093" spans="2:20" x14ac:dyDescent="0.2">
      <c r="B1093" s="15"/>
      <c r="C1093" s="15"/>
      <c r="D1093" s="16"/>
      <c r="E1093" s="17"/>
      <c r="F1093" s="17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</row>
    <row r="1094" spans="2:20" x14ac:dyDescent="0.2">
      <c r="B1094" s="15"/>
      <c r="C1094" s="15"/>
      <c r="D1094" s="16"/>
      <c r="E1094" s="17"/>
      <c r="F1094" s="17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</row>
    <row r="1095" spans="2:20" x14ac:dyDescent="0.2">
      <c r="B1095" s="15"/>
      <c r="C1095" s="15"/>
      <c r="D1095" s="16"/>
      <c r="E1095" s="17"/>
      <c r="F1095" s="17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</row>
  </sheetData>
  <mergeCells count="33">
    <mergeCell ref="B265:E265"/>
    <mergeCell ref="A221:E221"/>
    <mergeCell ref="A52:E52"/>
    <mergeCell ref="A53:E53"/>
    <mergeCell ref="A75:E75"/>
    <mergeCell ref="A76:E76"/>
    <mergeCell ref="A262:E262"/>
    <mergeCell ref="B263:E263"/>
    <mergeCell ref="B264:E264"/>
    <mergeCell ref="A220:E220"/>
    <mergeCell ref="A266:F266"/>
    <mergeCell ref="A22:E22"/>
    <mergeCell ref="A1:B5"/>
    <mergeCell ref="G83:G85"/>
    <mergeCell ref="A153:E153"/>
    <mergeCell ref="A184:E184"/>
    <mergeCell ref="A92:E92"/>
    <mergeCell ref="A134:E134"/>
    <mergeCell ref="A135:E135"/>
    <mergeCell ref="A147:E147"/>
    <mergeCell ref="A148:E148"/>
    <mergeCell ref="A152:E152"/>
    <mergeCell ref="A10:F11"/>
    <mergeCell ref="A8:F8"/>
    <mergeCell ref="A12:F12"/>
    <mergeCell ref="A14:E14"/>
    <mergeCell ref="A21:E21"/>
    <mergeCell ref="A185:E185"/>
    <mergeCell ref="A93:E93"/>
    <mergeCell ref="A96:E96"/>
    <mergeCell ref="A97:E97"/>
    <mergeCell ref="A116:E116"/>
    <mergeCell ref="A117:E117"/>
  </mergeCells>
  <pageMargins left="0.25" right="0.25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GLOBAL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2026-09-07T11:28:08Z</cp:lastPrinted>
  <dcterms:modified xsi:type="dcterms:W3CDTF">2026-09-11T10:45:49Z</dcterms:modified>
</cp:coreProperties>
</file>