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ERVEURDPJK\Finance_DPJK\Marchés\Dossier 2026\Marchés Travaux\38. AO 38-2026 - Trvaux Amg CJ Arbaoua\DAO\"/>
    </mc:Choice>
  </mc:AlternateContent>
  <xr:revisionPtr revIDLastSave="0" documentId="13_ncr:1_{D793E2E2-4250-45A3-8D49-9A29CBD488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5" r:id="rId1"/>
  </sheets>
  <definedNames>
    <definedName name="_xlnm.Print_Area" localSheetId="0">BPDE!$A$1:$F$161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52" i="15" l="1"/>
  <c r="A153" i="15" s="1"/>
  <c r="A154" i="15" s="1"/>
  <c r="A158" i="15"/>
  <c r="A159" i="15" s="1"/>
  <c r="A160" i="15" s="1"/>
  <c r="A127" i="15"/>
  <c r="A130" i="15" s="1"/>
  <c r="A133" i="15" s="1"/>
  <c r="A134" i="15" s="1"/>
  <c r="A138" i="15" s="1"/>
  <c r="A143" i="15" s="1"/>
  <c r="A144" i="15" s="1"/>
  <c r="A145" i="15" s="1"/>
  <c r="A146" i="15" s="1"/>
  <c r="A147" i="15" s="1"/>
  <c r="A148" i="15" s="1"/>
  <c r="A100" i="15" l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71" i="15" l="1"/>
  <c r="A82" i="15" l="1"/>
  <c r="A83" i="15" s="1"/>
  <c r="A84" i="15" s="1"/>
  <c r="A85" i="15" s="1"/>
  <c r="A86" i="15" s="1"/>
  <c r="A66" i="15"/>
  <c r="A67" i="15" s="1"/>
  <c r="A10" i="15" l="1"/>
  <c r="A11" i="15" s="1"/>
  <c r="A12" i="15" s="1"/>
  <c r="A13" i="15" s="1"/>
  <c r="A14" i="15" s="1"/>
  <c r="A15" i="15" s="1"/>
  <c r="A17" i="15" l="1"/>
  <c r="A18" i="15" s="1"/>
  <c r="A19" i="15" s="1"/>
  <c r="A20" i="15" s="1"/>
  <c r="A21" i="15" s="1"/>
  <c r="A22" i="15" s="1"/>
  <c r="A24" i="15" s="1"/>
  <c r="A25" i="15" s="1"/>
  <c r="A26" i="15" l="1"/>
  <c r="A28" i="15" l="1"/>
  <c r="A30" i="15" s="1"/>
  <c r="A34" i="15" s="1"/>
  <c r="A38" i="15" s="1"/>
  <c r="A39" i="15" s="1"/>
  <c r="A40" i="15" s="1"/>
  <c r="A42" i="15" s="1"/>
  <c r="A43" i="15" s="1"/>
  <c r="A45" i="15" l="1"/>
  <c r="A46" i="15" s="1"/>
  <c r="A48" i="15" s="1"/>
  <c r="A49" i="15" s="1"/>
  <c r="A58" i="15" l="1"/>
  <c r="A59" i="15" s="1"/>
  <c r="A60" i="15" s="1"/>
  <c r="A50" i="15"/>
  <c r="A51" i="15" s="1"/>
  <c r="A52" i="15" s="1"/>
  <c r="A53" i="15" s="1"/>
  <c r="A54" i="15" s="1"/>
  <c r="A72" i="15" l="1"/>
  <c r="A73" i="15" s="1"/>
  <c r="A74" i="15" s="1"/>
  <c r="A61" i="15"/>
  <c r="A62" i="15" s="1"/>
  <c r="A75" i="15" l="1"/>
  <c r="A76" i="15" s="1"/>
  <c r="A77" i="15" l="1"/>
  <c r="A88" i="15" l="1"/>
  <c r="A89" i="15" s="1"/>
  <c r="A90" i="15" s="1"/>
  <c r="A92" i="15" s="1"/>
  <c r="A93" i="15" s="1"/>
  <c r="A94" i="15" s="1"/>
  <c r="A95" i="15" s="1"/>
  <c r="A96" i="15" s="1"/>
</calcChain>
</file>

<file path=xl/sharedStrings.xml><?xml version="1.0" encoding="utf-8"?>
<sst xmlns="http://schemas.openxmlformats.org/spreadsheetml/2006/main" count="287" uniqueCount="173">
  <si>
    <t>U</t>
  </si>
  <si>
    <t>ML</t>
  </si>
  <si>
    <t>M2</t>
  </si>
  <si>
    <t>TOTAL ETANCHEITE</t>
  </si>
  <si>
    <t>M3</t>
  </si>
  <si>
    <t>II - MACONNERIE EN FONDATION</t>
  </si>
  <si>
    <t xml:space="preserve">Béton de propreté </t>
  </si>
  <si>
    <t xml:space="preserve">Maconnerie de moellons en fondation </t>
  </si>
  <si>
    <t xml:space="preserve">Arase étanche </t>
  </si>
  <si>
    <t>III- BETON ARME EN FONDATION</t>
  </si>
  <si>
    <t>Kg</t>
  </si>
  <si>
    <t>IV- DALLAGE ET FORME EN  BETON</t>
  </si>
  <si>
    <t>V- CANALISATION &amp; REGARDS</t>
  </si>
  <si>
    <t>a) Regards non visitables de 40x40</t>
  </si>
  <si>
    <t>VI-BETON ARME EN ELEVATION</t>
  </si>
  <si>
    <t>Béton pour B.A en élèvation de toute nature</t>
  </si>
  <si>
    <t>VII - MACONNERIES EN ELEVATION ET CLOISONS</t>
  </si>
  <si>
    <t>VIII - ENDUITS</t>
  </si>
  <si>
    <t>IX- DIVERS</t>
  </si>
  <si>
    <t>TOTAL GROS ŒUVRES</t>
  </si>
  <si>
    <t>TOTAL MENUISERIE BOIS - METALLIQUE -  ALUMINIUM</t>
  </si>
  <si>
    <t>TOTAL PIENTURE</t>
  </si>
  <si>
    <t xml:space="preserve">PLOMBERIE  SANITAIRE -PPROTECTION INCENDIE </t>
  </si>
  <si>
    <t>TOTAL  AMENAGEMENTS EXTERIEURS ET DIVERS</t>
  </si>
  <si>
    <t>Double cloison en briques creuses 8t+8t y/c tête de double cloison</t>
  </si>
  <si>
    <t>M²</t>
  </si>
  <si>
    <t>Regards pour évacuation y/c terrassement</t>
  </si>
  <si>
    <t>b) Regards visitables de 60x60</t>
  </si>
  <si>
    <t>Armatures pour béton armé en fondations (FE E500)</t>
  </si>
  <si>
    <t>Canalisations en P.V.C pour évacuation</t>
  </si>
  <si>
    <t>Enduit intérieur au mortier de ciment sur murs et plafonds intérieurs y/c baguette d'angle</t>
  </si>
  <si>
    <t>GROS ŒUVRES</t>
  </si>
  <si>
    <t xml:space="preserve">Armatures ha (500 MPA) pour béton arme en élévation </t>
  </si>
  <si>
    <t>ETANCHEITE</t>
  </si>
  <si>
    <t>REVETEMENTS</t>
  </si>
  <si>
    <t>MENUISERIE  - METALLIQUE ET ALUMINIUM</t>
  </si>
  <si>
    <t>PIENTURE</t>
  </si>
  <si>
    <t>Cloisons simples en briques de 8 trous</t>
  </si>
  <si>
    <t>MENUISERIE BOIS</t>
  </si>
  <si>
    <t>MENUISERIE ALUMINIUM</t>
  </si>
  <si>
    <t>b) Diam 200</t>
  </si>
  <si>
    <t>c) Diam 315</t>
  </si>
  <si>
    <t>a) Diam 110</t>
  </si>
  <si>
    <t>Canalisation tube Polyéthylène  PEHD</t>
  </si>
  <si>
    <t>Vanne d'arrêt</t>
  </si>
  <si>
    <t>Robinet d'arrosage</t>
  </si>
  <si>
    <t>a) diamètre 32</t>
  </si>
  <si>
    <t>b) diamètre 25</t>
  </si>
  <si>
    <t>c) diamètre 20</t>
  </si>
  <si>
    <t>Evacuation et chute en PVC série 1</t>
  </si>
  <si>
    <t>a) diamètre 200</t>
  </si>
  <si>
    <t xml:space="preserve">Fouilles en pleine masse dans tous terrain y compris rocher </t>
  </si>
  <si>
    <t>Evacuation des déblais, mise en remblais</t>
  </si>
  <si>
    <t>Joint de dilatation en fondation</t>
  </si>
  <si>
    <t>Joints de dilatation en élévation y/c couvre joints et traitement</t>
  </si>
  <si>
    <t xml:space="preserve">Béton pour Beton armé en fondations </t>
  </si>
  <si>
    <t>F</t>
  </si>
  <si>
    <t>b) diamètre 125</t>
  </si>
  <si>
    <t>c) diamètre 110</t>
  </si>
  <si>
    <t>d) diamètre 75</t>
  </si>
  <si>
    <t xml:space="preserve">Couronnement d'acrotère y/c façon de larmier </t>
  </si>
  <si>
    <t>Traitement des fissures sur murs et renforcement de la structure</t>
  </si>
  <si>
    <t>Démolition des ouvrages existants</t>
  </si>
  <si>
    <t>Décapage sur térrain de toute nature y compris évacuation à la décharge publique</t>
  </si>
  <si>
    <t>Fouilles en tranchée ou en puits</t>
  </si>
  <si>
    <t xml:space="preserve">Apport et mise en place de tout-venant y compris film polyane </t>
  </si>
  <si>
    <t>I - DEMOLITION, TERRASSEMENT</t>
  </si>
  <si>
    <t xml:space="preserve">Etancheite des élements enterres </t>
  </si>
  <si>
    <t xml:space="preserve">Enduit extérieur au mortier de ciment </t>
  </si>
  <si>
    <t>Appuis de fenetre et linteaux</t>
  </si>
  <si>
    <t xml:space="preserve">Renformis </t>
  </si>
  <si>
    <t xml:space="preserve">Souche pour gaine en terrasse </t>
  </si>
  <si>
    <t xml:space="preserve">Etancheite bicouche par membres 6mm d'epaisseur </t>
  </si>
  <si>
    <t>Gargouilles et crapaudines en plomb</t>
  </si>
  <si>
    <t>FAUX PLAFOND</t>
  </si>
  <si>
    <t>Faux plafond en staff lisse y compris joint creux y compris trappe de visite</t>
  </si>
  <si>
    <t>Faux plafond en staff lisse hydrofuge, y compris joint creux</t>
  </si>
  <si>
    <t>Faux plafond modulaire de 60 x 60 y compris joint creux</t>
  </si>
  <si>
    <t xml:space="preserve">TOTAL FAUX PLAFOND </t>
  </si>
  <si>
    <t>Fourniture et pose marbre pour sol y/c plinthes</t>
  </si>
  <si>
    <t xml:space="preserve">Revetement mural en carreau ceramique </t>
  </si>
  <si>
    <t>Revetement sol en carreaux gres cerame antiderapant y/c plinthes</t>
  </si>
  <si>
    <t xml:space="preserve">Fourniture et pose marbre granit gris pour paillasse y/c plinthes </t>
  </si>
  <si>
    <t>Fenetre en aluminium coulissante ou fixe</t>
  </si>
  <si>
    <t>Porte en aluminium à un ou plusieurs vantaux</t>
  </si>
  <si>
    <t xml:space="preserve">Cloison amovible </t>
  </si>
  <si>
    <t xml:space="preserve">MENUISERIE METALLIQUE </t>
  </si>
  <si>
    <t>Garde-corps en inox</t>
  </si>
  <si>
    <t>ELECTRICITE COURANT FORT - COURANT FAIBLE - LUSTRERIE</t>
  </si>
  <si>
    <t>Foyer lumineux supplémentaire</t>
  </si>
  <si>
    <t>Foyer par double allumage</t>
  </si>
  <si>
    <t>Branchement au réseau eau potable existant</t>
  </si>
  <si>
    <t xml:space="preserve">Siège W.C a la anglaise </t>
  </si>
  <si>
    <t xml:space="preserve">Lavabo sur colonne </t>
  </si>
  <si>
    <t>Peinture vinylique sur murs et plafonds extérieurs</t>
  </si>
  <si>
    <t>Peinture vinylique sur murs et plafonds intérieurs</t>
  </si>
  <si>
    <t xml:space="preserve">Abris en structure métallique pour parking </t>
  </si>
  <si>
    <t>Caniveau en béton armé toutes dimensions et toutes profondeurs</t>
  </si>
  <si>
    <t>Trottoir périphérique de 150cm</t>
  </si>
  <si>
    <t xml:space="preserve">AMENAGEMENTS EXTERIEURS-PARKING </t>
  </si>
  <si>
    <t>TOTAL AMENAGEMENTS EXTERIEURS-PARKING</t>
  </si>
  <si>
    <t xml:space="preserve">Mise a la terre y compris regard </t>
  </si>
  <si>
    <t xml:space="preserve">Ponçage du granito poli existant y compris plinthes </t>
  </si>
  <si>
    <t xml:space="preserve">Prises de courant ondulé : principal de prise 2P+T et supplémentaire </t>
  </si>
  <si>
    <t xml:space="preserve">Prises de courant normal : principal de prise 2P+T et supplémentaire </t>
  </si>
  <si>
    <t xml:space="preserve">Dépose et pose et mise en service de système détéction incendie </t>
  </si>
  <si>
    <t>Réctification des tableaux éléctriques</t>
  </si>
  <si>
    <t>Ens</t>
  </si>
  <si>
    <t>Dépose, modification et repose de l’installation électrique – courant fort et courant faible</t>
  </si>
  <si>
    <t>Foyer par simple allumage</t>
  </si>
  <si>
    <t xml:space="preserve">Foyer attente climatisation </t>
  </si>
  <si>
    <t>Foyer par bouton poussoir lumineux</t>
  </si>
  <si>
    <t xml:space="preserve">Bouton poussoir lumineux </t>
  </si>
  <si>
    <t xml:space="preserve">Luminaire carré LED 60X60CM </t>
  </si>
  <si>
    <t>Split inverter type mural- Puissance frigorifique 12000 BTU</t>
  </si>
  <si>
    <t>Split inverter type mural- Puissance frigorifique 24000 BTU</t>
  </si>
  <si>
    <t xml:space="preserve">Marche et contre marche pierre de taza </t>
  </si>
  <si>
    <t>Parquet naturel pour bureaux des responsables et estrade des magistrats</t>
  </si>
  <si>
    <t xml:space="preserve">désinféction pour une salle d'archive de 60m2 </t>
  </si>
  <si>
    <t>Revêtement du sol en carreaux céramiques 60 x 60 y/c plinthes</t>
  </si>
  <si>
    <t xml:space="preserve">Porte isoplane stratifiée y compris vérnis </t>
  </si>
  <si>
    <t>Habillage des poteaux, des poutres, des murs et du comptoir en béton par des panneaux en bois y compris vérnis</t>
  </si>
  <si>
    <t>Siphon de sol Ø 20</t>
  </si>
  <si>
    <t>Chauffe eau solaire 200L</t>
  </si>
  <si>
    <t xml:space="preserve">Gaine cylindrique en tôle galvanisée diamètre 80 </t>
  </si>
  <si>
    <t>Revetement exterieur en beton désactive</t>
  </si>
  <si>
    <t>Etanchète légere des salles d'eau</t>
  </si>
  <si>
    <t xml:space="preserve">Fourniture et pose d'une porte métallique y compris peinture </t>
  </si>
  <si>
    <t xml:space="preserve">Porte en stratifié compact  </t>
  </si>
  <si>
    <t>Porte en bois coupe feu 1H+FP</t>
  </si>
  <si>
    <t xml:space="preserve">Peinture décorative </t>
  </si>
  <si>
    <t xml:space="preserve">Porte en chêne capitonnée à deux faces </t>
  </si>
  <si>
    <t>porte en bois massif sculté en deux faces</t>
  </si>
  <si>
    <t xml:space="preserve">Fourniture et pose de grille métallique de protection en decoupe laser y compris peinture </t>
  </si>
  <si>
    <t>Adaptation et encastrement des alimentations des climatiseurs existants</t>
  </si>
  <si>
    <t xml:space="preserve">prises de courant étanche </t>
  </si>
  <si>
    <t xml:space="preserve">Luminaire LED 120x30 CM </t>
  </si>
  <si>
    <t>Hublot étanche LED</t>
  </si>
  <si>
    <t>Gros béton pour rattrapage de niveau pour la rampe des handicapes</t>
  </si>
  <si>
    <t xml:space="preserve">Forme en béton de 15cm Y/C aciers et Herrissonage en pierres seches </t>
  </si>
  <si>
    <t>Plancher en corps creux 30+5 double</t>
  </si>
  <si>
    <t xml:space="preserve">Couverture en tuiles mécaniques plates traditionnelles vernise ou émaillées  y compris toute sujetions  </t>
  </si>
  <si>
    <t xml:space="preserve">Foyers de prises de courant normal : foyer principal de prise 2P+T normal </t>
  </si>
  <si>
    <t xml:space="preserve">Foyers de prises de courant normal : foyer supplementaire de prise 2P+T normal </t>
  </si>
  <si>
    <t xml:space="preserve">Prises de courant ondulé 2P+T 16A : Foyer supplémentaire de prise 2P+T ondulé  </t>
  </si>
  <si>
    <t xml:space="preserve">Prises de courant ondulé 2P+T 16A : foyer principal de prise 2P+T ondulé  </t>
  </si>
  <si>
    <t>Liaison équipotentielle secondaire des sanitaires</t>
  </si>
  <si>
    <t>Bouche d’extraction</t>
  </si>
  <si>
    <t xml:space="preserve"> Prise informatique RJ45 cat 6A</t>
  </si>
  <si>
    <t xml:space="preserve">Prise informatique RJ45 cat 6A y compris câblage </t>
  </si>
  <si>
    <t xml:space="preserve"> Alimentation en tube PPR PN 20 POLYPROPYLENE</t>
  </si>
  <si>
    <t>Prix N°</t>
  </si>
  <si>
    <t>Désignation des Ouvrages</t>
  </si>
  <si>
    <t>Unité</t>
  </si>
  <si>
    <t>Quantité</t>
  </si>
  <si>
    <t>Prix Unitaire HT en DHS</t>
  </si>
  <si>
    <t>Prix Total HT</t>
  </si>
  <si>
    <t>TOTAL ELECTRICITE COURANT FORT - COURANT FAIBLE - LUSTRERIE</t>
  </si>
  <si>
    <t>TOTAL H.T</t>
  </si>
  <si>
    <t>TVA (20%)</t>
  </si>
  <si>
    <t>TOTAL T.T.C</t>
  </si>
  <si>
    <t>BORDEREAU DES PRIX - DETAIL ESTIMATIF</t>
  </si>
  <si>
    <r>
      <t>Appel d'Offres ouvert sur offres de prix n°</t>
    </r>
    <r>
      <rPr>
        <b/>
        <sz val="12"/>
        <rFont val="Candara"/>
        <family val="2"/>
      </rPr>
      <t>38/2026</t>
    </r>
  </si>
  <si>
    <r>
      <t xml:space="preserve">Objet : </t>
    </r>
    <r>
      <rPr>
        <b/>
        <sz val="12"/>
        <rFont val="Candara"/>
        <family val="2"/>
      </rPr>
      <t>Travaux d’aménagement au Centre Judiciaire d’Arbaoua, Province de Kénitra, en lot unique.</t>
    </r>
  </si>
  <si>
    <t xml:space="preserve">TOTAL PLOMBERIE  SANITAIRE -PPROTECTION INCENDIE </t>
  </si>
  <si>
    <t>TOTAL REVETEMENTS</t>
  </si>
  <si>
    <t>Peintureglycerophtalique laquée sur menuiserie métallique</t>
  </si>
  <si>
    <t xml:space="preserve">Forme de pente et chape de lissage </t>
  </si>
  <si>
    <t>Plaque signalétique de dimensions (0.30mx0.20m)</t>
  </si>
  <si>
    <t>Enseigne en inox avec caractères trilingue</t>
  </si>
  <si>
    <t>ENS</t>
  </si>
  <si>
    <t>Descente d'eau pluvial en PVC diametre  Ø100MM</t>
  </si>
  <si>
    <t xml:space="preserve">Relevé d'étancheite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</si>
</sst>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Trebuchet MS"/>
      <family val="2"/>
    </font>
    <font>
      <b/>
      <sz val="11"/>
      <color indexed="8"/>
      <name val="Trebuchet MS"/>
      <family val="2"/>
    </font>
    <font>
      <b/>
      <u/>
      <sz val="11"/>
      <color indexed="8"/>
      <name val="Trebuchet MS"/>
      <family val="2"/>
    </font>
    <font>
      <b/>
      <sz val="11"/>
      <name val="Trebuchet MS"/>
      <family val="2"/>
    </font>
    <font>
      <b/>
      <u/>
      <sz val="1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0"/>
      <color rgb="FF000000"/>
      <name val="Times New Roman"/>
      <family val="1"/>
    </font>
    <font>
      <b/>
      <sz val="14"/>
      <name val="Trebuchet MS"/>
      <family val="2"/>
    </font>
    <font>
      <b/>
      <u/>
      <sz val="12"/>
      <name val="Candara"/>
      <family val="2"/>
    </font>
    <font>
      <sz val="12"/>
      <name val="Candara"/>
      <family val="2"/>
    </font>
    <font>
      <b/>
      <sz val="12"/>
      <name val="Candara"/>
      <family val="2"/>
    </font>
    <font>
      <u/>
      <sz val="1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0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7" fillId="0" borderId="1" applyFont="0" applyFill="0" applyBorder="0" applyAlignment="0" applyProtection="0"/>
    <xf numFmtId="43" fontId="7" fillId="0" borderId="1" applyFont="0" applyFill="0" applyBorder="0" applyAlignment="0" applyProtection="0"/>
    <xf numFmtId="0" fontId="2" fillId="0" borderId="1"/>
    <xf numFmtId="0" fontId="7" fillId="0" borderId="1"/>
    <xf numFmtId="43" fontId="7" fillId="0" borderId="1" applyFont="0" applyFill="0" applyBorder="0" applyAlignment="0" applyProtection="0"/>
    <xf numFmtId="0" fontId="2" fillId="0" borderId="1"/>
    <xf numFmtId="43" fontId="1" fillId="0" borderId="1" applyFont="0" applyFill="0" applyBorder="0" applyAlignment="0" applyProtection="0"/>
    <xf numFmtId="0" fontId="18" fillId="0" borderId="1"/>
    <xf numFmtId="0" fontId="18" fillId="0" borderId="1"/>
  </cellStyleXfs>
  <cellXfs count="70">
    <xf numFmtId="0" fontId="0" fillId="0" borderId="0" xfId="0"/>
    <xf numFmtId="0" fontId="9" fillId="0" borderId="0" xfId="0" applyFont="1"/>
    <xf numFmtId="0" fontId="12" fillId="0" borderId="2" xfId="0" applyFont="1" applyBorder="1" applyAlignment="1">
      <alignment horizontal="center" vertical="center"/>
    </xf>
    <xf numFmtId="43" fontId="14" fillId="0" borderId="2" xfId="1" applyFont="1" applyFill="1" applyBorder="1" applyAlignment="1">
      <alignment horizontal="center" vertical="center"/>
    </xf>
    <xf numFmtId="4" fontId="14" fillId="0" borderId="2" xfId="1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4" fontId="14" fillId="0" borderId="2" xfId="1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4" fontId="14" fillId="2" borderId="2" xfId="1" applyNumberFormat="1" applyFont="1" applyFill="1" applyBorder="1" applyAlignment="1">
      <alignment horizontal="center" vertical="center"/>
    </xf>
    <xf numFmtId="0" fontId="9" fillId="2" borderId="0" xfId="0" applyFont="1" applyFill="1"/>
    <xf numFmtId="0" fontId="14" fillId="2" borderId="0" xfId="0" applyFont="1" applyFill="1"/>
    <xf numFmtId="0" fontId="14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43" fontId="17" fillId="0" borderId="2" xfId="1" applyFont="1" applyFill="1" applyBorder="1" applyAlignment="1">
      <alignment horizontal="center" vertical="center"/>
    </xf>
    <xf numFmtId="4" fontId="17" fillId="0" borderId="2" xfId="1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3" fontId="12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3" fontId="13" fillId="0" borderId="2" xfId="1" applyFont="1" applyFill="1" applyBorder="1" applyAlignment="1">
      <alignment vertical="center" wrapText="1"/>
    </xf>
    <xf numFmtId="4" fontId="13" fillId="0" borderId="2" xfId="0" applyNumberFormat="1" applyFont="1" applyBorder="1" applyAlignment="1">
      <alignment vertical="center" wrapText="1"/>
    </xf>
    <xf numFmtId="0" fontId="12" fillId="3" borderId="2" xfId="0" applyFont="1" applyFill="1" applyBorder="1" applyAlignment="1">
      <alignment horizontal="center" vertical="center" wrapText="1"/>
    </xf>
    <xf numFmtId="4" fontId="12" fillId="3" borderId="2" xfId="0" applyNumberFormat="1" applyFont="1" applyFill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3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vertical="center"/>
    </xf>
    <xf numFmtId="0" fontId="12" fillId="5" borderId="2" xfId="0" applyFont="1" applyFill="1" applyBorder="1" applyAlignment="1">
      <alignment horizontal="center" vertical="center"/>
    </xf>
    <xf numFmtId="43" fontId="14" fillId="5" borderId="2" xfId="1" applyFont="1" applyFill="1" applyBorder="1" applyAlignment="1">
      <alignment horizontal="center" vertical="center"/>
    </xf>
    <xf numFmtId="4" fontId="14" fillId="5" borderId="2" xfId="1" applyNumberFormat="1" applyFont="1" applyFill="1" applyBorder="1" applyAlignment="1">
      <alignment horizontal="center" vertical="center"/>
    </xf>
    <xf numFmtId="18" fontId="14" fillId="5" borderId="2" xfId="1" applyNumberFormat="1" applyFont="1" applyFill="1" applyBorder="1" applyAlignment="1">
      <alignment horizontal="center" vertical="center"/>
    </xf>
    <xf numFmtId="3" fontId="16" fillId="5" borderId="2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vertical="center"/>
    </xf>
    <xf numFmtId="0" fontId="16" fillId="5" borderId="2" xfId="0" applyFont="1" applyFill="1" applyBorder="1" applyAlignment="1">
      <alignment horizontal="center" vertical="center"/>
    </xf>
    <xf numFmtId="43" fontId="17" fillId="5" borderId="2" xfId="1" applyFont="1" applyFill="1" applyBorder="1" applyAlignment="1">
      <alignment horizontal="center" vertical="center"/>
    </xf>
    <xf numFmtId="4" fontId="17" fillId="5" borderId="2" xfId="1" applyNumberFormat="1" applyFont="1" applyFill="1" applyBorder="1" applyAlignment="1">
      <alignment horizontal="center" vertical="center"/>
    </xf>
    <xf numFmtId="4" fontId="14" fillId="0" borderId="2" xfId="1" applyNumberFormat="1" applyFont="1" applyFill="1" applyBorder="1" applyAlignment="1">
      <alignment horizontal="right" vertical="center" wrapText="1"/>
    </xf>
    <xf numFmtId="4" fontId="14" fillId="5" borderId="2" xfId="1" applyNumberFormat="1" applyFont="1" applyFill="1" applyBorder="1" applyAlignment="1">
      <alignment horizontal="right" vertical="center"/>
    </xf>
    <xf numFmtId="4" fontId="14" fillId="0" borderId="2" xfId="1" applyNumberFormat="1" applyFont="1" applyFill="1" applyBorder="1" applyAlignment="1">
      <alignment horizontal="right" vertical="center"/>
    </xf>
    <xf numFmtId="4" fontId="12" fillId="0" borderId="2" xfId="1" applyNumberFormat="1" applyFont="1" applyFill="1" applyBorder="1" applyAlignment="1">
      <alignment horizontal="right" vertical="center"/>
    </xf>
    <xf numFmtId="4" fontId="14" fillId="0" borderId="2" xfId="0" applyNumberFormat="1" applyFont="1" applyBorder="1" applyAlignment="1">
      <alignment horizontal="right" vertical="center" wrapText="1"/>
    </xf>
    <xf numFmtId="4" fontId="19" fillId="0" borderId="2" xfId="0" applyNumberFormat="1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 wrapText="1"/>
    </xf>
    <xf numFmtId="3" fontId="14" fillId="5" borderId="2" xfId="0" applyNumberFormat="1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1" xfId="239" applyFont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right" vertical="center" wrapText="1"/>
    </xf>
    <xf numFmtId="0" fontId="12" fillId="3" borderId="2" xfId="238" applyFont="1" applyFill="1" applyBorder="1" applyAlignment="1">
      <alignment horizontal="center" vertical="center" wrapText="1"/>
    </xf>
  </cellXfs>
  <cellStyles count="240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Milliers 10" xfId="231" xr:uid="{00000000-0005-0000-0000-0000E5000000}"/>
    <cellStyle name="Milliers 10 2" xfId="232" xr:uid="{00000000-0005-0000-0000-0000E6000000}"/>
    <cellStyle name="Milliers 2 4 2" xfId="237" xr:uid="{00000000-0005-0000-0000-0000E7000000}"/>
    <cellStyle name="Milliers 5" xfId="235" xr:uid="{00000000-0005-0000-0000-0000E8000000}"/>
    <cellStyle name="Normal" xfId="0" builtinId="0"/>
    <cellStyle name="Normal 2" xfId="236" xr:uid="{00000000-0005-0000-0000-0000EA000000}"/>
    <cellStyle name="Normal 23" xfId="239" xr:uid="{130E97FE-3644-4382-9B63-E2C85F61DE5F}"/>
    <cellStyle name="Normal 25" xfId="238" xr:uid="{D71360A2-4616-4C6F-982D-5CF8E0562624}"/>
    <cellStyle name="Normal 3" xfId="146" xr:uid="{00000000-0005-0000-0000-0000EB000000}"/>
    <cellStyle name="Normal 4" xfId="233" xr:uid="{00000000-0005-0000-0000-0000EC000000}"/>
    <cellStyle name="Normal 6" xfId="234" xr:uid="{00000000-0005-0000-0000-0000ED000000}"/>
  </cellStyles>
  <dxfs count="0"/>
  <tableStyles count="0" defaultTableStyle="TableStyleMedium2" defaultPivotStyle="PivotStyleLight16"/>
  <colors>
    <mruColors>
      <color rgb="FFFFFF66"/>
      <color rgb="FFFFFF99"/>
      <color rgb="FFFDE9D9"/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4"/>
  <sheetViews>
    <sheetView tabSelected="1" topLeftCell="A148" zoomScaleNormal="100" workbookViewId="0">
      <selection activeCell="F68" sqref="F68"/>
    </sheetView>
  </sheetViews>
  <sheetFormatPr defaultColWidth="11" defaultRowHeight="16.5"/>
  <cols>
    <col min="1" max="1" width="7.5" style="1" bestFit="1" customWidth="1"/>
    <col min="2" max="2" width="98.75" style="1" bestFit="1" customWidth="1"/>
    <col min="3" max="3" width="5.875" style="1" bestFit="1" customWidth="1"/>
    <col min="4" max="4" width="9.75" style="1" bestFit="1" customWidth="1"/>
    <col min="5" max="5" width="22.5" style="1" bestFit="1" customWidth="1"/>
    <col min="6" max="6" width="16" style="1" bestFit="1" customWidth="1"/>
    <col min="7" max="8" width="11" style="15"/>
    <col min="9" max="16384" width="11" style="1"/>
  </cols>
  <sheetData>
    <row r="1" spans="1:8">
      <c r="A1" s="64" t="s">
        <v>161</v>
      </c>
      <c r="B1" s="64"/>
      <c r="C1" s="64"/>
      <c r="D1" s="64"/>
      <c r="E1" s="64"/>
      <c r="F1" s="64"/>
    </row>
    <row r="2" spans="1:8">
      <c r="A2" s="47"/>
      <c r="B2" s="48"/>
      <c r="C2" s="47"/>
      <c r="D2" s="49"/>
      <c r="E2" s="47"/>
      <c r="F2" s="47"/>
    </row>
    <row r="3" spans="1:8">
      <c r="A3" s="65" t="s">
        <v>162</v>
      </c>
      <c r="B3" s="65"/>
      <c r="C3" s="65"/>
      <c r="D3" s="65"/>
      <c r="E3" s="65"/>
      <c r="F3" s="65"/>
    </row>
    <row r="4" spans="1:8">
      <c r="A4" s="66" t="s">
        <v>163</v>
      </c>
      <c r="B4" s="66"/>
      <c r="C4" s="66"/>
      <c r="D4" s="66"/>
      <c r="E4" s="66"/>
      <c r="F4" s="66"/>
    </row>
    <row r="5" spans="1:8">
      <c r="A5" s="62"/>
      <c r="B5" s="63"/>
      <c r="C5" s="63"/>
      <c r="D5" s="63"/>
      <c r="E5" s="63"/>
      <c r="F5" s="63"/>
    </row>
    <row r="6" spans="1:8">
      <c r="A6" s="26" t="s">
        <v>151</v>
      </c>
      <c r="B6" s="26" t="s">
        <v>152</v>
      </c>
      <c r="C6" s="26" t="s">
        <v>153</v>
      </c>
      <c r="D6" s="27" t="s">
        <v>154</v>
      </c>
      <c r="E6" s="27" t="s">
        <v>155</v>
      </c>
      <c r="F6" s="27" t="s">
        <v>156</v>
      </c>
    </row>
    <row r="7" spans="1:8">
      <c r="A7" s="28"/>
      <c r="B7" s="29" t="s">
        <v>31</v>
      </c>
      <c r="C7" s="67"/>
      <c r="D7" s="67"/>
      <c r="E7" s="67"/>
      <c r="F7" s="67"/>
    </row>
    <row r="8" spans="1:8">
      <c r="A8" s="30"/>
      <c r="B8" s="31" t="s">
        <v>66</v>
      </c>
      <c r="C8" s="32"/>
      <c r="D8" s="33"/>
      <c r="E8" s="34"/>
      <c r="F8" s="34"/>
    </row>
    <row r="9" spans="1:8">
      <c r="A9" s="50">
        <v>101</v>
      </c>
      <c r="B9" s="5" t="s">
        <v>61</v>
      </c>
      <c r="C9" s="55" t="s">
        <v>56</v>
      </c>
      <c r="D9" s="3">
        <v>1</v>
      </c>
      <c r="E9" s="6"/>
      <c r="F9" s="41"/>
    </row>
    <row r="10" spans="1:8">
      <c r="A10" s="50">
        <f>A9+1</f>
        <v>102</v>
      </c>
      <c r="B10" s="5" t="s">
        <v>62</v>
      </c>
      <c r="C10" s="55" t="s">
        <v>56</v>
      </c>
      <c r="D10" s="3">
        <v>1</v>
      </c>
      <c r="E10" s="6"/>
      <c r="F10" s="41"/>
    </row>
    <row r="11" spans="1:8">
      <c r="A11" s="51">
        <f>A10+1</f>
        <v>103</v>
      </c>
      <c r="B11" s="7" t="s">
        <v>63</v>
      </c>
      <c r="C11" s="56" t="s">
        <v>2</v>
      </c>
      <c r="D11" s="3">
        <v>112</v>
      </c>
      <c r="E11" s="4"/>
      <c r="F11" s="41"/>
    </row>
    <row r="12" spans="1:8">
      <c r="A12" s="51">
        <f t="shared" ref="A12:A15" si="0">A11+1</f>
        <v>104</v>
      </c>
      <c r="B12" s="7" t="s">
        <v>51</v>
      </c>
      <c r="C12" s="56" t="s">
        <v>4</v>
      </c>
      <c r="D12" s="3">
        <v>145.6</v>
      </c>
      <c r="E12" s="4"/>
      <c r="F12" s="41"/>
    </row>
    <row r="13" spans="1:8" s="11" customFormat="1">
      <c r="A13" s="51">
        <f t="shared" si="0"/>
        <v>105</v>
      </c>
      <c r="B13" s="8" t="s">
        <v>64</v>
      </c>
      <c r="C13" s="57" t="s">
        <v>4</v>
      </c>
      <c r="D13" s="9">
        <v>26</v>
      </c>
      <c r="E13" s="10"/>
      <c r="F13" s="41"/>
      <c r="G13" s="12"/>
      <c r="H13" s="12"/>
    </row>
    <row r="14" spans="1:8">
      <c r="A14" s="51">
        <f t="shared" si="0"/>
        <v>106</v>
      </c>
      <c r="B14" s="7" t="s">
        <v>52</v>
      </c>
      <c r="C14" s="56" t="s">
        <v>4</v>
      </c>
      <c r="D14" s="3">
        <v>171.6</v>
      </c>
      <c r="E14" s="4"/>
      <c r="F14" s="41"/>
    </row>
    <row r="15" spans="1:8">
      <c r="A15" s="51">
        <f t="shared" si="0"/>
        <v>107</v>
      </c>
      <c r="B15" s="7" t="s">
        <v>65</v>
      </c>
      <c r="C15" s="56" t="s">
        <v>4</v>
      </c>
      <c r="D15" s="3">
        <v>67.2</v>
      </c>
      <c r="E15" s="4"/>
      <c r="F15" s="41"/>
    </row>
    <row r="16" spans="1:8">
      <c r="A16" s="52"/>
      <c r="B16" s="31" t="s">
        <v>5</v>
      </c>
      <c r="C16" s="32"/>
      <c r="D16" s="33"/>
      <c r="E16" s="34"/>
      <c r="F16" s="42"/>
    </row>
    <row r="17" spans="1:6">
      <c r="A17" s="50">
        <f>+A15+1</f>
        <v>108</v>
      </c>
      <c r="B17" s="7" t="s">
        <v>6</v>
      </c>
      <c r="C17" s="56" t="s">
        <v>4</v>
      </c>
      <c r="D17" s="3">
        <v>8</v>
      </c>
      <c r="E17" s="4"/>
      <c r="F17" s="41"/>
    </row>
    <row r="18" spans="1:6">
      <c r="A18" s="50">
        <f t="shared" ref="A18:A22" si="1">+A17+1</f>
        <v>109</v>
      </c>
      <c r="B18" s="7" t="s">
        <v>138</v>
      </c>
      <c r="C18" s="56" t="s">
        <v>4</v>
      </c>
      <c r="D18" s="3">
        <v>22</v>
      </c>
      <c r="E18" s="4"/>
      <c r="F18" s="41"/>
    </row>
    <row r="19" spans="1:6">
      <c r="A19" s="50">
        <f t="shared" si="1"/>
        <v>110</v>
      </c>
      <c r="B19" s="7" t="s">
        <v>7</v>
      </c>
      <c r="C19" s="56" t="s">
        <v>4</v>
      </c>
      <c r="D19" s="3">
        <v>33.9</v>
      </c>
      <c r="E19" s="4"/>
      <c r="F19" s="41"/>
    </row>
    <row r="20" spans="1:6">
      <c r="A20" s="50">
        <f t="shared" si="1"/>
        <v>111</v>
      </c>
      <c r="B20" s="7" t="s">
        <v>8</v>
      </c>
      <c r="C20" s="56" t="s">
        <v>1</v>
      </c>
      <c r="D20" s="3">
        <v>45</v>
      </c>
      <c r="E20" s="4"/>
      <c r="F20" s="41"/>
    </row>
    <row r="21" spans="1:6">
      <c r="A21" s="50">
        <f t="shared" si="1"/>
        <v>112</v>
      </c>
      <c r="B21" s="7" t="s">
        <v>67</v>
      </c>
      <c r="C21" s="57" t="s">
        <v>2</v>
      </c>
      <c r="D21" s="3">
        <v>58</v>
      </c>
      <c r="E21" s="4"/>
      <c r="F21" s="41"/>
    </row>
    <row r="22" spans="1:6">
      <c r="A22" s="50">
        <f t="shared" si="1"/>
        <v>113</v>
      </c>
      <c r="B22" s="7" t="s">
        <v>101</v>
      </c>
      <c r="C22" s="56" t="s">
        <v>107</v>
      </c>
      <c r="D22" s="3">
        <v>1</v>
      </c>
      <c r="E22" s="4"/>
      <c r="F22" s="41"/>
    </row>
    <row r="23" spans="1:6">
      <c r="A23" s="52"/>
      <c r="B23" s="31" t="s">
        <v>9</v>
      </c>
      <c r="C23" s="32"/>
      <c r="D23" s="33"/>
      <c r="E23" s="34"/>
      <c r="F23" s="42"/>
    </row>
    <row r="24" spans="1:6">
      <c r="A24" s="50">
        <f>A22+1</f>
        <v>114</v>
      </c>
      <c r="B24" s="7" t="s">
        <v>55</v>
      </c>
      <c r="C24" s="56" t="s">
        <v>4</v>
      </c>
      <c r="D24" s="3">
        <v>16</v>
      </c>
      <c r="E24" s="4"/>
      <c r="F24" s="41"/>
    </row>
    <row r="25" spans="1:6">
      <c r="A25" s="50">
        <f>A24+1</f>
        <v>115</v>
      </c>
      <c r="B25" s="7" t="s">
        <v>28</v>
      </c>
      <c r="C25" s="56" t="s">
        <v>10</v>
      </c>
      <c r="D25" s="3">
        <v>1400</v>
      </c>
      <c r="E25" s="4"/>
      <c r="F25" s="41"/>
    </row>
    <row r="26" spans="1:6" s="12" customFormat="1">
      <c r="A26" s="53">
        <f>+A25+1</f>
        <v>116</v>
      </c>
      <c r="B26" s="8" t="s">
        <v>53</v>
      </c>
      <c r="C26" s="57" t="s">
        <v>2</v>
      </c>
      <c r="D26" s="3">
        <v>12.26</v>
      </c>
      <c r="E26" s="4"/>
      <c r="F26" s="41"/>
    </row>
    <row r="27" spans="1:6">
      <c r="A27" s="52"/>
      <c r="B27" s="31" t="s">
        <v>11</v>
      </c>
      <c r="C27" s="32"/>
      <c r="D27" s="33"/>
      <c r="E27" s="34"/>
      <c r="F27" s="42"/>
    </row>
    <row r="28" spans="1:6">
      <c r="A28" s="50">
        <f>A26+1</f>
        <v>117</v>
      </c>
      <c r="B28" s="7" t="s">
        <v>139</v>
      </c>
      <c r="C28" s="56" t="s">
        <v>2</v>
      </c>
      <c r="D28" s="3">
        <v>186</v>
      </c>
      <c r="E28" s="4"/>
      <c r="F28" s="41"/>
    </row>
    <row r="29" spans="1:6">
      <c r="A29" s="52"/>
      <c r="B29" s="31" t="s">
        <v>12</v>
      </c>
      <c r="C29" s="32"/>
      <c r="D29" s="33"/>
      <c r="E29" s="34"/>
      <c r="F29" s="42"/>
    </row>
    <row r="30" spans="1:6">
      <c r="A30" s="50">
        <f>+A28+1</f>
        <v>118</v>
      </c>
      <c r="B30" s="7" t="s">
        <v>29</v>
      </c>
      <c r="C30" s="2"/>
      <c r="D30" s="3"/>
      <c r="E30" s="4"/>
      <c r="F30" s="43"/>
    </row>
    <row r="31" spans="1:6">
      <c r="A31" s="50"/>
      <c r="B31" s="13" t="s">
        <v>42</v>
      </c>
      <c r="C31" s="56" t="s">
        <v>1</v>
      </c>
      <c r="D31" s="3">
        <v>40</v>
      </c>
      <c r="E31" s="4"/>
      <c r="F31" s="41"/>
    </row>
    <row r="32" spans="1:6">
      <c r="A32" s="50"/>
      <c r="B32" s="13" t="s">
        <v>40</v>
      </c>
      <c r="C32" s="56" t="s">
        <v>1</v>
      </c>
      <c r="D32" s="3">
        <v>35</v>
      </c>
      <c r="E32" s="4"/>
      <c r="F32" s="41"/>
    </row>
    <row r="33" spans="1:6">
      <c r="A33" s="50"/>
      <c r="B33" s="13" t="s">
        <v>41</v>
      </c>
      <c r="C33" s="56" t="s">
        <v>1</v>
      </c>
      <c r="D33" s="3">
        <v>25</v>
      </c>
      <c r="E33" s="4"/>
      <c r="F33" s="41"/>
    </row>
    <row r="34" spans="1:6">
      <c r="A34" s="50">
        <f>+A30+1</f>
        <v>119</v>
      </c>
      <c r="B34" s="7" t="s">
        <v>26</v>
      </c>
      <c r="C34" s="56"/>
      <c r="D34" s="3"/>
      <c r="E34" s="4"/>
      <c r="F34" s="41"/>
    </row>
    <row r="35" spans="1:6">
      <c r="A35" s="22"/>
      <c r="B35" s="13" t="s">
        <v>13</v>
      </c>
      <c r="C35" s="56" t="s">
        <v>0</v>
      </c>
      <c r="D35" s="3">
        <v>4</v>
      </c>
      <c r="E35" s="4"/>
      <c r="F35" s="41"/>
    </row>
    <row r="36" spans="1:6">
      <c r="A36" s="22"/>
      <c r="B36" s="13" t="s">
        <v>27</v>
      </c>
      <c r="C36" s="56" t="s">
        <v>0</v>
      </c>
      <c r="D36" s="3">
        <v>3</v>
      </c>
      <c r="E36" s="4"/>
      <c r="F36" s="41"/>
    </row>
    <row r="37" spans="1:6">
      <c r="A37" s="30"/>
      <c r="B37" s="31" t="s">
        <v>14</v>
      </c>
      <c r="C37" s="32"/>
      <c r="D37" s="33"/>
      <c r="E37" s="35"/>
      <c r="F37" s="42"/>
    </row>
    <row r="38" spans="1:6">
      <c r="A38" s="50">
        <f>A34+1</f>
        <v>120</v>
      </c>
      <c r="B38" s="7" t="s">
        <v>15</v>
      </c>
      <c r="C38" s="56" t="s">
        <v>4</v>
      </c>
      <c r="D38" s="3">
        <v>23</v>
      </c>
      <c r="E38" s="4"/>
      <c r="F38" s="41"/>
    </row>
    <row r="39" spans="1:6">
      <c r="A39" s="50">
        <f t="shared" ref="A39:A40" si="2">A38+1</f>
        <v>121</v>
      </c>
      <c r="B39" s="7" t="s">
        <v>32</v>
      </c>
      <c r="C39" s="56" t="s">
        <v>10</v>
      </c>
      <c r="D39" s="3">
        <v>3653</v>
      </c>
      <c r="E39" s="4"/>
      <c r="F39" s="41"/>
    </row>
    <row r="40" spans="1:6">
      <c r="A40" s="50">
        <f t="shared" si="2"/>
        <v>122</v>
      </c>
      <c r="B40" s="7" t="s">
        <v>140</v>
      </c>
      <c r="C40" s="56" t="s">
        <v>2</v>
      </c>
      <c r="D40" s="3">
        <v>112</v>
      </c>
      <c r="E40" s="4"/>
      <c r="F40" s="41"/>
    </row>
    <row r="41" spans="1:6">
      <c r="A41" s="52"/>
      <c r="B41" s="31" t="s">
        <v>16</v>
      </c>
      <c r="C41" s="58"/>
      <c r="D41" s="33"/>
      <c r="E41" s="34"/>
      <c r="F41" s="42"/>
    </row>
    <row r="42" spans="1:6">
      <c r="A42" s="50">
        <f>A40+1</f>
        <v>123</v>
      </c>
      <c r="B42" s="7" t="s">
        <v>24</v>
      </c>
      <c r="C42" s="56" t="s">
        <v>2</v>
      </c>
      <c r="D42" s="3">
        <v>188</v>
      </c>
      <c r="E42" s="4"/>
      <c r="F42" s="41"/>
    </row>
    <row r="43" spans="1:6">
      <c r="A43" s="50">
        <f>+A42+1</f>
        <v>124</v>
      </c>
      <c r="B43" s="7" t="s">
        <v>37</v>
      </c>
      <c r="C43" s="56" t="s">
        <v>2</v>
      </c>
      <c r="D43" s="3">
        <v>111</v>
      </c>
      <c r="E43" s="4"/>
      <c r="F43" s="41"/>
    </row>
    <row r="44" spans="1:6">
      <c r="A44" s="52"/>
      <c r="B44" s="31" t="s">
        <v>17</v>
      </c>
      <c r="C44" s="58"/>
      <c r="D44" s="33"/>
      <c r="E44" s="34"/>
      <c r="F44" s="42"/>
    </row>
    <row r="45" spans="1:6">
      <c r="A45" s="50">
        <f>A43+1</f>
        <v>125</v>
      </c>
      <c r="B45" s="7" t="s">
        <v>68</v>
      </c>
      <c r="C45" s="56" t="s">
        <v>2</v>
      </c>
      <c r="D45" s="3">
        <v>165</v>
      </c>
      <c r="E45" s="4"/>
      <c r="F45" s="41"/>
    </row>
    <row r="46" spans="1:6">
      <c r="A46" s="50">
        <f t="shared" ref="A46" si="3">A45+1</f>
        <v>126</v>
      </c>
      <c r="B46" s="5" t="s">
        <v>30</v>
      </c>
      <c r="C46" s="56" t="s">
        <v>2</v>
      </c>
      <c r="D46" s="3">
        <v>638</v>
      </c>
      <c r="E46" s="4"/>
      <c r="F46" s="41"/>
    </row>
    <row r="47" spans="1:6">
      <c r="A47" s="52"/>
      <c r="B47" s="31" t="s">
        <v>18</v>
      </c>
      <c r="C47" s="58"/>
      <c r="D47" s="33"/>
      <c r="E47" s="34"/>
      <c r="F47" s="42"/>
    </row>
    <row r="48" spans="1:6">
      <c r="A48" s="50">
        <f>A46+1</f>
        <v>127</v>
      </c>
      <c r="B48" s="5" t="s">
        <v>118</v>
      </c>
      <c r="C48" s="56" t="s">
        <v>56</v>
      </c>
      <c r="D48" s="3">
        <v>1</v>
      </c>
      <c r="E48" s="4"/>
      <c r="F48" s="41"/>
    </row>
    <row r="49" spans="1:6">
      <c r="A49" s="50">
        <f>A48+1</f>
        <v>128</v>
      </c>
      <c r="B49" s="7" t="s">
        <v>69</v>
      </c>
      <c r="C49" s="56" t="s">
        <v>1</v>
      </c>
      <c r="D49" s="3">
        <v>10.8</v>
      </c>
      <c r="E49" s="4"/>
      <c r="F49" s="41"/>
    </row>
    <row r="50" spans="1:6">
      <c r="A50" s="50">
        <f t="shared" ref="A50:A54" si="4">+A49+1</f>
        <v>129</v>
      </c>
      <c r="B50" s="7" t="s">
        <v>70</v>
      </c>
      <c r="C50" s="56" t="s">
        <v>2</v>
      </c>
      <c r="D50" s="3">
        <v>8.5</v>
      </c>
      <c r="E50" s="4"/>
      <c r="F50" s="41"/>
    </row>
    <row r="51" spans="1:6">
      <c r="A51" s="50">
        <f t="shared" si="4"/>
        <v>130</v>
      </c>
      <c r="B51" s="23" t="s">
        <v>141</v>
      </c>
      <c r="C51" s="56" t="s">
        <v>2</v>
      </c>
      <c r="D51" s="3">
        <v>140</v>
      </c>
      <c r="E51" s="4"/>
      <c r="F51" s="41"/>
    </row>
    <row r="52" spans="1:6">
      <c r="A52" s="50">
        <f t="shared" si="4"/>
        <v>131</v>
      </c>
      <c r="B52" s="7" t="s">
        <v>60</v>
      </c>
      <c r="C52" s="56" t="s">
        <v>1</v>
      </c>
      <c r="D52" s="3">
        <v>45</v>
      </c>
      <c r="E52" s="4"/>
      <c r="F52" s="41"/>
    </row>
    <row r="53" spans="1:6">
      <c r="A53" s="50">
        <f t="shared" si="4"/>
        <v>132</v>
      </c>
      <c r="B53" s="7" t="s">
        <v>54</v>
      </c>
      <c r="C53" s="56" t="s">
        <v>1</v>
      </c>
      <c r="D53" s="3">
        <v>10</v>
      </c>
      <c r="E53" s="4"/>
      <c r="F53" s="41"/>
    </row>
    <row r="54" spans="1:6">
      <c r="A54" s="50">
        <f t="shared" si="4"/>
        <v>133</v>
      </c>
      <c r="B54" s="7" t="s">
        <v>71</v>
      </c>
      <c r="C54" s="56" t="s">
        <v>0</v>
      </c>
      <c r="D54" s="3">
        <v>2</v>
      </c>
      <c r="E54" s="4"/>
      <c r="F54" s="41"/>
    </row>
    <row r="55" spans="1:6">
      <c r="A55" s="68" t="s">
        <v>19</v>
      </c>
      <c r="B55" s="68"/>
      <c r="C55" s="68"/>
      <c r="D55" s="68"/>
      <c r="E55" s="68"/>
      <c r="F55" s="44"/>
    </row>
    <row r="56" spans="1:6">
      <c r="A56" s="28"/>
      <c r="B56" s="29" t="s">
        <v>33</v>
      </c>
      <c r="C56" s="67"/>
      <c r="D56" s="67"/>
      <c r="E56" s="67"/>
      <c r="F56" s="67"/>
    </row>
    <row r="57" spans="1:6">
      <c r="A57" s="50">
        <v>201</v>
      </c>
      <c r="B57" s="7" t="s">
        <v>167</v>
      </c>
      <c r="C57" s="56" t="s">
        <v>2</v>
      </c>
      <c r="D57" s="3">
        <v>302</v>
      </c>
      <c r="E57" s="4"/>
      <c r="F57" s="41"/>
    </row>
    <row r="58" spans="1:6">
      <c r="A58" s="50">
        <f>A57+1</f>
        <v>202</v>
      </c>
      <c r="B58" s="7" t="s">
        <v>72</v>
      </c>
      <c r="C58" s="56" t="s">
        <v>2</v>
      </c>
      <c r="D58" s="3">
        <v>302</v>
      </c>
      <c r="E58" s="4"/>
      <c r="F58" s="41"/>
    </row>
    <row r="59" spans="1:6">
      <c r="A59" s="50">
        <f t="shared" ref="A59" si="5">A58+1</f>
        <v>203</v>
      </c>
      <c r="B59" s="7" t="s">
        <v>172</v>
      </c>
      <c r="C59" s="56" t="s">
        <v>1</v>
      </c>
      <c r="D59" s="3">
        <v>88</v>
      </c>
      <c r="E59" s="4"/>
      <c r="F59" s="41"/>
    </row>
    <row r="60" spans="1:6">
      <c r="A60" s="50">
        <f>+A59+1</f>
        <v>204</v>
      </c>
      <c r="B60" s="7" t="s">
        <v>73</v>
      </c>
      <c r="C60" s="56" t="s">
        <v>0</v>
      </c>
      <c r="D60" s="3">
        <v>4</v>
      </c>
      <c r="E60" s="4"/>
      <c r="F60" s="41"/>
    </row>
    <row r="61" spans="1:6">
      <c r="A61" s="50">
        <f>+A60+1</f>
        <v>205</v>
      </c>
      <c r="B61" s="14" t="s">
        <v>171</v>
      </c>
      <c r="C61" s="56" t="s">
        <v>1</v>
      </c>
      <c r="D61" s="3">
        <v>24</v>
      </c>
      <c r="E61" s="4"/>
      <c r="F61" s="41"/>
    </row>
    <row r="62" spans="1:6">
      <c r="A62" s="50">
        <f>+A61+1</f>
        <v>206</v>
      </c>
      <c r="B62" s="7" t="s">
        <v>126</v>
      </c>
      <c r="C62" s="56" t="s">
        <v>2</v>
      </c>
      <c r="D62" s="3">
        <v>20</v>
      </c>
      <c r="E62" s="4"/>
      <c r="F62" s="41"/>
    </row>
    <row r="63" spans="1:6" ht="16.5" customHeight="1">
      <c r="A63" s="68" t="s">
        <v>3</v>
      </c>
      <c r="B63" s="68"/>
      <c r="C63" s="68"/>
      <c r="D63" s="68"/>
      <c r="E63" s="68"/>
      <c r="F63" s="44"/>
    </row>
    <row r="64" spans="1:6">
      <c r="A64" s="28"/>
      <c r="B64" s="29" t="s">
        <v>74</v>
      </c>
      <c r="C64" s="67"/>
      <c r="D64" s="67"/>
      <c r="E64" s="67"/>
      <c r="F64" s="67"/>
    </row>
    <row r="65" spans="1:8">
      <c r="A65" s="50">
        <v>301</v>
      </c>
      <c r="B65" s="7" t="s">
        <v>75</v>
      </c>
      <c r="C65" s="56" t="s">
        <v>2</v>
      </c>
      <c r="D65" s="3">
        <v>185</v>
      </c>
      <c r="E65" s="4"/>
      <c r="F65" s="41"/>
    </row>
    <row r="66" spans="1:8">
      <c r="A66" s="50">
        <f>A65+1</f>
        <v>302</v>
      </c>
      <c r="B66" s="7" t="s">
        <v>76</v>
      </c>
      <c r="C66" s="56" t="s">
        <v>2</v>
      </c>
      <c r="D66" s="3">
        <v>17.7</v>
      </c>
      <c r="E66" s="4"/>
      <c r="F66" s="41"/>
    </row>
    <row r="67" spans="1:8">
      <c r="A67" s="50">
        <f t="shared" ref="A67" si="6">A66+1</f>
        <v>303</v>
      </c>
      <c r="B67" s="7" t="s">
        <v>77</v>
      </c>
      <c r="C67" s="56" t="s">
        <v>2</v>
      </c>
      <c r="D67" s="3">
        <v>110</v>
      </c>
      <c r="E67" s="4"/>
      <c r="F67" s="41"/>
    </row>
    <row r="68" spans="1:8" ht="16.5" customHeight="1">
      <c r="A68" s="68" t="s">
        <v>78</v>
      </c>
      <c r="B68" s="68"/>
      <c r="C68" s="68"/>
      <c r="D68" s="68"/>
      <c r="E68" s="68"/>
      <c r="F68" s="44"/>
    </row>
    <row r="69" spans="1:8">
      <c r="A69" s="28"/>
      <c r="B69" s="29" t="s">
        <v>34</v>
      </c>
      <c r="C69" s="67"/>
      <c r="D69" s="67"/>
      <c r="E69" s="67"/>
      <c r="F69" s="67"/>
    </row>
    <row r="70" spans="1:8">
      <c r="A70" s="50">
        <v>401</v>
      </c>
      <c r="B70" s="7" t="s">
        <v>102</v>
      </c>
      <c r="C70" s="56" t="s">
        <v>2</v>
      </c>
      <c r="D70" s="3">
        <v>90</v>
      </c>
      <c r="E70" s="4"/>
      <c r="F70" s="41"/>
    </row>
    <row r="71" spans="1:8" s="15" customFormat="1">
      <c r="A71" s="50">
        <f>A70+1</f>
        <v>402</v>
      </c>
      <c r="B71" s="7" t="s">
        <v>116</v>
      </c>
      <c r="C71" s="56" t="s">
        <v>1</v>
      </c>
      <c r="D71" s="3">
        <v>12</v>
      </c>
      <c r="E71" s="4"/>
      <c r="F71" s="41"/>
    </row>
    <row r="72" spans="1:8" s="15" customFormat="1">
      <c r="A72" s="50">
        <f>A71+1</f>
        <v>403</v>
      </c>
      <c r="B72" s="7" t="s">
        <v>119</v>
      </c>
      <c r="C72" s="56" t="s">
        <v>2</v>
      </c>
      <c r="D72" s="3">
        <v>85</v>
      </c>
      <c r="E72" s="4"/>
      <c r="F72" s="41"/>
    </row>
    <row r="73" spans="1:8" s="16" customFormat="1">
      <c r="A73" s="50">
        <f t="shared" ref="A73:A74" si="7">A72+1</f>
        <v>404</v>
      </c>
      <c r="B73" s="7" t="s">
        <v>82</v>
      </c>
      <c r="C73" s="56" t="s">
        <v>2</v>
      </c>
      <c r="D73" s="3">
        <v>9</v>
      </c>
      <c r="E73" s="4"/>
      <c r="F73" s="41"/>
      <c r="G73" s="15"/>
      <c r="H73" s="15"/>
    </row>
    <row r="74" spans="1:8">
      <c r="A74" s="50">
        <f t="shared" si="7"/>
        <v>405</v>
      </c>
      <c r="B74" s="7" t="s">
        <v>79</v>
      </c>
      <c r="C74" s="56" t="s">
        <v>2</v>
      </c>
      <c r="D74" s="3">
        <v>35</v>
      </c>
      <c r="E74" s="4"/>
      <c r="F74" s="41"/>
    </row>
    <row r="75" spans="1:8">
      <c r="A75" s="50">
        <f>A74+1</f>
        <v>406</v>
      </c>
      <c r="B75" s="7" t="s">
        <v>80</v>
      </c>
      <c r="C75" s="56" t="s">
        <v>2</v>
      </c>
      <c r="D75" s="3">
        <v>65</v>
      </c>
      <c r="E75" s="4"/>
      <c r="F75" s="41"/>
    </row>
    <row r="76" spans="1:8">
      <c r="A76" s="50">
        <f>A75+1</f>
        <v>407</v>
      </c>
      <c r="B76" s="7" t="s">
        <v>81</v>
      </c>
      <c r="C76" s="56" t="s">
        <v>2</v>
      </c>
      <c r="D76" s="3">
        <v>25</v>
      </c>
      <c r="E76" s="4"/>
      <c r="F76" s="41"/>
    </row>
    <row r="77" spans="1:8">
      <c r="A77" s="50">
        <f>A76+1</f>
        <v>408</v>
      </c>
      <c r="B77" s="7" t="s">
        <v>117</v>
      </c>
      <c r="C77" s="56" t="s">
        <v>2</v>
      </c>
      <c r="D77" s="3">
        <v>85</v>
      </c>
      <c r="E77" s="4"/>
      <c r="F77" s="41"/>
    </row>
    <row r="78" spans="1:8" ht="16.5" customHeight="1">
      <c r="A78" s="68" t="s">
        <v>165</v>
      </c>
      <c r="B78" s="68"/>
      <c r="C78" s="68"/>
      <c r="D78" s="68"/>
      <c r="E78" s="68"/>
      <c r="F78" s="44"/>
    </row>
    <row r="79" spans="1:8">
      <c r="A79" s="28"/>
      <c r="B79" s="29" t="s">
        <v>35</v>
      </c>
      <c r="C79" s="67"/>
      <c r="D79" s="67"/>
      <c r="E79" s="67"/>
      <c r="F79" s="67"/>
    </row>
    <row r="80" spans="1:8">
      <c r="A80" s="36"/>
      <c r="B80" s="37" t="s">
        <v>38</v>
      </c>
      <c r="C80" s="38"/>
      <c r="D80" s="39"/>
      <c r="E80" s="40"/>
      <c r="F80" s="40"/>
    </row>
    <row r="81" spans="1:6">
      <c r="A81" s="54">
        <v>501</v>
      </c>
      <c r="B81" s="19" t="s">
        <v>128</v>
      </c>
      <c r="C81" s="59" t="s">
        <v>25</v>
      </c>
      <c r="D81" s="17">
        <v>23</v>
      </c>
      <c r="E81" s="18"/>
      <c r="F81" s="41"/>
    </row>
    <row r="82" spans="1:6">
      <c r="A82" s="54">
        <f t="shared" ref="A82:A86" si="8">A81+1</f>
        <v>502</v>
      </c>
      <c r="B82" s="19" t="s">
        <v>120</v>
      </c>
      <c r="C82" s="59" t="s">
        <v>25</v>
      </c>
      <c r="D82" s="17">
        <v>6.81</v>
      </c>
      <c r="E82" s="18"/>
      <c r="F82" s="41"/>
    </row>
    <row r="83" spans="1:6">
      <c r="A83" s="54">
        <f t="shared" si="8"/>
        <v>503</v>
      </c>
      <c r="B83" s="19" t="s">
        <v>132</v>
      </c>
      <c r="C83" s="59" t="s">
        <v>25</v>
      </c>
      <c r="D83" s="17">
        <v>7</v>
      </c>
      <c r="E83" s="18"/>
      <c r="F83" s="41"/>
    </row>
    <row r="84" spans="1:6">
      <c r="A84" s="54">
        <f t="shared" si="8"/>
        <v>504</v>
      </c>
      <c r="B84" s="21" t="s">
        <v>131</v>
      </c>
      <c r="C84" s="56" t="s">
        <v>2</v>
      </c>
      <c r="D84" s="3">
        <v>10</v>
      </c>
      <c r="E84" s="4"/>
      <c r="F84" s="41"/>
    </row>
    <row r="85" spans="1:6">
      <c r="A85" s="54">
        <f t="shared" si="8"/>
        <v>505</v>
      </c>
      <c r="B85" s="20" t="s">
        <v>121</v>
      </c>
      <c r="C85" s="59" t="s">
        <v>25</v>
      </c>
      <c r="D85" s="17">
        <v>118</v>
      </c>
      <c r="E85" s="18"/>
      <c r="F85" s="41"/>
    </row>
    <row r="86" spans="1:6">
      <c r="A86" s="54">
        <f t="shared" si="8"/>
        <v>506</v>
      </c>
      <c r="B86" s="19" t="s">
        <v>129</v>
      </c>
      <c r="C86" s="59" t="s">
        <v>25</v>
      </c>
      <c r="D86" s="17">
        <v>2.8</v>
      </c>
      <c r="E86" s="18"/>
      <c r="F86" s="41"/>
    </row>
    <row r="87" spans="1:6">
      <c r="A87" s="36"/>
      <c r="B87" s="37" t="s">
        <v>39</v>
      </c>
      <c r="C87" s="60"/>
      <c r="D87" s="39"/>
      <c r="E87" s="40"/>
      <c r="F87" s="42"/>
    </row>
    <row r="88" spans="1:6">
      <c r="A88" s="54">
        <f>A86+1</f>
        <v>507</v>
      </c>
      <c r="B88" s="19" t="s">
        <v>83</v>
      </c>
      <c r="C88" s="59" t="s">
        <v>25</v>
      </c>
      <c r="D88" s="17">
        <v>50</v>
      </c>
      <c r="E88" s="18"/>
      <c r="F88" s="41"/>
    </row>
    <row r="89" spans="1:6">
      <c r="A89" s="54">
        <f>A88+1</f>
        <v>508</v>
      </c>
      <c r="B89" s="19" t="s">
        <v>84</v>
      </c>
      <c r="C89" s="59" t="s">
        <v>25</v>
      </c>
      <c r="D89" s="17">
        <v>12.5</v>
      </c>
      <c r="E89" s="18"/>
      <c r="F89" s="41"/>
    </row>
    <row r="90" spans="1:6">
      <c r="A90" s="54">
        <f>A89+1</f>
        <v>509</v>
      </c>
      <c r="B90" s="19" t="s">
        <v>85</v>
      </c>
      <c r="C90" s="59" t="s">
        <v>25</v>
      </c>
      <c r="D90" s="17">
        <v>23</v>
      </c>
      <c r="E90" s="18"/>
      <c r="F90" s="41"/>
    </row>
    <row r="91" spans="1:6">
      <c r="A91" s="36"/>
      <c r="B91" s="37" t="s">
        <v>86</v>
      </c>
      <c r="C91" s="60"/>
      <c r="D91" s="39"/>
      <c r="E91" s="40"/>
      <c r="F91" s="42"/>
    </row>
    <row r="92" spans="1:6">
      <c r="A92" s="54">
        <f>A90+1</f>
        <v>510</v>
      </c>
      <c r="B92" s="19" t="s">
        <v>168</v>
      </c>
      <c r="C92" s="59" t="s">
        <v>0</v>
      </c>
      <c r="D92" s="17">
        <v>10</v>
      </c>
      <c r="E92" s="18"/>
      <c r="F92" s="41"/>
    </row>
    <row r="93" spans="1:6">
      <c r="A93" s="54">
        <f>A92+1</f>
        <v>511</v>
      </c>
      <c r="B93" s="19" t="s">
        <v>169</v>
      </c>
      <c r="C93" s="59" t="s">
        <v>170</v>
      </c>
      <c r="D93" s="17">
        <v>1</v>
      </c>
      <c r="E93" s="18"/>
      <c r="F93" s="41"/>
    </row>
    <row r="94" spans="1:6">
      <c r="A94" s="54">
        <f>A93+1</f>
        <v>512</v>
      </c>
      <c r="B94" s="19" t="s">
        <v>87</v>
      </c>
      <c r="C94" s="59" t="s">
        <v>1</v>
      </c>
      <c r="D94" s="17">
        <v>10</v>
      </c>
      <c r="E94" s="18"/>
      <c r="F94" s="41"/>
    </row>
    <row r="95" spans="1:6">
      <c r="A95" s="54">
        <f t="shared" ref="A95:A96" si="9">A94+1</f>
        <v>513</v>
      </c>
      <c r="B95" s="19" t="s">
        <v>127</v>
      </c>
      <c r="C95" s="59" t="s">
        <v>25</v>
      </c>
      <c r="D95" s="17">
        <v>16</v>
      </c>
      <c r="E95" s="18"/>
      <c r="F95" s="41"/>
    </row>
    <row r="96" spans="1:6">
      <c r="A96" s="54">
        <f t="shared" si="9"/>
        <v>514</v>
      </c>
      <c r="B96" s="19" t="s">
        <v>133</v>
      </c>
      <c r="C96" s="59" t="s">
        <v>25</v>
      </c>
      <c r="D96" s="17">
        <v>40</v>
      </c>
      <c r="E96" s="18"/>
      <c r="F96" s="41"/>
    </row>
    <row r="97" spans="1:8" ht="16.5" customHeight="1">
      <c r="A97" s="68" t="s">
        <v>20</v>
      </c>
      <c r="B97" s="68"/>
      <c r="C97" s="68"/>
      <c r="D97" s="68"/>
      <c r="E97" s="68"/>
      <c r="F97" s="44"/>
    </row>
    <row r="98" spans="1:8">
      <c r="A98" s="28"/>
      <c r="B98" s="29" t="s">
        <v>88</v>
      </c>
      <c r="C98" s="67"/>
      <c r="D98" s="67"/>
      <c r="E98" s="67"/>
      <c r="F98" s="67"/>
    </row>
    <row r="99" spans="1:8">
      <c r="A99" s="54">
        <v>601</v>
      </c>
      <c r="B99" s="19" t="s">
        <v>108</v>
      </c>
      <c r="C99" s="59" t="s">
        <v>107</v>
      </c>
      <c r="D99" s="17">
        <v>1</v>
      </c>
      <c r="E99" s="18"/>
      <c r="F99" s="41"/>
    </row>
    <row r="100" spans="1:8">
      <c r="A100" s="54">
        <f>A99+1</f>
        <v>602</v>
      </c>
      <c r="B100" s="19" t="s">
        <v>104</v>
      </c>
      <c r="C100" s="59" t="s">
        <v>0</v>
      </c>
      <c r="D100" s="17">
        <v>12</v>
      </c>
      <c r="E100" s="18"/>
      <c r="F100" s="41"/>
    </row>
    <row r="101" spans="1:8">
      <c r="A101" s="54">
        <f t="shared" ref="A101:A123" si="10">A100+1</f>
        <v>603</v>
      </c>
      <c r="B101" s="19" t="s">
        <v>103</v>
      </c>
      <c r="C101" s="59" t="s">
        <v>0</v>
      </c>
      <c r="D101" s="17">
        <v>12</v>
      </c>
      <c r="E101" s="18"/>
      <c r="F101" s="41"/>
    </row>
    <row r="102" spans="1:8">
      <c r="A102" s="54">
        <f>A101+1</f>
        <v>604</v>
      </c>
      <c r="B102" s="14" t="s">
        <v>148</v>
      </c>
      <c r="C102" s="59" t="s">
        <v>0</v>
      </c>
      <c r="D102" s="17">
        <v>18</v>
      </c>
      <c r="E102" s="18"/>
      <c r="F102" s="41"/>
    </row>
    <row r="103" spans="1:8">
      <c r="A103" s="54">
        <f t="shared" si="10"/>
        <v>605</v>
      </c>
      <c r="B103" s="19" t="s">
        <v>134</v>
      </c>
      <c r="C103" s="59" t="s">
        <v>0</v>
      </c>
      <c r="D103" s="17">
        <v>7</v>
      </c>
      <c r="E103" s="18"/>
      <c r="F103" s="41"/>
    </row>
    <row r="104" spans="1:8" s="11" customFormat="1">
      <c r="A104" s="53">
        <f t="shared" si="10"/>
        <v>606</v>
      </c>
      <c r="B104" s="19" t="s">
        <v>135</v>
      </c>
      <c r="C104" s="59" t="s">
        <v>0</v>
      </c>
      <c r="D104" s="17">
        <v>2</v>
      </c>
      <c r="E104" s="18"/>
      <c r="F104" s="41"/>
      <c r="G104" s="12"/>
      <c r="H104" s="12"/>
    </row>
    <row r="105" spans="1:8" s="11" customFormat="1">
      <c r="A105" s="53">
        <f t="shared" si="10"/>
        <v>607</v>
      </c>
      <c r="B105" s="21" t="s">
        <v>142</v>
      </c>
      <c r="C105" s="59" t="s">
        <v>0</v>
      </c>
      <c r="D105" s="17">
        <v>2</v>
      </c>
      <c r="E105" s="18"/>
      <c r="F105" s="41"/>
      <c r="G105" s="12"/>
      <c r="H105" s="12"/>
    </row>
    <row r="106" spans="1:8" s="11" customFormat="1">
      <c r="A106" s="53">
        <f t="shared" si="10"/>
        <v>608</v>
      </c>
      <c r="B106" s="21" t="s">
        <v>143</v>
      </c>
      <c r="C106" s="59" t="s">
        <v>0</v>
      </c>
      <c r="D106" s="17">
        <v>3</v>
      </c>
      <c r="E106" s="18"/>
      <c r="F106" s="41"/>
      <c r="G106" s="12"/>
      <c r="H106" s="12"/>
    </row>
    <row r="107" spans="1:8" s="11" customFormat="1">
      <c r="A107" s="53">
        <f t="shared" si="10"/>
        <v>609</v>
      </c>
      <c r="B107" s="21" t="s">
        <v>145</v>
      </c>
      <c r="C107" s="59" t="s">
        <v>0</v>
      </c>
      <c r="D107" s="17">
        <v>2</v>
      </c>
      <c r="E107" s="18"/>
      <c r="F107" s="41"/>
      <c r="G107" s="12"/>
      <c r="H107" s="12"/>
    </row>
    <row r="108" spans="1:8" s="11" customFormat="1">
      <c r="A108" s="53">
        <f t="shared" si="10"/>
        <v>610</v>
      </c>
      <c r="B108" s="21" t="s">
        <v>144</v>
      </c>
      <c r="C108" s="59" t="s">
        <v>0</v>
      </c>
      <c r="D108" s="17">
        <v>3</v>
      </c>
      <c r="E108" s="18"/>
      <c r="F108" s="41"/>
      <c r="G108" s="12"/>
      <c r="H108" s="12"/>
    </row>
    <row r="109" spans="1:8" s="11" customFormat="1">
      <c r="A109" s="53">
        <f t="shared" si="10"/>
        <v>611</v>
      </c>
      <c r="B109" s="21" t="s">
        <v>149</v>
      </c>
      <c r="C109" s="59" t="s">
        <v>0</v>
      </c>
      <c r="D109" s="17">
        <v>7</v>
      </c>
      <c r="E109" s="18"/>
      <c r="F109" s="41"/>
      <c r="G109" s="12"/>
      <c r="H109" s="12"/>
    </row>
    <row r="110" spans="1:8" s="11" customFormat="1">
      <c r="A110" s="53">
        <f t="shared" si="10"/>
        <v>612</v>
      </c>
      <c r="B110" s="21" t="s">
        <v>110</v>
      </c>
      <c r="C110" s="59" t="s">
        <v>0</v>
      </c>
      <c r="D110" s="17">
        <v>6</v>
      </c>
      <c r="E110" s="18"/>
      <c r="F110" s="41"/>
      <c r="G110" s="12"/>
      <c r="H110" s="12"/>
    </row>
    <row r="111" spans="1:8" s="11" customFormat="1">
      <c r="A111" s="53">
        <f t="shared" si="10"/>
        <v>613</v>
      </c>
      <c r="B111" s="21" t="s">
        <v>146</v>
      </c>
      <c r="C111" s="59" t="s">
        <v>0</v>
      </c>
      <c r="D111" s="17">
        <v>3</v>
      </c>
      <c r="E111" s="18"/>
      <c r="F111" s="41"/>
      <c r="G111" s="12"/>
      <c r="H111" s="12"/>
    </row>
    <row r="112" spans="1:8" s="11" customFormat="1">
      <c r="A112" s="53">
        <f t="shared" si="10"/>
        <v>614</v>
      </c>
      <c r="B112" s="21" t="s">
        <v>109</v>
      </c>
      <c r="C112" s="59" t="s">
        <v>0</v>
      </c>
      <c r="D112" s="17">
        <v>18</v>
      </c>
      <c r="E112" s="18"/>
      <c r="F112" s="41"/>
      <c r="G112" s="12"/>
      <c r="H112" s="12"/>
    </row>
    <row r="113" spans="1:8" s="11" customFormat="1">
      <c r="A113" s="53">
        <f t="shared" si="10"/>
        <v>615</v>
      </c>
      <c r="B113" s="21" t="s">
        <v>90</v>
      </c>
      <c r="C113" s="59" t="s">
        <v>0</v>
      </c>
      <c r="D113" s="17">
        <v>1</v>
      </c>
      <c r="E113" s="18"/>
      <c r="F113" s="41"/>
      <c r="G113" s="12"/>
      <c r="H113" s="12"/>
    </row>
    <row r="114" spans="1:8" s="11" customFormat="1">
      <c r="A114" s="53">
        <f t="shared" si="10"/>
        <v>616</v>
      </c>
      <c r="B114" s="21" t="s">
        <v>111</v>
      </c>
      <c r="C114" s="59" t="s">
        <v>0</v>
      </c>
      <c r="D114" s="17">
        <v>1</v>
      </c>
      <c r="E114" s="18"/>
      <c r="F114" s="41"/>
      <c r="G114" s="12"/>
      <c r="H114" s="12"/>
    </row>
    <row r="115" spans="1:8" s="11" customFormat="1">
      <c r="A115" s="53">
        <f t="shared" si="10"/>
        <v>617</v>
      </c>
      <c r="B115" s="21" t="s">
        <v>112</v>
      </c>
      <c r="C115" s="59" t="s">
        <v>0</v>
      </c>
      <c r="D115" s="17">
        <v>3</v>
      </c>
      <c r="E115" s="18"/>
      <c r="F115" s="41"/>
      <c r="G115" s="12"/>
      <c r="H115" s="12"/>
    </row>
    <row r="116" spans="1:8" s="11" customFormat="1">
      <c r="A116" s="53">
        <f t="shared" si="10"/>
        <v>618</v>
      </c>
      <c r="B116" s="21" t="s">
        <v>113</v>
      </c>
      <c r="C116" s="59" t="s">
        <v>0</v>
      </c>
      <c r="D116" s="17">
        <v>33</v>
      </c>
      <c r="E116" s="18"/>
      <c r="F116" s="41"/>
      <c r="G116" s="12"/>
      <c r="H116" s="12"/>
    </row>
    <row r="117" spans="1:8" s="11" customFormat="1">
      <c r="A117" s="53">
        <f t="shared" si="10"/>
        <v>619</v>
      </c>
      <c r="B117" s="21" t="s">
        <v>136</v>
      </c>
      <c r="C117" s="59" t="s">
        <v>0</v>
      </c>
      <c r="D117" s="17">
        <v>6</v>
      </c>
      <c r="E117" s="18"/>
      <c r="F117" s="41"/>
      <c r="G117" s="12"/>
      <c r="H117" s="12"/>
    </row>
    <row r="118" spans="1:8" s="11" customFormat="1">
      <c r="A118" s="53">
        <f t="shared" si="10"/>
        <v>620</v>
      </c>
      <c r="B118" s="21" t="s">
        <v>137</v>
      </c>
      <c r="C118" s="59" t="s">
        <v>0</v>
      </c>
      <c r="D118" s="17">
        <v>4</v>
      </c>
      <c r="E118" s="18"/>
      <c r="F118" s="41"/>
      <c r="G118" s="12"/>
      <c r="H118" s="12"/>
    </row>
    <row r="119" spans="1:8" s="11" customFormat="1">
      <c r="A119" s="53">
        <f>A118+1</f>
        <v>621</v>
      </c>
      <c r="B119" s="19" t="s">
        <v>89</v>
      </c>
      <c r="C119" s="59" t="s">
        <v>0</v>
      </c>
      <c r="D119" s="17">
        <v>22</v>
      </c>
      <c r="E119" s="18"/>
      <c r="F119" s="41"/>
      <c r="G119" s="12"/>
      <c r="H119" s="12"/>
    </row>
    <row r="120" spans="1:8" s="11" customFormat="1">
      <c r="A120" s="53">
        <f t="shared" si="10"/>
        <v>622</v>
      </c>
      <c r="B120" s="21" t="s">
        <v>114</v>
      </c>
      <c r="C120" s="59" t="s">
        <v>0</v>
      </c>
      <c r="D120" s="17">
        <v>4</v>
      </c>
      <c r="E120" s="18"/>
      <c r="F120" s="41"/>
      <c r="G120" s="12"/>
      <c r="H120" s="12"/>
    </row>
    <row r="121" spans="1:8" s="11" customFormat="1">
      <c r="A121" s="53">
        <f t="shared" si="10"/>
        <v>623</v>
      </c>
      <c r="B121" s="21" t="s">
        <v>115</v>
      </c>
      <c r="C121" s="59" t="s">
        <v>0</v>
      </c>
      <c r="D121" s="17">
        <v>2</v>
      </c>
      <c r="E121" s="18"/>
      <c r="F121" s="41"/>
      <c r="G121" s="12"/>
      <c r="H121" s="12"/>
    </row>
    <row r="122" spans="1:8" s="11" customFormat="1">
      <c r="A122" s="53">
        <f t="shared" si="10"/>
        <v>624</v>
      </c>
      <c r="B122" s="21" t="s">
        <v>105</v>
      </c>
      <c r="C122" s="59" t="s">
        <v>56</v>
      </c>
      <c r="D122" s="17">
        <v>1</v>
      </c>
      <c r="E122" s="18"/>
      <c r="F122" s="41"/>
      <c r="G122" s="12"/>
      <c r="H122" s="12"/>
    </row>
    <row r="123" spans="1:8" s="11" customFormat="1">
      <c r="A123" s="53">
        <f t="shared" si="10"/>
        <v>625</v>
      </c>
      <c r="B123" s="21" t="s">
        <v>106</v>
      </c>
      <c r="C123" s="59" t="s">
        <v>56</v>
      </c>
      <c r="D123" s="17">
        <v>1</v>
      </c>
      <c r="E123" s="18"/>
      <c r="F123" s="41"/>
      <c r="G123" s="12"/>
      <c r="H123" s="12"/>
    </row>
    <row r="124" spans="1:8" s="11" customFormat="1" ht="16.5" customHeight="1">
      <c r="A124" s="68" t="s">
        <v>157</v>
      </c>
      <c r="B124" s="68"/>
      <c r="C124" s="68"/>
      <c r="D124" s="68"/>
      <c r="E124" s="68"/>
      <c r="F124" s="44"/>
      <c r="G124" s="12"/>
      <c r="H124" s="12"/>
    </row>
    <row r="125" spans="1:8">
      <c r="A125" s="28"/>
      <c r="B125" s="29" t="s">
        <v>22</v>
      </c>
      <c r="C125" s="67"/>
      <c r="D125" s="67"/>
      <c r="E125" s="67"/>
      <c r="F125" s="67"/>
    </row>
    <row r="126" spans="1:8">
      <c r="A126" s="50">
        <v>701</v>
      </c>
      <c r="B126" s="21" t="s">
        <v>91</v>
      </c>
      <c r="C126" s="59" t="s">
        <v>107</v>
      </c>
      <c r="D126" s="3">
        <v>1</v>
      </c>
      <c r="E126" s="4"/>
      <c r="F126" s="41"/>
    </row>
    <row r="127" spans="1:8">
      <c r="A127" s="50">
        <f t="shared" ref="A127:A134" si="11">A126+1</f>
        <v>702</v>
      </c>
      <c r="B127" s="7" t="s">
        <v>43</v>
      </c>
      <c r="C127" s="61"/>
      <c r="D127" s="24"/>
      <c r="E127" s="25"/>
      <c r="F127" s="25"/>
    </row>
    <row r="128" spans="1:8">
      <c r="A128" s="50"/>
      <c r="B128" s="7" t="s">
        <v>46</v>
      </c>
      <c r="C128" s="56" t="s">
        <v>1</v>
      </c>
      <c r="D128" s="3">
        <v>45</v>
      </c>
      <c r="E128" s="4"/>
      <c r="F128" s="41"/>
    </row>
    <row r="129" spans="1:6">
      <c r="A129" s="50"/>
      <c r="B129" s="7" t="s">
        <v>47</v>
      </c>
      <c r="C129" s="56" t="s">
        <v>1</v>
      </c>
      <c r="D129" s="3">
        <v>28</v>
      </c>
      <c r="E129" s="4"/>
      <c r="F129" s="41"/>
    </row>
    <row r="130" spans="1:6">
      <c r="A130" s="50">
        <f>A127+1</f>
        <v>703</v>
      </c>
      <c r="B130" s="7" t="s">
        <v>44</v>
      </c>
      <c r="C130" s="56"/>
      <c r="D130" s="3"/>
      <c r="E130" s="4"/>
      <c r="F130" s="4"/>
    </row>
    <row r="131" spans="1:6">
      <c r="A131" s="50"/>
      <c r="B131" s="7" t="s">
        <v>46</v>
      </c>
      <c r="C131" s="56" t="s">
        <v>0</v>
      </c>
      <c r="D131" s="3">
        <v>2</v>
      </c>
      <c r="E131" s="4"/>
      <c r="F131" s="41"/>
    </row>
    <row r="132" spans="1:6">
      <c r="A132" s="50"/>
      <c r="B132" s="7" t="s">
        <v>47</v>
      </c>
      <c r="C132" s="56" t="s">
        <v>0</v>
      </c>
      <c r="D132" s="3">
        <v>3</v>
      </c>
      <c r="E132" s="4"/>
      <c r="F132" s="41"/>
    </row>
    <row r="133" spans="1:6">
      <c r="A133" s="50">
        <f>+A130+1</f>
        <v>704</v>
      </c>
      <c r="B133" s="7" t="s">
        <v>45</v>
      </c>
      <c r="C133" s="56" t="s">
        <v>0</v>
      </c>
      <c r="D133" s="3">
        <v>6</v>
      </c>
      <c r="E133" s="4"/>
      <c r="F133" s="41"/>
    </row>
    <row r="134" spans="1:6">
      <c r="A134" s="50">
        <f t="shared" si="11"/>
        <v>705</v>
      </c>
      <c r="B134" s="21" t="s">
        <v>150</v>
      </c>
      <c r="C134" s="61"/>
      <c r="D134" s="24"/>
      <c r="E134" s="25"/>
      <c r="F134" s="25"/>
    </row>
    <row r="135" spans="1:6">
      <c r="A135" s="50"/>
      <c r="B135" s="7" t="s">
        <v>46</v>
      </c>
      <c r="C135" s="56" t="s">
        <v>1</v>
      </c>
      <c r="D135" s="3">
        <v>41</v>
      </c>
      <c r="E135" s="4"/>
      <c r="F135" s="41"/>
    </row>
    <row r="136" spans="1:6">
      <c r="A136" s="50"/>
      <c r="B136" s="7" t="s">
        <v>47</v>
      </c>
      <c r="C136" s="56" t="s">
        <v>1</v>
      </c>
      <c r="D136" s="3">
        <v>36</v>
      </c>
      <c r="E136" s="4"/>
      <c r="F136" s="41"/>
    </row>
    <row r="137" spans="1:6">
      <c r="A137" s="50"/>
      <c r="B137" s="7" t="s">
        <v>48</v>
      </c>
      <c r="C137" s="56" t="s">
        <v>1</v>
      </c>
      <c r="D137" s="3">
        <v>28</v>
      </c>
      <c r="E137" s="4"/>
      <c r="F137" s="41"/>
    </row>
    <row r="138" spans="1:6">
      <c r="A138" s="50">
        <f>A134+1</f>
        <v>706</v>
      </c>
      <c r="B138" s="7" t="s">
        <v>49</v>
      </c>
      <c r="C138" s="56"/>
      <c r="D138" s="24"/>
      <c r="E138" s="25"/>
      <c r="F138" s="25"/>
    </row>
    <row r="139" spans="1:6">
      <c r="A139" s="50"/>
      <c r="B139" s="7" t="s">
        <v>50</v>
      </c>
      <c r="C139" s="56" t="s">
        <v>1</v>
      </c>
      <c r="D139" s="3">
        <v>23</v>
      </c>
      <c r="E139" s="4"/>
      <c r="F139" s="41"/>
    </row>
    <row r="140" spans="1:6">
      <c r="A140" s="50"/>
      <c r="B140" s="7" t="s">
        <v>57</v>
      </c>
      <c r="C140" s="56" t="s">
        <v>1</v>
      </c>
      <c r="D140" s="3">
        <v>9</v>
      </c>
      <c r="E140" s="4"/>
      <c r="F140" s="41"/>
    </row>
    <row r="141" spans="1:6">
      <c r="A141" s="50"/>
      <c r="B141" s="7" t="s">
        <v>58</v>
      </c>
      <c r="C141" s="56" t="s">
        <v>1</v>
      </c>
      <c r="D141" s="3">
        <v>24</v>
      </c>
      <c r="E141" s="4"/>
      <c r="F141" s="41"/>
    </row>
    <row r="142" spans="1:6">
      <c r="A142" s="50"/>
      <c r="B142" s="7" t="s">
        <v>59</v>
      </c>
      <c r="C142" s="56" t="s">
        <v>1</v>
      </c>
      <c r="D142" s="3">
        <v>20</v>
      </c>
      <c r="E142" s="4"/>
      <c r="F142" s="41"/>
    </row>
    <row r="143" spans="1:6">
      <c r="A143" s="50">
        <f>A138+1</f>
        <v>707</v>
      </c>
      <c r="B143" s="7" t="s">
        <v>92</v>
      </c>
      <c r="C143" s="56" t="s">
        <v>0</v>
      </c>
      <c r="D143" s="3">
        <v>4</v>
      </c>
      <c r="E143" s="4"/>
      <c r="F143" s="41"/>
    </row>
    <row r="144" spans="1:6">
      <c r="A144" s="50">
        <f>A143+1</f>
        <v>708</v>
      </c>
      <c r="B144" s="7" t="s">
        <v>93</v>
      </c>
      <c r="C144" s="56" t="s">
        <v>0</v>
      </c>
      <c r="D144" s="3">
        <v>4</v>
      </c>
      <c r="E144" s="4"/>
      <c r="F144" s="41"/>
    </row>
    <row r="145" spans="1:8">
      <c r="A145" s="50">
        <f t="shared" ref="A145" si="12">A144+1</f>
        <v>709</v>
      </c>
      <c r="B145" s="7" t="s">
        <v>122</v>
      </c>
      <c r="C145" s="56" t="s">
        <v>0</v>
      </c>
      <c r="D145" s="3">
        <v>4</v>
      </c>
      <c r="E145" s="4"/>
      <c r="F145" s="41"/>
    </row>
    <row r="146" spans="1:8" s="11" customFormat="1">
      <c r="A146" s="50">
        <f>A145+1</f>
        <v>710</v>
      </c>
      <c r="B146" s="7" t="s">
        <v>123</v>
      </c>
      <c r="C146" s="56" t="s">
        <v>0</v>
      </c>
      <c r="D146" s="3">
        <v>1</v>
      </c>
      <c r="E146" s="4"/>
      <c r="F146" s="41"/>
      <c r="G146" s="12"/>
      <c r="H146" s="12"/>
    </row>
    <row r="147" spans="1:8" s="11" customFormat="1">
      <c r="A147" s="50">
        <f t="shared" ref="A147:A148" si="13">A146+1</f>
        <v>711</v>
      </c>
      <c r="B147" s="7" t="s">
        <v>124</v>
      </c>
      <c r="C147" s="56" t="s">
        <v>1</v>
      </c>
      <c r="D147" s="3">
        <v>15</v>
      </c>
      <c r="E147" s="4"/>
      <c r="F147" s="41"/>
      <c r="G147" s="12"/>
      <c r="H147" s="12"/>
    </row>
    <row r="148" spans="1:8" s="11" customFormat="1">
      <c r="A148" s="50">
        <f t="shared" si="13"/>
        <v>712</v>
      </c>
      <c r="B148" s="7" t="s">
        <v>147</v>
      </c>
      <c r="C148" s="56" t="s">
        <v>0</v>
      </c>
      <c r="D148" s="3">
        <v>3</v>
      </c>
      <c r="E148" s="4"/>
      <c r="F148" s="41"/>
      <c r="G148" s="12"/>
      <c r="H148" s="12"/>
    </row>
    <row r="149" spans="1:8" ht="16.5" customHeight="1">
      <c r="A149" s="68" t="s">
        <v>164</v>
      </c>
      <c r="B149" s="68"/>
      <c r="C149" s="68"/>
      <c r="D149" s="68"/>
      <c r="E149" s="68"/>
      <c r="F149" s="44"/>
    </row>
    <row r="150" spans="1:8">
      <c r="A150" s="28"/>
      <c r="B150" s="29" t="s">
        <v>36</v>
      </c>
      <c r="C150" s="67"/>
      <c r="D150" s="67"/>
      <c r="E150" s="67"/>
      <c r="F150" s="67"/>
    </row>
    <row r="151" spans="1:8">
      <c r="A151" s="50">
        <v>801</v>
      </c>
      <c r="B151" s="7" t="s">
        <v>94</v>
      </c>
      <c r="C151" s="56" t="s">
        <v>2</v>
      </c>
      <c r="D151" s="3">
        <v>598</v>
      </c>
      <c r="E151" s="4"/>
      <c r="F151" s="41"/>
    </row>
    <row r="152" spans="1:8">
      <c r="A152" s="50">
        <f>+A151+1</f>
        <v>802</v>
      </c>
      <c r="B152" s="7" t="s">
        <v>95</v>
      </c>
      <c r="C152" s="56" t="s">
        <v>2</v>
      </c>
      <c r="D152" s="3">
        <v>900</v>
      </c>
      <c r="E152" s="4"/>
      <c r="F152" s="41"/>
    </row>
    <row r="153" spans="1:8">
      <c r="A153" s="50">
        <f>+A152+1</f>
        <v>803</v>
      </c>
      <c r="B153" s="7" t="s">
        <v>166</v>
      </c>
      <c r="C153" s="56" t="s">
        <v>2</v>
      </c>
      <c r="D153" s="3">
        <v>20</v>
      </c>
      <c r="E153" s="4"/>
      <c r="F153" s="41"/>
    </row>
    <row r="154" spans="1:8">
      <c r="A154" s="50">
        <f>+A153+1</f>
        <v>804</v>
      </c>
      <c r="B154" s="7" t="s">
        <v>130</v>
      </c>
      <c r="C154" s="56" t="s">
        <v>2</v>
      </c>
      <c r="D154" s="3">
        <v>100</v>
      </c>
      <c r="E154" s="4"/>
      <c r="F154" s="41"/>
    </row>
    <row r="155" spans="1:8" ht="16.5" customHeight="1">
      <c r="A155" s="68" t="s">
        <v>21</v>
      </c>
      <c r="B155" s="68"/>
      <c r="C155" s="68"/>
      <c r="D155" s="68"/>
      <c r="E155" s="68"/>
      <c r="F155" s="44"/>
    </row>
    <row r="156" spans="1:8">
      <c r="A156" s="28"/>
      <c r="B156" s="29" t="s">
        <v>99</v>
      </c>
      <c r="C156" s="67"/>
      <c r="D156" s="67"/>
      <c r="E156" s="67"/>
      <c r="F156" s="67"/>
    </row>
    <row r="157" spans="1:8">
      <c r="A157" s="50">
        <v>901</v>
      </c>
      <c r="B157" s="7" t="s">
        <v>96</v>
      </c>
      <c r="C157" s="56" t="s">
        <v>2</v>
      </c>
      <c r="D157" s="3">
        <v>60</v>
      </c>
      <c r="E157" s="4"/>
      <c r="F157" s="41"/>
    </row>
    <row r="158" spans="1:8">
      <c r="A158" s="50">
        <f>A157+1</f>
        <v>902</v>
      </c>
      <c r="B158" s="7" t="s">
        <v>125</v>
      </c>
      <c r="C158" s="56" t="s">
        <v>2</v>
      </c>
      <c r="D158" s="3">
        <v>60</v>
      </c>
      <c r="E158" s="4"/>
      <c r="F158" s="41"/>
    </row>
    <row r="159" spans="1:8">
      <c r="A159" s="50">
        <f>A158+1</f>
        <v>903</v>
      </c>
      <c r="B159" s="5" t="s">
        <v>97</v>
      </c>
      <c r="C159" s="56" t="s">
        <v>1</v>
      </c>
      <c r="D159" s="3">
        <v>12</v>
      </c>
      <c r="E159" s="4"/>
      <c r="F159" s="41"/>
    </row>
    <row r="160" spans="1:8">
      <c r="A160" s="50">
        <f t="shared" ref="A160" si="14">A159+1</f>
        <v>904</v>
      </c>
      <c r="B160" s="7" t="s">
        <v>98</v>
      </c>
      <c r="C160" s="56" t="s">
        <v>2</v>
      </c>
      <c r="D160" s="3">
        <v>49</v>
      </c>
      <c r="E160" s="4"/>
      <c r="F160" s="41"/>
    </row>
    <row r="161" spans="1:6" ht="16.5" customHeight="1">
      <c r="A161" s="68" t="s">
        <v>100</v>
      </c>
      <c r="B161" s="68" t="s">
        <v>23</v>
      </c>
      <c r="C161" s="68"/>
      <c r="D161" s="68"/>
      <c r="E161" s="68"/>
      <c r="F161" s="44"/>
    </row>
    <row r="162" spans="1:6">
      <c r="D162" s="69" t="s">
        <v>158</v>
      </c>
      <c r="E162" s="69"/>
      <c r="F162" s="45"/>
    </row>
    <row r="163" spans="1:6">
      <c r="D163" s="69" t="s">
        <v>159</v>
      </c>
      <c r="E163" s="69"/>
      <c r="F163" s="45"/>
    </row>
    <row r="164" spans="1:6" ht="18.75">
      <c r="D164" s="69" t="s">
        <v>160</v>
      </c>
      <c r="E164" s="69"/>
      <c r="F164" s="46"/>
    </row>
  </sheetData>
  <mergeCells count="24">
    <mergeCell ref="C56:F56"/>
    <mergeCell ref="C64:F64"/>
    <mergeCell ref="C69:F69"/>
    <mergeCell ref="D164:E164"/>
    <mergeCell ref="A155:E155"/>
    <mergeCell ref="A161:E161"/>
    <mergeCell ref="D162:E162"/>
    <mergeCell ref="D163:E163"/>
    <mergeCell ref="A1:F1"/>
    <mergeCell ref="A3:F3"/>
    <mergeCell ref="A4:F4"/>
    <mergeCell ref="C150:F150"/>
    <mergeCell ref="C156:F156"/>
    <mergeCell ref="A97:E97"/>
    <mergeCell ref="A149:E149"/>
    <mergeCell ref="C7:F7"/>
    <mergeCell ref="A55:E55"/>
    <mergeCell ref="A63:E63"/>
    <mergeCell ref="A78:E78"/>
    <mergeCell ref="A68:E68"/>
    <mergeCell ref="A124:E124"/>
    <mergeCell ref="C79:F79"/>
    <mergeCell ref="C98:F98"/>
    <mergeCell ref="C125:F125"/>
  </mergeCells>
  <phoneticPr fontId="8" type="noConversion"/>
  <pageMargins left="0.2" right="0.2" top="0.2" bottom="0.2" header="0.2" footer="0.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BPDE</vt:lpstr>
      <vt:lpstr>BPDE!Print_Area</vt:lpstr>
    </vt:vector>
  </TitlesOfParts>
  <Company>Hewlett-Packard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zaki</dc:creator>
  <cp:lastModifiedBy>Mandatement Sdr Kenitra</cp:lastModifiedBy>
  <cp:revision>3</cp:revision>
  <cp:lastPrinted>2026-09-07T12:42:47Z</cp:lastPrinted>
  <dcterms:created xsi:type="dcterms:W3CDTF">2017-07-19T07:22:09Z</dcterms:created>
  <dcterms:modified xsi:type="dcterms:W3CDTF">2026-09-14T09:20:24Z</dcterms:modified>
</cp:coreProperties>
</file>