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rosoft\Desktop\MARCHES\MARCHES 2026\AOO N°24-2026 - RECONS MJ HAY MOHAMMADI\DCE AOOI N°24-2026 - TRVX MJ HAY MOHAMMADI\"/>
    </mc:Choice>
  </mc:AlternateContent>
  <xr:revisionPtr revIDLastSave="0" documentId="13_ncr:1_{AAB70F96-755A-4977-B8BE-8CE65E5CC783}" xr6:coauthVersionLast="47" xr6:coauthVersionMax="47" xr10:uidLastSave="{00000000-0000-0000-0000-000000000000}"/>
  <bookViews>
    <workbookView xWindow="-108" yWindow="-108" windowWidth="23256" windowHeight="12456" tabRatio="621" xr2:uid="{00000000-000D-0000-FFFF-FFFF00000000}"/>
  </bookViews>
  <sheets>
    <sheet name="BPDE AOOI N°24-2026" sheetId="14" r:id="rId1"/>
  </sheets>
  <definedNames>
    <definedName name="_AA200600">#REF!</definedName>
    <definedName name="_AAA200600">#REF!</definedName>
    <definedName name="AA20060000">#REF!</definedName>
    <definedName name="BP">#REF!</definedName>
    <definedName name="_xlnm.Print_Area" localSheetId="0">'BPDE AOOI N°24-2026'!$A$1:$F$267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7" i="14" l="1"/>
  <c r="A13" i="14" l="1"/>
  <c r="A14" i="14" s="1"/>
  <c r="A15" i="14" s="1"/>
  <c r="A16" i="14" s="1"/>
  <c r="A17" i="14" s="1"/>
  <c r="A18" i="14" s="1"/>
  <c r="A19" i="14" s="1"/>
  <c r="A20" i="14" s="1"/>
  <c r="A22" i="14" s="1"/>
  <c r="A23" i="14" s="1"/>
  <c r="A25" i="14" s="1"/>
  <c r="A26" i="14" s="1"/>
  <c r="A28" i="14" s="1"/>
  <c r="A29" i="14" s="1"/>
  <c r="A30" i="14" s="1"/>
  <c r="A31" i="14" s="1"/>
  <c r="A32" i="14" s="1"/>
  <c r="A33" i="14" s="1"/>
  <c r="A34" i="14" s="1"/>
  <c r="A36" i="14" s="1"/>
  <c r="A37" i="14" s="1"/>
  <c r="A38" i="14" s="1"/>
  <c r="A39" i="14" s="1"/>
  <c r="A41" i="14" s="1"/>
  <c r="A42" i="14" s="1"/>
  <c r="A44" i="14" s="1"/>
  <c r="A45" i="14" s="1"/>
  <c r="A46" i="14" s="1"/>
  <c r="A47" i="14" s="1"/>
  <c r="A48" i="14" s="1"/>
  <c r="A49" i="14" s="1"/>
  <c r="A50" i="14" s="1"/>
  <c r="A52" i="14" s="1"/>
  <c r="A53" i="14" s="1"/>
  <c r="A54" i="14" s="1"/>
  <c r="A55" i="14" s="1"/>
  <c r="A58" i="14" s="1"/>
  <c r="A59" i="14" s="1"/>
  <c r="A60" i="14" s="1"/>
  <c r="A61" i="14" s="1"/>
  <c r="A62" i="14" s="1"/>
  <c r="A63" i="14" s="1"/>
  <c r="A64" i="14" s="1"/>
  <c r="A67" i="14" s="1"/>
  <c r="A68" i="14" s="1"/>
  <c r="A69" i="14" s="1"/>
  <c r="A70" i="14" s="1"/>
  <c r="A71" i="14" s="1"/>
  <c r="A72" i="14" s="1"/>
  <c r="A73" i="14" s="1"/>
  <c r="A75" i="14" s="1"/>
  <c r="A78" i="14" l="1"/>
  <c r="A79" i="14" s="1"/>
  <c r="A80" i="14" l="1"/>
  <c r="A81" i="14" s="1"/>
  <c r="A82" i="14" s="1"/>
  <c r="A83" i="14" s="1"/>
  <c r="A84" i="14" s="1"/>
  <c r="A85" i="14" s="1"/>
  <c r="A86" i="14" s="1"/>
  <c r="A87" i="14" s="1"/>
  <c r="A90" i="14" s="1"/>
  <c r="A91" i="14" s="1"/>
  <c r="A92" i="14" s="1"/>
  <c r="A93" i="14" s="1"/>
  <c r="A94" i="14" s="1"/>
  <c r="A95" i="14" s="1"/>
  <c r="A96" i="14" s="1"/>
  <c r="A98" i="14" s="1"/>
  <c r="A99" i="14" s="1"/>
  <c r="A100" i="14" s="1"/>
  <c r="A101" i="14" s="1"/>
  <c r="A102" i="14" s="1"/>
  <c r="A103" i="14" s="1"/>
  <c r="A105" i="14" s="1"/>
  <c r="A106" i="14" s="1"/>
  <c r="A107" i="14" s="1"/>
  <c r="A108" i="14" s="1"/>
  <c r="A109" i="14" s="1"/>
  <c r="A110" i="14" s="1"/>
  <c r="A111" i="14" s="1"/>
  <c r="A112" i="14" l="1"/>
  <c r="A113" i="14" s="1"/>
  <c r="A114" i="14" s="1"/>
  <c r="A115" i="14" l="1"/>
  <c r="A116" i="14" s="1"/>
  <c r="A117" i="14" s="1"/>
  <c r="A118" i="14" s="1"/>
  <c r="A119" i="14" s="1"/>
  <c r="A120" i="14" s="1"/>
  <c r="A121" i="14" s="1"/>
  <c r="A122" i="14" s="1"/>
  <c r="A123" i="14" s="1"/>
  <c r="A126" i="14" s="1"/>
  <c r="A127" i="14" s="1"/>
  <c r="A128" i="14" s="1"/>
  <c r="A129" i="14" l="1"/>
  <c r="A132" i="14" s="1"/>
  <c r="A133" i="14" s="1"/>
  <c r="A134" i="14" s="1"/>
  <c r="A135" i="14" s="1"/>
  <c r="A136" i="14" s="1"/>
  <c r="A137" i="14" s="1"/>
  <c r="A138" i="14" s="1"/>
  <c r="A139" i="14" s="1"/>
  <c r="A140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7" i="14" s="1"/>
  <c r="A158" i="14" s="1"/>
  <c r="A161" i="14" s="1"/>
  <c r="A162" i="14" s="1"/>
  <c r="A163" i="14" s="1"/>
  <c r="A164" i="14" s="1"/>
  <c r="A165" i="14" s="1"/>
  <c r="A166" i="14" s="1"/>
  <c r="A167" i="14" s="1"/>
  <c r="A168" i="14" s="1"/>
  <c r="A172" i="14" s="1"/>
  <c r="A173" i="14" s="1"/>
  <c r="A174" i="14" s="1"/>
  <c r="A175" i="14" s="1"/>
  <c r="A176" i="14" s="1"/>
  <c r="A178" i="14" s="1"/>
  <c r="A179" i="14" s="1"/>
  <c r="A180" i="14" s="1"/>
  <c r="A181" i="14" s="1"/>
  <c r="A183" i="14" s="1"/>
  <c r="A184" i="14" s="1"/>
  <c r="A185" i="14" s="1"/>
  <c r="A186" i="14" s="1"/>
  <c r="A193" i="14" l="1"/>
  <c r="A194" i="14" s="1"/>
  <c r="A195" i="14" s="1"/>
  <c r="A187" i="14"/>
  <c r="A188" i="14" s="1"/>
  <c r="A189" i="14" s="1"/>
  <c r="A192" i="14" s="1"/>
  <c r="A198" i="14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l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4" i="14" s="1"/>
  <c r="A237" i="14" s="1"/>
  <c r="A238" i="14" s="1"/>
  <c r="A239" i="14" l="1"/>
  <c r="A240" i="14" s="1"/>
  <c r="A241" i="14" s="1"/>
  <c r="A242" i="14" s="1"/>
  <c r="A243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</calcChain>
</file>

<file path=xl/sharedStrings.xml><?xml version="1.0" encoding="utf-8"?>
<sst xmlns="http://schemas.openxmlformats.org/spreadsheetml/2006/main" count="476" uniqueCount="276">
  <si>
    <t>U</t>
  </si>
  <si>
    <t>TOTAL</t>
  </si>
  <si>
    <t>ML</t>
  </si>
  <si>
    <t>Gros Œuvre</t>
  </si>
  <si>
    <t>N°</t>
  </si>
  <si>
    <t>DESIGNATION DES PRESTATIONS</t>
  </si>
  <si>
    <t>TOTAL HORS T.V.A.</t>
  </si>
  <si>
    <t>TOTAL T.V.A.20%</t>
  </si>
  <si>
    <t>TOTAL T.T.C.</t>
  </si>
  <si>
    <t>ASSAINISSEMENT</t>
  </si>
  <si>
    <t xml:space="preserve">PRIX UNITAIRE </t>
  </si>
  <si>
    <t>M2</t>
  </si>
  <si>
    <t>M3</t>
  </si>
  <si>
    <t>KG</t>
  </si>
  <si>
    <t>RELEVE D'ETANCHEITE</t>
  </si>
  <si>
    <t>ETANCHEITE</t>
  </si>
  <si>
    <t>BETON DE PROPRETE</t>
  </si>
  <si>
    <t>ARASE - ETANCHE</t>
  </si>
  <si>
    <t>GROS BETON</t>
  </si>
  <si>
    <t>BETON ARME EN FONDATION</t>
  </si>
  <si>
    <t>ACIER HA(FE500) FONDATION</t>
  </si>
  <si>
    <t>BETONS ARME EN ELEVATION</t>
  </si>
  <si>
    <t>ACIER HA (FE E500) ELEVATION</t>
  </si>
  <si>
    <t>TOTAL GROS ŒUVRE</t>
  </si>
  <si>
    <t>TOTAL ETANCHEITE</t>
  </si>
  <si>
    <t>FORME DE PENTE ET CHAPE DE LISSAGE</t>
  </si>
  <si>
    <t>SOLINS GRILLAGES</t>
  </si>
  <si>
    <t xml:space="preserve">PLANCHER EN HOURDIS CREUX </t>
  </si>
  <si>
    <t>PLANCHER HOURDIS 12+4</t>
  </si>
  <si>
    <t>PLANCHER HOURDIS 16+4</t>
  </si>
  <si>
    <t>PLANCHER HOURDIS 20+5</t>
  </si>
  <si>
    <t>PLANCHER HOURDIS 25+7</t>
  </si>
  <si>
    <t>DETECTION ET PROTECTION INCENDIE</t>
  </si>
  <si>
    <t>ENS</t>
  </si>
  <si>
    <t>TOTAL DETECTION ET PROTECTION INCENDIE</t>
  </si>
  <si>
    <t>SIPHON DE SOL EN CUIVRE BLANC AVEC GRILLE THERMOSIPHONE</t>
  </si>
  <si>
    <t>APPORT ET MISE EN PLACE DES TERRES POUR REMBLAIS</t>
  </si>
  <si>
    <t>CONDUITE EN PVC DIAMETRE 200mm</t>
  </si>
  <si>
    <t>ETANCHEITE BICOUCHE</t>
  </si>
  <si>
    <t>ETANCHEITE LEGERE DES SALLES D'EAUX</t>
  </si>
  <si>
    <t>TOTAL PLOMBERIE - SANITAIRE</t>
  </si>
  <si>
    <t>PLOMBERIE - SANITAIRE</t>
  </si>
  <si>
    <t>CENTRALE DE DETECTION INCENDIE ADRESSABLE</t>
  </si>
  <si>
    <t>DETECTEUR AUTOMATIC OPTIQUE DE FUMEE Y/C CABLAGE</t>
  </si>
  <si>
    <t>DECLENCHEUR MANUEL ADRESSABLE Y/C CABLAGE</t>
  </si>
  <si>
    <t>DIFFUSEUR SONORE Y/C CABLAGE</t>
  </si>
  <si>
    <t>EXTINCTEUR CO2 6KG</t>
  </si>
  <si>
    <t>FOURNITURE ET POSE DE RIA DE DIAMETRE 25</t>
  </si>
  <si>
    <t>POTEAUX D’INCENDIE A PRISES APPARENTES (VEGA) Ф100.</t>
  </si>
  <si>
    <t>TUYAUTRIE EN ACIER GALVANISE DE DIAMETRE 40/49</t>
  </si>
  <si>
    <t>TABLEAU GENERAL BASSE TENSION - TGBT</t>
  </si>
  <si>
    <t>BOITE DE COUPURE</t>
  </si>
  <si>
    <t>ELECTRICITE : COURANT FORT- COURANT FAIBLE</t>
  </si>
  <si>
    <t>TRANCHEE ET REGARDS EXTERIEURS</t>
  </si>
  <si>
    <t>FOUILLES EN TRANCHEES AVEC TUBES EN PVC Y/C GRILLAGE AVERTISSEUR POUR (ELECTRICITE + TELEPHONE+INFORMATIQUE)</t>
  </si>
  <si>
    <t>CABLE EN CUIVRE NU 28 mm²</t>
  </si>
  <si>
    <t>TOTAL ELECTRICITE : COURANT FORT- COURANT FAIBLE</t>
  </si>
  <si>
    <t>REGARD DE TIRAGE 0.6 X 0.6 X 0.8 M</t>
  </si>
  <si>
    <t>CABLE ELECTRIQUE U1000 RO2V</t>
  </si>
  <si>
    <t>TABLEAU ELECTRIQUE DE PROTECTION SECONDAIRE</t>
  </si>
  <si>
    <t xml:space="preserve">PROTECTION LOURDE DE L’ETANCHEITE </t>
  </si>
  <si>
    <t>MISE EN REMBLAIS OU EVACUATION A LA DECHARGE PUBLIQUE</t>
  </si>
  <si>
    <t>FORME EN BETON EP=13 CM Y/C ACIER ET HERISSONNAGE</t>
  </si>
  <si>
    <t>TABLEAU  DE PLOMBERIE</t>
  </si>
  <si>
    <t>GARGOUILLES, MANCHONS OU TROP PLEINS DE TOUT DIAMETRE Y/C CRAPAUDINE</t>
  </si>
  <si>
    <t>LIAISONS EQUIPOTENTIELLES POUR TOUS LES LOCAUX HUMIDES DU PROJET</t>
  </si>
  <si>
    <t>ARRETE LE PRESENT BORDEREAU DES PRIX -DETAIL ESTIMATIF A LA SOMME DE :</t>
  </si>
  <si>
    <t>MAÇONNERIE DE MOELLONS EN FONDATION</t>
  </si>
  <si>
    <t>F</t>
  </si>
  <si>
    <t>BRANCHEMENT ET RACCORDEMENT AU RESEAU DE DISTRIBUTION D'ELECTRICITE</t>
  </si>
  <si>
    <t>QUANTITE TOTAL</t>
  </si>
  <si>
    <t>PLANCHER HOURDIS 25+5</t>
  </si>
  <si>
    <t>REGARD EN BETON HYDROFUGE ARME DE TOUT DIMENSION</t>
  </si>
  <si>
    <t>CONDUITE EN PVC Ø 50</t>
  </si>
  <si>
    <t>CONDUITE EN PVC Ø 110</t>
  </si>
  <si>
    <t>CONDUITE EN PVC DIAMETRE 300mm</t>
  </si>
  <si>
    <t>CANALISATIONS EN POLYETHYLENE RETICULE</t>
  </si>
  <si>
    <t>CANALISATIONS EN POLYPROPYLENE (PPR) TOUT DIAMETRE</t>
  </si>
  <si>
    <t>CANALISATIONS EN TUBE POLHYLENE PN 16 TOUT DIAMETRE</t>
  </si>
  <si>
    <t xml:space="preserve">APPAREILS SANITAIRES </t>
  </si>
  <si>
    <t>CABLE ELECTRIQUE U1000 RO2V - 4X6mm² + T</t>
  </si>
  <si>
    <t>CABLE ELECTRIQUE U1000 RO2V - 4X10 mm² + T</t>
  </si>
  <si>
    <t>CABLE ELECTRIQUE U1000 RO2V - 4X16 mm² + T</t>
  </si>
  <si>
    <t>CABLE ELECTRIQUE U1000 RO2V - 4X4mm² + T</t>
  </si>
  <si>
    <t xml:space="preserve">CABLE U 1000 RO2V 4 x 50 mm² +T </t>
  </si>
  <si>
    <t>CABLE ELECTRIQUE U1000 RO2V - 4X25 mm² + T</t>
  </si>
  <si>
    <t>EXTINCTEUR A POUDRE POLYVALENTE ABC 6KG</t>
  </si>
  <si>
    <t>CABLE RESEAU FTP CAT6 OU+</t>
  </si>
  <si>
    <t>PANNEAU DE BRASSAGE DE 24 PORTS RJ45 FTP CAT6 OU+</t>
  </si>
  <si>
    <t>SWITCH DE 24 PORTS</t>
  </si>
  <si>
    <t>DALLE ALVEOLEE DAS 25+5</t>
  </si>
  <si>
    <t>DALLE ALVEOLEE DAS 20+5</t>
  </si>
  <si>
    <t>CANIVEAU BA A GRILLE L= 0,4M</t>
  </si>
  <si>
    <t>BRANCHEMENT DU RESEAU D'ASSAINISSEMENT A L'EGOUT PUBLIC</t>
  </si>
  <si>
    <t>CHEMINS DE CABLES</t>
  </si>
  <si>
    <t>INFORMATIQUE ET VIDEOSURVEILLANCE</t>
  </si>
  <si>
    <t>CABLES DE DISTRIBUTION 4 PAIRES CAT6A F-UTP</t>
  </si>
  <si>
    <t>CAMERA IP FIXE DOME INTERIEURE JOUR/NUIT WDR, 4MP HD</t>
  </si>
  <si>
    <t xml:space="preserve">CAMERA IP EXTERIEURE JOUR/NUIT WDR, 4MP HD                                </t>
  </si>
  <si>
    <t>ENREGISTREUR VIDEO EN RESEAU 128CHANNELS</t>
  </si>
  <si>
    <t>NVR 64 CHANNELS</t>
  </si>
  <si>
    <t>MONITEUR DE VISUALISATION LED AVEC SUPPORT</t>
  </si>
  <si>
    <t>SWITCH POE PLUS 24 PORTS 01U</t>
  </si>
  <si>
    <t>CORDON DE BRASSAGE</t>
  </si>
  <si>
    <t>CHAUFFE-EAU SOLAIRE 150 L</t>
  </si>
  <si>
    <t>SYSTEME  D'ARROSAGE</t>
  </si>
  <si>
    <t xml:space="preserve">PERGOLA  EN BOIS </t>
  </si>
  <si>
    <t>FOUILLES EN PLEINE MASSE, EN RIGOLES, EN TRANCHEES OU EN PUITS 
DANS TOUS TERRAINS</t>
  </si>
  <si>
    <t>FOYER LUMINEUX SIMPLE ALLUMAGE</t>
  </si>
  <si>
    <t>FOYER LUMINEUX VA ET VIENT</t>
  </si>
  <si>
    <t>REGLETTE SANITAIRE</t>
  </si>
  <si>
    <t>BLOC AUTONOME DE SECURITE 60 LUMENS</t>
  </si>
  <si>
    <t>PRISE HDMI Y/C CABLE</t>
  </si>
  <si>
    <t>PANEL LED 60*60 42W</t>
  </si>
  <si>
    <t>HUBLOT ETANCHE LED</t>
  </si>
  <si>
    <t>FOYERS SUPPLEMENTAIRES</t>
  </si>
  <si>
    <t>PRISE INFORMATIQUE RJ45 CAT 6 A</t>
  </si>
  <si>
    <t>PROJECTEUR ETANCHE LED DE 50W</t>
  </si>
  <si>
    <t>CHAUFFE-EAU ELECTRIQUE 50 L</t>
  </si>
  <si>
    <t>FAUX PLAFOND</t>
  </si>
  <si>
    <t>FAUX PLAFONDS MODULAIRE</t>
  </si>
  <si>
    <t>m2</t>
  </si>
  <si>
    <t>FAUX PLAFONDS EN STAFF LISSE Y COMPRIS JOINT CREUX</t>
  </si>
  <si>
    <t>DOUBLE CLOISONS EN BRIQUES CREUSES DE 8T+8T</t>
  </si>
  <si>
    <t>MAÇONNERIE EN ELEVATION ‎</t>
  </si>
  <si>
    <t>‎ ENDUITS</t>
  </si>
  <si>
    <t xml:space="preserve">ENDUIT INTERIEUR AU MORTIER DE CIMENT SUR MURS ET PLAFONDS
</t>
  </si>
  <si>
    <t xml:space="preserve">ENDUIT EXTERIEUR AU MORTIER DE CIMENT </t>
  </si>
  <si>
    <t>DIVERS</t>
  </si>
  <si>
    <t>APPUIS DE FENETRE</t>
  </si>
  <si>
    <t>ml</t>
  </si>
  <si>
    <t>COURONNEMENT D'ACROTERE ET FAÇON DE LARMIER</t>
  </si>
  <si>
    <t>DALLETTES EN BETON ARME</t>
  </si>
  <si>
    <t>RENFORMIS EN BETON ‎</t>
  </si>
  <si>
    <t xml:space="preserve">ABRI EN CHARPENTE METALLIQUE YC STRUCTURE AUTOPORTANTE ET MASSIF EN BETON ARME </t>
  </si>
  <si>
    <t>REVETEMENT DU SOL EN CARREAUX TYPE COMPACTO Y COMPRIS PLINTHES</t>
  </si>
  <si>
    <t>REVETEMENT DE SOL EN CARREAUX  GRES CERAME ANTIDÉRAPANTS</t>
  </si>
  <si>
    <t xml:space="preserve">REVETEMENT MURAL EN CARREAUX GRES CERAME </t>
  </si>
  <si>
    <t xml:space="preserve">REVETEMENT DE SOL EN MARBRE </t>
  </si>
  <si>
    <t xml:space="preserve">REVETEMENT DE FACADES EN PIERRE LOCALE </t>
  </si>
  <si>
    <t>MENUISERIE BOIS</t>
  </si>
  <si>
    <t>PORTES A LAME EN BOIS</t>
  </si>
  <si>
    <t>PLACARD ET EN BOIS Y/C ETAGERES</t>
  </si>
  <si>
    <t>HABILLAGE MURAL EN PANNEAU EN  BOIS STRATIFIÉ</t>
  </si>
  <si>
    <t>HABILLAGE MURAL EN PANNEAUX ACOUSTIQUE</t>
  </si>
  <si>
    <t>MENUISERIE ALUMINIUM</t>
  </si>
  <si>
    <t xml:space="preserve">FENETRES ET CHASSIS EN ALUMINIUM Y COMPRIS VITRAGE </t>
  </si>
  <si>
    <t xml:space="preserve">STORES A ENROULEMENT </t>
  </si>
  <si>
    <t>PORTES ET PORTAILS METALLIQUE</t>
  </si>
  <si>
    <t>GRILLES  METALLIQUES DE PROTECTION</t>
  </si>
  <si>
    <t xml:space="preserve">GARDE CORPS EN INOX </t>
  </si>
  <si>
    <t xml:space="preserve">REVETEMENT </t>
  </si>
  <si>
    <t>MENUISERIE BOIS, ALUMINIUM, METALLIQUE ET INOX</t>
  </si>
  <si>
    <t xml:space="preserve">MENUISERIE METALLIQUE  </t>
  </si>
  <si>
    <t>PEINTURE</t>
  </si>
  <si>
    <t>PEINTURE EXTERIEURE TEINTE DANS LA MASSE DITE GRIFFI</t>
  </si>
  <si>
    <t>PEINTURE VINYLIQUE SUR MURS ET PLAFONDS INTERIEURS</t>
  </si>
  <si>
    <t>PEINTURE GLYCEROPHTALIQUE LAQUEE SUR MENUISERIE BOIS</t>
  </si>
  <si>
    <t>PEINTURE GLYCEROPHTALIQUE LAQUEE SUR MENUISERIE METALLIQUE</t>
  </si>
  <si>
    <t>Ens</t>
  </si>
  <si>
    <t xml:space="preserve">BANC EN BETON ARCHITECTONIQUE </t>
  </si>
  <si>
    <t>u</t>
  </si>
  <si>
    <t xml:space="preserve">ASCENSEUR </t>
  </si>
  <si>
    <t xml:space="preserve">ASCENSEUR 6 PERSONNES  </t>
  </si>
  <si>
    <t>AMENAGEMENT EXTERIEUR</t>
  </si>
  <si>
    <t>MUR DE CLOTURE</t>
  </si>
  <si>
    <t xml:space="preserve">DALLAGE EXTERIEUR EN BETON ARME </t>
  </si>
  <si>
    <t>REVETEMENT DE SOL EXTERIEUR EN REV SOL ‎</t>
  </si>
  <si>
    <t>FOURNITURE  DE TERRE VEGETALE Y COMPRIS FUMIER ‎ET PLANTATION DE GAZON</t>
  </si>
  <si>
    <t xml:space="preserve">APPORT ET PLANTATIONS DE DIVERS ARBRES D'ORNEMENTATION </t>
  </si>
  <si>
    <t xml:space="preserve">PLAQUES DE SIGNALISATION </t>
  </si>
  <si>
    <t xml:space="preserve">LAVABO SUR COLONNE </t>
  </si>
  <si>
    <t>PORTE PAPIER HYGIENIQUE</t>
  </si>
  <si>
    <t>PORTE SERVIETTE</t>
  </si>
  <si>
    <t>MIROIRS</t>
  </si>
  <si>
    <t>ROBINETS ET VANNES D'ARRET TOUT DIAMETRE</t>
  </si>
  <si>
    <t>CLOISONS SIMPLES EN BRIQUES CREUSES DE 15CM</t>
  </si>
  <si>
    <t>CLOISONS SIMPLES EN BRIQUES CREUSES DE 10CM</t>
  </si>
  <si>
    <t>PORTE EN BOIS AVEC ISOLATION ACOUSTIQUE</t>
  </si>
  <si>
    <t>REVETEMENT EN MARBRE POUR PAILLASSES</t>
  </si>
  <si>
    <t>SPOT LED ETANCHE</t>
  </si>
  <si>
    <t>FENETRE EN ALUMINIUM DOUBLE VITRAGE ACOUSTIQUE</t>
  </si>
  <si>
    <t>BORDOREAU DES PRIX-DETAIL ESTIMATIF</t>
  </si>
  <si>
    <t>TRAVAUX DE DEPOSE DIVERS, DE DEMOLITION TOUT CORPS D'ETAT, DE DESHERBAGES ET DECAPAGE Y/C EVACUATIONS A LA DECHARGE PUBLIQUE</t>
  </si>
  <si>
    <t>WC A L'ANGLAISE Y/C DOUCHETTE</t>
  </si>
  <si>
    <t xml:space="preserve">WC A L'ANGLAISE POUR PMR COMPLET Y/C LAVABO </t>
  </si>
  <si>
    <t>LAVABO VASQUE A ENCASTRER</t>
  </si>
  <si>
    <t>EVIER DE CUISINE Y/C MITIGEUR</t>
  </si>
  <si>
    <t>DISTRIBUTEUR DE SAVON LIQUIDE</t>
  </si>
  <si>
    <t>FOYER LUMINEUX SIMPLE ALLUMAGE ETANCHE</t>
  </si>
  <si>
    <t>PRISE DE COURANT 2X16A - 2P+T ETANCHE</t>
  </si>
  <si>
    <t xml:space="preserve">APPLIQUE MURALE ETANCHE LED </t>
  </si>
  <si>
    <t xml:space="preserve">REVETEMENT DE SOL EN PARQUET </t>
  </si>
  <si>
    <t>SPLIT SYSTEM MURAL COMPLET INVERTER 24 000 BTU</t>
  </si>
  <si>
    <t>SPLIT SYSTEM MURAL COMPLET INVERTER 18 000 BTU</t>
  </si>
  <si>
    <t>SPLIT SYSTEM MURAL COMPLET INVERTER 12 000 BTU</t>
  </si>
  <si>
    <t>MARCHE ET CONTRE MARCHE EN PIERRE DE TAZA</t>
  </si>
  <si>
    <t>PRISE DE COURANT NORMAL 2X16A - 2P+T</t>
  </si>
  <si>
    <t>GARDE CORPS METALLIQUE</t>
  </si>
  <si>
    <t>TERRAIN OMNISPORT</t>
  </si>
  <si>
    <t>MUR DE CLOTURE AVCE BARREAUDAGE METALLIQUE</t>
  </si>
  <si>
    <t xml:space="preserve">REVETEMENT DE SOL EN PAVES AUTOBLOQUANTS </t>
  </si>
  <si>
    <t>ENSEIGNE TRILINGUE EN INOX</t>
  </si>
  <si>
    <t>FOURNITURE ET MISE EN ŒUVRE DES BORDURES DE JARDIN</t>
  </si>
  <si>
    <t>FOURNITURE ET MISE EN ŒUVRE DES BORDURES T3</t>
  </si>
  <si>
    <t xml:space="preserve">CANDELABRE SOLAIRE LED </t>
  </si>
  <si>
    <t>MUR RIDEAU</t>
  </si>
  <si>
    <t>MAT DE DRAPEAU</t>
  </si>
  <si>
    <t>CLOISONS SIMPLES EN AGGLOS  DE 20CM</t>
  </si>
  <si>
    <t xml:space="preserve">BRANCHEMENT ET RACCORDEMENT AU RESEAU D'EAU POTABLE </t>
  </si>
  <si>
    <t>SPLIT SYSTEM MURAL COMPLET INVERTER 9 000 BTU</t>
  </si>
  <si>
    <t>BAIES MÉTALLIQUE 19" ET ACCESSOIRES</t>
  </si>
  <si>
    <t>CASQUE DE CONTRÔLE</t>
  </si>
  <si>
    <t>LECTEUR DVD</t>
  </si>
  <si>
    <t>TUNER STEREO DIGITAL AM/FM</t>
  </si>
  <si>
    <t>MODULE ANTI LARSEN</t>
  </si>
  <si>
    <t>AMPLIFICATEUR</t>
  </si>
  <si>
    <t>MODULE DE CONTROLE DES AMPLIFICATEURS</t>
  </si>
  <si>
    <t>MICROS A MAIN SANS FIL</t>
  </si>
  <si>
    <t>MICROS CRAVATE SANS FIL</t>
  </si>
  <si>
    <t>MICROS A TABLE Y COMPRIS SUPPORT</t>
  </si>
  <si>
    <t>CONSOLE DE MIXAGE</t>
  </si>
  <si>
    <t>EQUALISEUR DE COURBES STÉRÉO</t>
  </si>
  <si>
    <t>COMPRESSEUR LIMITEUR</t>
  </si>
  <si>
    <t>ENCEINTES ACOUSTIQUE FRONTALE</t>
  </si>
  <si>
    <t>ENCEINTES PLAFONNIERS ENCASTRABLES</t>
  </si>
  <si>
    <t>VIDEO PROJECTEUR POUR SALLE DE CONFERENCE</t>
  </si>
  <si>
    <t>MONITEUR 12’’LCD DATA</t>
  </si>
  <si>
    <t>ECRAN DE PROJECTION MOTORISE</t>
  </si>
  <si>
    <t>SYSTÈME DE COMMANDE CENTRALISE</t>
  </si>
  <si>
    <t>SYSTÈME DE PROTECTION ET DE FILTRAGE</t>
  </si>
  <si>
    <t>POSTE DE MICROPHONE</t>
  </si>
  <si>
    <t>UNITE DE CONTROLE ET ALIMENTATION</t>
  </si>
  <si>
    <t>STRUCTURE TRIDIMENSIONELLE</t>
  </si>
  <si>
    <t>PROJECTEUR À LED FIXE DE FAIBLE PUISSANCE RVB</t>
  </si>
  <si>
    <t>PROJECTEUR A LYRE AVEC SOIXANTE LEDS INTEGRES RGBW DE PUISSANCE DE 15 W</t>
  </si>
  <si>
    <t>CONSOLE DE COMMANDE D’ECLAIRAGE</t>
  </si>
  <si>
    <t>UN MONITEUR 22“</t>
  </si>
  <si>
    <t>UN CLAVIER PS2 EXTERNE</t>
  </si>
  <si>
    <t>UNE SOURIS PS2</t>
  </si>
  <si>
    <t>ENREGISTREUR UN UNIVERS DMX</t>
  </si>
  <si>
    <t>DISTRIBUTEUR ET FUSIONNER DE CODE DMX/RDM 1E/8S</t>
  </si>
  <si>
    <t>CABLERIE ET RACCORDEMENT DE PUISSANCE EN THEATRE</t>
  </si>
  <si>
    <t>CABLERIE ET RACCORDEMENT DE COMMANDE EN THEATRE</t>
  </si>
  <si>
    <t>COFFRET ELECTRIQUE DE PROTECTION POUR THEATRE</t>
  </si>
  <si>
    <t>TOTAL S O N O R I S A T I O N   ET   V I D E O P R O J E C T I O N</t>
  </si>
  <si>
    <t>WC A LA TURQUE</t>
  </si>
  <si>
    <t xml:space="preserve"> Robinetterie douche    </t>
  </si>
  <si>
    <t>CLOTURE DE SEPARATION A STRUCTURE METALLIQUE GALVANISEE ET GRILLAGE SIMPLE TORSION PLASTIFIE VERT MAILLE 50*50 FIL 2,5 MM H=6,00 M</t>
  </si>
  <si>
    <t>DALLAGE EN BETON EPAISSEUR 15 CM Y/C ACIERS ET FILM POLYANE Y/C COUCHE DE TOUT VENANT BIEN COMPACTE SOUS DALLAGE DE 20 CM YC LISSAGE A L’HELICOPTERE</t>
  </si>
  <si>
    <t xml:space="preserve">TRACAGES DES AIRES DE JEUX </t>
  </si>
  <si>
    <t>ROYAUME DU MAROC</t>
  </si>
  <si>
    <t>DEPARTEMENT DE LA JEUNESSE</t>
  </si>
  <si>
    <t>DIRECTION REGIONALE DE MARRAKECH-SAFI</t>
  </si>
  <si>
    <t>TOTAL INFORMATIQUE ET VIDEOSURVEILLANCE</t>
  </si>
  <si>
    <t xml:space="preserve">CLIMATISATION </t>
  </si>
  <si>
    <t>PRISES TV/SAT</t>
  </si>
  <si>
    <t>TRAVAUX DE RECONSTRUCTION DE LA MAISON DE JEUNES HAY MOHAMMADI MARRAKECH</t>
  </si>
  <si>
    <t>MINISTRE DE LA JEUNESSE, DE LA CULTURE ET DE LA COMMUNICATION</t>
  </si>
  <si>
    <t>SONORISATION ET VIDEOPROJECTION</t>
  </si>
  <si>
    <t xml:space="preserve">TOTAL CLIMATISATION </t>
  </si>
  <si>
    <t>TOTAL MENUISERIE BOIS, ALUMINIUM, METALLIQUE ET INOX</t>
  </si>
  <si>
    <t>TOTAL ‎PEINTURE</t>
  </si>
  <si>
    <t xml:space="preserve">TOTAL ‎ASCENSEUR </t>
  </si>
  <si>
    <t>TOTAL TERRAIN OMNISPORT</t>
  </si>
  <si>
    <t>TOTAL  AMENAGEMENT EXTERIEUR</t>
  </si>
  <si>
    <t>TOTAL REVETEMENT</t>
  </si>
  <si>
    <t>TOTAL FAUX PLAFOND</t>
  </si>
  <si>
    <t>REVETEMENT COLORE EN RESINE ACRYLIQUE POUR TERRAIN OMNISPORT</t>
  </si>
  <si>
    <t>EQUIPEMENTS DU TERRAIN DE OMNISPORT</t>
  </si>
  <si>
    <t>PROJECTEURS TERRAIN OMNISPORT</t>
  </si>
  <si>
    <t>PORTE PARE-FLAMME ½ HEURE FP</t>
  </si>
  <si>
    <t>PORTE PARE-FLAMME ½ HEURE</t>
  </si>
  <si>
    <t>PORTE VA-ET-VIENT PF ½ HEURE FP</t>
  </si>
  <si>
    <t xml:space="preserve">APPEL D’OFFRES OUVERT INTERNATIONAL -N° 24/2026/MJCC/SJ/DRMS
</t>
  </si>
  <si>
    <t>ARMOIRE INFORMATIQUE 19’’ 24U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</si>
</sst>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0.0"/>
    <numFmt numFmtId="166" formatCode="_-* ###,0[$€]00\ &quot;F&quot;_-;\-* ###,0[$€]00\ &quot;F&quot;_-;_-* &quot;-&quot;??\ &quot;F&quot;_-;_-@_-"/>
    <numFmt numFmtId="167" formatCode="_-* #,##0.00\ _F_-;\-* #,##0.00\ _F_-;_-* &quot;-&quot;??\ _F_-;_-@_-"/>
    <numFmt numFmtId="168" formatCode="0.0000000"/>
    <numFmt numFmtId="169" formatCode="_-* #,##0.00\ _D_H_-;\-* #,##0.00\ _D_H_-;_-* &quot;-&quot;??\ _D_H_-;_-@_-"/>
    <numFmt numFmtId="170" formatCode="_(&quot;$&quot;* #,##0.00_);_(&quot;$&quot;* \(#,##0.00\);_(&quot;$&quot;* &quot;-&quot;??_);_(@_)"/>
    <numFmt numFmtId="171" formatCode="_-* #,##0.00\ _€_-;\-* #,##0.00\ _€_-;_-* &quot;-&quot;??\ _€_-;_-@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Times New Roman"/>
      <family val="1"/>
    </font>
    <font>
      <sz val="16"/>
      <name val="Arial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4"/>
      <color indexed="8"/>
      <name val="Times New Roman"/>
      <family val="1"/>
    </font>
    <font>
      <sz val="12"/>
      <name val="Times New Roman"/>
      <family val="1"/>
    </font>
    <font>
      <b/>
      <sz val="16"/>
      <color indexed="8"/>
      <name val="Times New Roman"/>
      <family val="1"/>
    </font>
    <font>
      <sz val="10"/>
      <color rgb="FFFF0000"/>
      <name val="Arial"/>
      <family val="2"/>
    </font>
    <font>
      <sz val="10"/>
      <color rgb="FFFF0000"/>
      <name val="Arial"/>
      <family val="2"/>
    </font>
    <font>
      <b/>
      <u/>
      <sz val="16"/>
      <color rgb="FFFF0000"/>
      <name val="Times New Roman"/>
      <family val="1"/>
    </font>
    <font>
      <b/>
      <sz val="10"/>
      <name val="Times New Roman"/>
      <family val="1"/>
    </font>
    <font>
      <b/>
      <sz val="12"/>
      <color rgb="FF002060"/>
      <name val="Times New Roman"/>
      <family val="1"/>
    </font>
    <font>
      <b/>
      <sz val="12"/>
      <color theme="1"/>
      <name val="Times New Roman"/>
      <family val="1"/>
    </font>
    <font>
      <sz val="11"/>
      <color theme="0"/>
      <name val="Calibri"/>
      <family val="2"/>
      <scheme val="minor"/>
    </font>
    <font>
      <sz val="9.75"/>
      <name val="Tms Rmn"/>
    </font>
    <font>
      <sz val="14"/>
      <name val="Book Antiqua"/>
      <family val="1"/>
    </font>
    <font>
      <b/>
      <sz val="11"/>
      <name val="Times New Roman"/>
      <family val="1"/>
    </font>
    <font>
      <b/>
      <i/>
      <sz val="16"/>
      <name val="Times New Roman"/>
      <family val="1"/>
    </font>
    <font>
      <b/>
      <sz val="11"/>
      <color theme="0"/>
      <name val="Times New Roman"/>
      <family val="1"/>
    </font>
    <font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/>
      </patternFill>
    </fill>
    <fill>
      <patternFill patternType="gray125">
        <fgColor indexed="9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0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9" fillId="6" borderId="0" applyNumberFormat="0" applyBorder="0" applyAlignment="0" applyProtection="0"/>
    <xf numFmtId="0" fontId="2" fillId="0" borderId="0"/>
    <xf numFmtId="0" fontId="20" fillId="7" borderId="0"/>
    <xf numFmtId="0" fontId="2" fillId="0" borderId="0"/>
  </cellStyleXfs>
  <cellXfs count="100">
    <xf numFmtId="0" fontId="0" fillId="0" borderId="0" xfId="0"/>
    <xf numFmtId="0" fontId="2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1" fontId="8" fillId="3" borderId="2" xfId="0" applyNumberFormat="1" applyFont="1" applyFill="1" applyBorder="1" applyAlignment="1">
      <alignment horizontal="center" vertical="center" wrapText="1"/>
    </xf>
    <xf numFmtId="164" fontId="8" fillId="3" borderId="1" xfId="9" applyFont="1" applyFill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0" borderId="1" xfId="9" applyFont="1" applyFill="1" applyBorder="1" applyAlignment="1">
      <alignment horizontal="center" vertical="center" wrapText="1"/>
    </xf>
    <xf numFmtId="1" fontId="8" fillId="0" borderId="2" xfId="2" applyNumberFormat="1" applyFont="1" applyBorder="1" applyAlignment="1">
      <alignment horizontal="center" vertical="center" wrapText="1"/>
    </xf>
    <xf numFmtId="2" fontId="8" fillId="0" borderId="1" xfId="2" applyNumberFormat="1" applyFont="1" applyBorder="1" applyAlignment="1">
      <alignment horizontal="center" vertical="center" wrapText="1"/>
    </xf>
    <xf numFmtId="0" fontId="4" fillId="0" borderId="0" xfId="0" applyFont="1"/>
    <xf numFmtId="164" fontId="0" fillId="0" borderId="0" xfId="9" applyFont="1"/>
    <xf numFmtId="0" fontId="11" fillId="0" borderId="1" xfId="2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" fontId="8" fillId="0" borderId="1" xfId="2" applyNumberFormat="1" applyFont="1" applyBorder="1" applyAlignment="1">
      <alignment horizontal="center" vertical="center" wrapText="1"/>
    </xf>
    <xf numFmtId="164" fontId="8" fillId="0" borderId="2" xfId="9" applyFont="1" applyFill="1" applyBorder="1" applyAlignment="1">
      <alignment horizontal="center" vertical="center" wrapText="1"/>
    </xf>
    <xf numFmtId="164" fontId="9" fillId="0" borderId="1" xfId="9" applyFont="1" applyFill="1" applyBorder="1" applyAlignment="1">
      <alignment horizontal="center" vertical="center" wrapText="1"/>
    </xf>
    <xf numFmtId="164" fontId="8" fillId="0" borderId="5" xfId="9" applyFont="1" applyFill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/>
    <xf numFmtId="2" fontId="9" fillId="3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1" fontId="8" fillId="5" borderId="4" xfId="0" applyNumberFormat="1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horizontal="center" vertical="center" wrapText="1"/>
    </xf>
    <xf numFmtId="164" fontId="8" fillId="5" borderId="2" xfId="9" applyFont="1" applyFill="1" applyBorder="1" applyAlignment="1">
      <alignment horizontal="center" vertical="center" wrapText="1"/>
    </xf>
    <xf numFmtId="164" fontId="9" fillId="5" borderId="1" xfId="9" applyFont="1" applyFill="1" applyBorder="1" applyAlignment="1">
      <alignment horizontal="center" vertical="center" wrapText="1"/>
    </xf>
    <xf numFmtId="0" fontId="4" fillId="5" borderId="0" xfId="0" applyFont="1" applyFill="1"/>
    <xf numFmtId="2" fontId="8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1" fontId="8" fillId="5" borderId="2" xfId="0" applyNumberFormat="1" applyFont="1" applyFill="1" applyBorder="1" applyAlignment="1">
      <alignment horizontal="center" vertical="center" wrapText="1"/>
    </xf>
    <xf numFmtId="164" fontId="8" fillId="5" borderId="1" xfId="9" applyFont="1" applyFill="1" applyBorder="1" applyAlignment="1">
      <alignment horizontal="center" vertical="center" wrapText="1"/>
    </xf>
    <xf numFmtId="164" fontId="12" fillId="2" borderId="1" xfId="9" applyFont="1" applyFill="1" applyBorder="1" applyAlignment="1">
      <alignment horizontal="right" vertical="center" wrapText="1"/>
    </xf>
    <xf numFmtId="0" fontId="13" fillId="0" borderId="0" xfId="0" applyFont="1"/>
    <xf numFmtId="0" fontId="14" fillId="0" borderId="0" xfId="0" applyFont="1"/>
    <xf numFmtId="1" fontId="8" fillId="5" borderId="11" xfId="0" applyNumberFormat="1" applyFont="1" applyFill="1" applyBorder="1" applyAlignment="1">
      <alignment horizontal="center" vertical="center" wrapText="1"/>
    </xf>
    <xf numFmtId="2" fontId="9" fillId="5" borderId="8" xfId="0" applyNumberFormat="1" applyFont="1" applyFill="1" applyBorder="1" applyAlignment="1">
      <alignment horizontal="center" vertical="center" wrapText="1"/>
    </xf>
    <xf numFmtId="164" fontId="8" fillId="5" borderId="12" xfId="9" applyFont="1" applyFill="1" applyBorder="1" applyAlignment="1">
      <alignment horizontal="center" vertical="center" wrapText="1"/>
    </xf>
    <xf numFmtId="164" fontId="9" fillId="5" borderId="8" xfId="9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9" fillId="3" borderId="3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Border="1" applyAlignment="1">
      <alignment horizontal="center" vertical="center" wrapText="1"/>
    </xf>
    <xf numFmtId="0" fontId="16" fillId="0" borderId="14" xfId="0" applyFont="1" applyBorder="1"/>
    <xf numFmtId="1" fontId="9" fillId="5" borderId="3" xfId="0" applyNumberFormat="1" applyFont="1" applyFill="1" applyBorder="1" applyAlignment="1">
      <alignment horizontal="center" vertical="center" wrapText="1"/>
    </xf>
    <xf numFmtId="1" fontId="9" fillId="0" borderId="3" xfId="2" applyNumberFormat="1" applyFont="1" applyBorder="1" applyAlignment="1">
      <alignment horizontal="center" vertical="center" wrapText="1"/>
    </xf>
    <xf numFmtId="1" fontId="9" fillId="5" borderId="3" xfId="2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left" vertical="center"/>
    </xf>
    <xf numFmtId="0" fontId="16" fillId="0" borderId="17" xfId="0" applyFont="1" applyBorder="1"/>
    <xf numFmtId="0" fontId="16" fillId="5" borderId="17" xfId="0" applyFont="1" applyFill="1" applyBorder="1"/>
    <xf numFmtId="0" fontId="16" fillId="5" borderId="11" xfId="0" applyFont="1" applyFill="1" applyBorder="1"/>
    <xf numFmtId="0" fontId="6" fillId="0" borderId="0" xfId="0" applyFont="1"/>
    <xf numFmtId="0" fontId="16" fillId="0" borderId="0" xfId="0" applyFont="1"/>
    <xf numFmtId="0" fontId="21" fillId="0" borderId="0" xfId="29" applyFont="1" applyAlignment="1">
      <alignment vertical="center"/>
    </xf>
    <xf numFmtId="0" fontId="8" fillId="8" borderId="5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center" vertical="center" wrapText="1"/>
    </xf>
    <xf numFmtId="164" fontId="8" fillId="8" borderId="5" xfId="9" applyFont="1" applyFill="1" applyBorder="1" applyAlignment="1">
      <alignment horizontal="center" vertical="center" wrapText="1"/>
    </xf>
    <xf numFmtId="164" fontId="12" fillId="0" borderId="1" xfId="9" applyFont="1" applyFill="1" applyBorder="1" applyAlignment="1">
      <alignment horizontal="right" vertical="center" wrapText="1"/>
    </xf>
    <xf numFmtId="0" fontId="9" fillId="0" borderId="11" xfId="28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18" fillId="0" borderId="9" xfId="0" applyFont="1" applyBorder="1" applyAlignment="1">
      <alignment horizontal="center" vertical="center"/>
    </xf>
    <xf numFmtId="171" fontId="18" fillId="0" borderId="9" xfId="0" applyNumberFormat="1" applyFont="1" applyBorder="1" applyAlignment="1">
      <alignment horizontal="center" vertical="center"/>
    </xf>
    <xf numFmtId="171" fontId="18" fillId="0" borderId="13" xfId="0" applyNumberFormat="1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1" fontId="23" fillId="4" borderId="1" xfId="0" applyNumberFormat="1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left" vertical="center"/>
    </xf>
    <xf numFmtId="171" fontId="18" fillId="0" borderId="9" xfId="0" applyNumberFormat="1" applyFont="1" applyBorder="1" applyAlignment="1">
      <alignment horizontal="left" vertical="center"/>
    </xf>
    <xf numFmtId="4" fontId="18" fillId="0" borderId="9" xfId="0" applyNumberFormat="1" applyFont="1" applyBorder="1" applyAlignment="1">
      <alignment horizontal="left" vertical="center"/>
    </xf>
    <xf numFmtId="4" fontId="18" fillId="0" borderId="13" xfId="0" applyNumberFormat="1" applyFont="1" applyBorder="1" applyAlignment="1">
      <alignment horizontal="left" vertical="center"/>
    </xf>
    <xf numFmtId="0" fontId="9" fillId="5" borderId="3" xfId="0" applyFont="1" applyFill="1" applyBorder="1" applyAlignment="1">
      <alignment horizontal="center" vertical="center"/>
    </xf>
    <xf numFmtId="1" fontId="23" fillId="0" borderId="1" xfId="0" applyNumberFormat="1" applyFont="1" applyBorder="1" applyAlignment="1">
      <alignment horizontal="center" vertical="center" wrapText="1"/>
    </xf>
    <xf numFmtId="4" fontId="24" fillId="0" borderId="1" xfId="26" applyNumberFormat="1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171" fontId="18" fillId="0" borderId="18" xfId="0" applyNumberFormat="1" applyFont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/>
    </xf>
    <xf numFmtId="0" fontId="25" fillId="0" borderId="0" xfId="0" applyFont="1"/>
    <xf numFmtId="164" fontId="25" fillId="0" borderId="0" xfId="9" applyFont="1"/>
    <xf numFmtId="0" fontId="9" fillId="5" borderId="3" xfId="0" applyFont="1" applyFill="1" applyBorder="1" applyAlignment="1">
      <alignment horizontal="center" vertical="center" wrapText="1"/>
    </xf>
    <xf numFmtId="1" fontId="9" fillId="0" borderId="19" xfId="2" applyNumberFormat="1" applyFont="1" applyBorder="1" applyAlignment="1">
      <alignment horizontal="center" vertical="center" wrapText="1"/>
    </xf>
    <xf numFmtId="0" fontId="9" fillId="0" borderId="11" xfId="28" applyFont="1" applyFill="1" applyBorder="1" applyAlignment="1">
      <alignment horizontal="center"/>
    </xf>
    <xf numFmtId="0" fontId="9" fillId="0" borderId="4" xfId="28" applyFont="1" applyFill="1" applyBorder="1" applyAlignment="1">
      <alignment horizontal="center" vertical="top" wrapText="1"/>
    </xf>
    <xf numFmtId="0" fontId="9" fillId="0" borderId="4" xfId="28" applyFont="1" applyFill="1" applyBorder="1" applyAlignment="1">
      <alignment horizontal="center" vertical="top"/>
    </xf>
    <xf numFmtId="1" fontId="8" fillId="5" borderId="1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4" xfId="0" applyFont="1" applyFill="1" applyBorder="1" applyAlignment="1">
      <alignment horizontal="right" vertical="center" wrapText="1"/>
    </xf>
    <xf numFmtId="0" fontId="10" fillId="2" borderId="2" xfId="0" applyFont="1" applyFill="1" applyBorder="1" applyAlignment="1">
      <alignment horizontal="right" vertical="center" wrapText="1"/>
    </xf>
    <xf numFmtId="0" fontId="22" fillId="0" borderId="0" xfId="28" applyFont="1" applyFill="1" applyAlignment="1">
      <alignment horizontal="center" vertical="center"/>
    </xf>
    <xf numFmtId="0" fontId="22" fillId="0" borderId="0" xfId="28" applyFont="1" applyFill="1" applyAlignment="1">
      <alignment horizontal="center" vertical="center" wrapText="1"/>
    </xf>
    <xf numFmtId="0" fontId="9" fillId="0" borderId="11" xfId="28" applyFont="1" applyFill="1" applyBorder="1" applyAlignment="1">
      <alignment horizontal="center" vertical="center"/>
    </xf>
  </cellXfs>
  <cellStyles count="30">
    <cellStyle name="Accent3" xfId="26" builtinId="37"/>
    <cellStyle name="Euro" xfId="6" xr:uid="{00000000-0005-0000-0000-000001000000}"/>
    <cellStyle name="Milliers 2" xfId="9" xr:uid="{00000000-0005-0000-0000-000002000000}"/>
    <cellStyle name="Milliers 2 2" xfId="10" xr:uid="{00000000-0005-0000-0000-000003000000}"/>
    <cellStyle name="Milliers 3" xfId="11" xr:uid="{00000000-0005-0000-0000-000004000000}"/>
    <cellStyle name="Milliers 3 2" xfId="12" xr:uid="{00000000-0005-0000-0000-000005000000}"/>
    <cellStyle name="Milliers 3 2 2" xfId="7" xr:uid="{00000000-0005-0000-0000-000006000000}"/>
    <cellStyle name="Milliers 3 3" xfId="8" xr:uid="{00000000-0005-0000-0000-000007000000}"/>
    <cellStyle name="Milliers 4" xfId="13" xr:uid="{00000000-0005-0000-0000-000008000000}"/>
    <cellStyle name="Milliers 5" xfId="14" xr:uid="{00000000-0005-0000-0000-000009000000}"/>
    <cellStyle name="Milliers 6" xfId="15" xr:uid="{00000000-0005-0000-0000-00000A000000}"/>
    <cellStyle name="Monétaire 2" xfId="5" xr:uid="{00000000-0005-0000-0000-00000B000000}"/>
    <cellStyle name="Normal" xfId="0" builtinId="0"/>
    <cellStyle name="Normal - Style1" xfId="29" xr:uid="{00000000-0005-0000-0000-00000D000000}"/>
    <cellStyle name="Normal 10 2 3" xfId="27" xr:uid="{00000000-0005-0000-0000-00000E000000}"/>
    <cellStyle name="Normal 2" xfId="1" xr:uid="{00000000-0005-0000-0000-00000F000000}"/>
    <cellStyle name="Normal 2 2" xfId="2" xr:uid="{00000000-0005-0000-0000-000010000000}"/>
    <cellStyle name="Normal 2 2 2" xfId="16" xr:uid="{00000000-0005-0000-0000-000011000000}"/>
    <cellStyle name="Normal 2 2_les classes" xfId="17" xr:uid="{00000000-0005-0000-0000-000012000000}"/>
    <cellStyle name="Normal 2 3" xfId="18" xr:uid="{00000000-0005-0000-0000-000013000000}"/>
    <cellStyle name="Normal 2_les classes" xfId="19" xr:uid="{00000000-0005-0000-0000-000014000000}"/>
    <cellStyle name="Normal 3" xfId="3" xr:uid="{00000000-0005-0000-0000-000015000000}"/>
    <cellStyle name="Normal 4" xfId="4" xr:uid="{00000000-0005-0000-0000-000016000000}"/>
    <cellStyle name="Normal 5" xfId="20" xr:uid="{00000000-0005-0000-0000-000017000000}"/>
    <cellStyle name="Normal 6" xfId="21" xr:uid="{00000000-0005-0000-0000-000018000000}"/>
    <cellStyle name="Normal_Metre dce_bord-COMPLET" xfId="28" xr:uid="{00000000-0005-0000-0000-000019000000}"/>
    <cellStyle name="Pourcentage 2" xfId="22" xr:uid="{00000000-0005-0000-0000-00001A000000}"/>
    <cellStyle name="Pourcentage 2 2" xfId="23" xr:uid="{00000000-0005-0000-0000-00001B000000}"/>
    <cellStyle name="Pourcentage 3" xfId="24" xr:uid="{00000000-0005-0000-0000-00001C000000}"/>
    <cellStyle name="Währung" xfId="25" xr:uid="{00000000-0005-0000-0000-00001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755650</xdr:colOff>
      <xdr:row>11</xdr:row>
      <xdr:rowOff>0</xdr:rowOff>
    </xdr:from>
    <xdr:to>
      <xdr:col>1</xdr:col>
      <xdr:colOff>87884</xdr:colOff>
      <xdr:row>11</xdr:row>
      <xdr:rowOff>117348</xdr:rowOff>
    </xdr:to>
    <xdr:sp macro="" textlink="">
      <xdr:nvSpPr>
        <xdr:cNvPr id="2" name="Text Box 17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755650" y="1876425"/>
          <a:ext cx="160909" cy="117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F268"/>
  <sheetViews>
    <sheetView tabSelected="1" view="pageBreakPreview" topLeftCell="A135" zoomScale="70" zoomScaleNormal="70" zoomScaleSheetLayoutView="70" workbookViewId="0">
      <selection activeCell="K149" sqref="K149"/>
    </sheetView>
  </sheetViews>
  <sheetFormatPr baseColWidth="10" defaultColWidth="9.109375" defaultRowHeight="13.2" x14ac:dyDescent="0.25"/>
  <cols>
    <col min="1" max="1" width="12.33203125" style="55" customWidth="1"/>
    <col min="2" max="2" width="102.44140625" customWidth="1"/>
    <col min="3" max="3" width="11.44140625" customWidth="1"/>
    <col min="4" max="4" width="15.44140625" style="25" customWidth="1"/>
    <col min="5" max="5" width="17.44140625" style="1" customWidth="1"/>
    <col min="6" max="6" width="25.5546875" style="13" customWidth="1"/>
    <col min="7" max="227" width="11.44140625" customWidth="1"/>
  </cols>
  <sheetData>
    <row r="1" spans="1:6" s="56" customFormat="1" ht="15" customHeight="1" x14ac:dyDescent="0.25">
      <c r="A1" s="97" t="s">
        <v>251</v>
      </c>
      <c r="B1" s="97"/>
      <c r="C1" s="97"/>
      <c r="D1" s="97"/>
      <c r="E1" s="97"/>
      <c r="F1" s="97"/>
    </row>
    <row r="2" spans="1:6" s="56" customFormat="1" ht="16.5" customHeight="1" x14ac:dyDescent="0.25">
      <c r="A2" s="98" t="s">
        <v>258</v>
      </c>
      <c r="B2" s="97"/>
      <c r="C2" s="97"/>
      <c r="D2" s="97"/>
      <c r="E2" s="97"/>
      <c r="F2" s="97"/>
    </row>
    <row r="3" spans="1:6" s="56" customFormat="1" ht="16.5" customHeight="1" x14ac:dyDescent="0.25">
      <c r="A3" s="97" t="s">
        <v>252</v>
      </c>
      <c r="B3" s="97"/>
      <c r="C3" s="97"/>
      <c r="D3" s="97"/>
      <c r="E3" s="97"/>
      <c r="F3" s="97"/>
    </row>
    <row r="4" spans="1:6" s="56" customFormat="1" ht="16.5" customHeight="1" x14ac:dyDescent="0.25">
      <c r="A4" s="97" t="s">
        <v>253</v>
      </c>
      <c r="B4" s="97"/>
      <c r="C4" s="97"/>
      <c r="D4" s="97"/>
      <c r="E4" s="97"/>
      <c r="F4" s="97"/>
    </row>
    <row r="5" spans="1:6" s="56" customFormat="1" ht="24.75" customHeight="1" x14ac:dyDescent="0.25">
      <c r="A5" s="99"/>
      <c r="B5" s="99"/>
      <c r="C5" s="99"/>
      <c r="D5" s="99"/>
      <c r="E5" s="99"/>
      <c r="F5" s="99"/>
    </row>
    <row r="6" spans="1:6" s="56" customFormat="1" ht="18.75" customHeight="1" x14ac:dyDescent="0.25">
      <c r="A6" s="88" t="s">
        <v>274</v>
      </c>
      <c r="B6" s="89"/>
      <c r="C6" s="89"/>
      <c r="D6" s="89"/>
      <c r="E6" s="89"/>
      <c r="F6" s="89"/>
    </row>
    <row r="7" spans="1:6" s="56" customFormat="1" ht="24.75" customHeight="1" x14ac:dyDescent="0.3">
      <c r="A7" s="87"/>
      <c r="B7" s="61"/>
      <c r="C7" s="61"/>
      <c r="D7" s="61"/>
      <c r="E7" s="61"/>
      <c r="F7" s="61"/>
    </row>
    <row r="8" spans="1:6" ht="38.25" customHeight="1" x14ac:dyDescent="0.25">
      <c r="A8" s="92" t="s">
        <v>257</v>
      </c>
      <c r="B8" s="92"/>
      <c r="C8" s="92"/>
      <c r="D8" s="92"/>
      <c r="E8" s="92"/>
      <c r="F8" s="92"/>
    </row>
    <row r="9" spans="1:6" s="2" customFormat="1" ht="39" customHeight="1" x14ac:dyDescent="0.35">
      <c r="A9" s="93" t="s">
        <v>182</v>
      </c>
      <c r="B9" s="93"/>
      <c r="C9" s="93"/>
      <c r="D9" s="93"/>
      <c r="E9" s="93"/>
      <c r="F9" s="93"/>
    </row>
    <row r="10" spans="1:6" s="3" customFormat="1" ht="36" x14ac:dyDescent="0.25">
      <c r="A10" s="57" t="s">
        <v>4</v>
      </c>
      <c r="B10" s="57" t="s">
        <v>5</v>
      </c>
      <c r="C10" s="57" t="s">
        <v>0</v>
      </c>
      <c r="D10" s="58" t="s">
        <v>70</v>
      </c>
      <c r="E10" s="57" t="s">
        <v>10</v>
      </c>
      <c r="F10" s="59" t="s">
        <v>1</v>
      </c>
    </row>
    <row r="11" spans="1:6" ht="20.399999999999999" x14ac:dyDescent="0.25">
      <c r="A11" s="42"/>
      <c r="B11" s="62" t="s">
        <v>3</v>
      </c>
      <c r="C11" s="17"/>
      <c r="D11" s="17"/>
      <c r="E11" s="17"/>
      <c r="F11" s="20"/>
    </row>
    <row r="12" spans="1:6" ht="36" x14ac:dyDescent="0.25">
      <c r="A12" s="43">
        <v>1</v>
      </c>
      <c r="B12" s="63" t="s">
        <v>183</v>
      </c>
      <c r="C12" s="4" t="s">
        <v>33</v>
      </c>
      <c r="D12" s="24">
        <v>1</v>
      </c>
      <c r="E12" s="9"/>
      <c r="F12" s="5"/>
    </row>
    <row r="13" spans="1:6" ht="36" x14ac:dyDescent="0.25">
      <c r="A13" s="43">
        <f>1+A12</f>
        <v>2</v>
      </c>
      <c r="B13" s="63" t="s">
        <v>107</v>
      </c>
      <c r="C13" s="4" t="s">
        <v>12</v>
      </c>
      <c r="D13" s="24">
        <v>860</v>
      </c>
      <c r="E13" s="9"/>
      <c r="F13" s="5"/>
    </row>
    <row r="14" spans="1:6" ht="24.9" customHeight="1" x14ac:dyDescent="0.25">
      <c r="A14" s="43">
        <f t="shared" ref="A14:A20" si="0">1+A13</f>
        <v>3</v>
      </c>
      <c r="B14" s="64" t="s">
        <v>61</v>
      </c>
      <c r="C14" s="4" t="s">
        <v>12</v>
      </c>
      <c r="D14" s="24">
        <v>860</v>
      </c>
      <c r="E14" s="9"/>
      <c r="F14" s="5"/>
    </row>
    <row r="15" spans="1:6" ht="24.9" customHeight="1" x14ac:dyDescent="0.25">
      <c r="A15" s="43">
        <f t="shared" si="0"/>
        <v>4</v>
      </c>
      <c r="B15" s="64" t="s">
        <v>36</v>
      </c>
      <c r="C15" s="4" t="s">
        <v>12</v>
      </c>
      <c r="D15" s="24">
        <v>647</v>
      </c>
      <c r="E15" s="9"/>
      <c r="F15" s="5"/>
    </row>
    <row r="16" spans="1:6" ht="24.9" customHeight="1" x14ac:dyDescent="0.25">
      <c r="A16" s="43">
        <f t="shared" si="0"/>
        <v>5</v>
      </c>
      <c r="B16" s="64" t="s">
        <v>16</v>
      </c>
      <c r="C16" s="4" t="s">
        <v>12</v>
      </c>
      <c r="D16" s="24">
        <v>57</v>
      </c>
      <c r="E16" s="9"/>
      <c r="F16" s="5"/>
    </row>
    <row r="17" spans="1:6" ht="24.9" customHeight="1" x14ac:dyDescent="0.25">
      <c r="A17" s="43">
        <f t="shared" si="0"/>
        <v>6</v>
      </c>
      <c r="B17" s="64" t="s">
        <v>18</v>
      </c>
      <c r="C17" s="4" t="s">
        <v>12</v>
      </c>
      <c r="D17" s="24">
        <v>14.5</v>
      </c>
      <c r="E17" s="9"/>
      <c r="F17" s="5"/>
    </row>
    <row r="18" spans="1:6" ht="24.9" customHeight="1" x14ac:dyDescent="0.25">
      <c r="A18" s="43">
        <f t="shared" si="0"/>
        <v>7</v>
      </c>
      <c r="B18" s="64" t="s">
        <v>67</v>
      </c>
      <c r="C18" s="4" t="s">
        <v>12</v>
      </c>
      <c r="D18" s="24">
        <v>110</v>
      </c>
      <c r="E18" s="9"/>
      <c r="F18" s="5"/>
    </row>
    <row r="19" spans="1:6" ht="24.9" customHeight="1" x14ac:dyDescent="0.25">
      <c r="A19" s="43">
        <f t="shared" si="0"/>
        <v>8</v>
      </c>
      <c r="B19" s="64" t="s">
        <v>17</v>
      </c>
      <c r="C19" s="4" t="s">
        <v>11</v>
      </c>
      <c r="D19" s="24">
        <v>137</v>
      </c>
      <c r="E19" s="9"/>
      <c r="F19" s="5"/>
    </row>
    <row r="20" spans="1:6" ht="24.9" customHeight="1" x14ac:dyDescent="0.25">
      <c r="A20" s="43">
        <f t="shared" si="0"/>
        <v>9</v>
      </c>
      <c r="B20" s="64" t="s">
        <v>62</v>
      </c>
      <c r="C20" s="4" t="s">
        <v>11</v>
      </c>
      <c r="D20" s="24">
        <v>1157</v>
      </c>
      <c r="E20" s="9"/>
      <c r="F20" s="5"/>
    </row>
    <row r="21" spans="1:6" ht="24.9" customHeight="1" x14ac:dyDescent="0.25">
      <c r="A21" s="43"/>
      <c r="B21" s="65" t="s">
        <v>19</v>
      </c>
      <c r="C21" s="6"/>
      <c r="D21" s="24"/>
      <c r="E21" s="9"/>
      <c r="F21" s="5"/>
    </row>
    <row r="22" spans="1:6" ht="24.9" customHeight="1" x14ac:dyDescent="0.25">
      <c r="A22" s="43">
        <f>1+A20</f>
        <v>10</v>
      </c>
      <c r="B22" s="64" t="s">
        <v>19</v>
      </c>
      <c r="C22" s="4" t="s">
        <v>12</v>
      </c>
      <c r="D22" s="24">
        <v>150.5</v>
      </c>
      <c r="E22" s="9"/>
      <c r="F22" s="5"/>
    </row>
    <row r="23" spans="1:6" ht="24.9" customHeight="1" x14ac:dyDescent="0.25">
      <c r="A23" s="43">
        <f t="shared" ref="A23:A30" si="1">1+A22</f>
        <v>11</v>
      </c>
      <c r="B23" s="64" t="s">
        <v>20</v>
      </c>
      <c r="C23" s="7" t="s">
        <v>13</v>
      </c>
      <c r="D23" s="24">
        <v>18100</v>
      </c>
      <c r="E23" s="21"/>
      <c r="F23" s="5"/>
    </row>
    <row r="24" spans="1:6" ht="24.9" customHeight="1" x14ac:dyDescent="0.25">
      <c r="A24" s="43"/>
      <c r="B24" s="65" t="s">
        <v>21</v>
      </c>
      <c r="C24" s="6"/>
      <c r="D24" s="24"/>
      <c r="E24" s="9"/>
      <c r="F24" s="5"/>
    </row>
    <row r="25" spans="1:6" ht="24.9" customHeight="1" x14ac:dyDescent="0.25">
      <c r="A25" s="43">
        <f>1+A23</f>
        <v>12</v>
      </c>
      <c r="B25" s="66" t="s">
        <v>21</v>
      </c>
      <c r="C25" s="8" t="s">
        <v>12</v>
      </c>
      <c r="D25" s="24">
        <v>327.5</v>
      </c>
      <c r="E25" s="9"/>
      <c r="F25" s="5"/>
    </row>
    <row r="26" spans="1:6" ht="24.9" customHeight="1" x14ac:dyDescent="0.25">
      <c r="A26" s="43">
        <f t="shared" si="1"/>
        <v>13</v>
      </c>
      <c r="B26" s="64" t="s">
        <v>22</v>
      </c>
      <c r="C26" s="4" t="s">
        <v>13</v>
      </c>
      <c r="D26" s="24">
        <v>44160</v>
      </c>
      <c r="E26" s="9"/>
      <c r="F26" s="5"/>
    </row>
    <row r="27" spans="1:6" ht="24.9" customHeight="1" x14ac:dyDescent="0.25">
      <c r="A27" s="43"/>
      <c r="B27" s="65" t="s">
        <v>27</v>
      </c>
      <c r="C27" s="6"/>
      <c r="D27" s="24"/>
      <c r="E27" s="9"/>
      <c r="F27" s="5"/>
    </row>
    <row r="28" spans="1:6" ht="24.9" customHeight="1" x14ac:dyDescent="0.25">
      <c r="A28" s="44">
        <f>1+A26</f>
        <v>14</v>
      </c>
      <c r="B28" s="64" t="s">
        <v>28</v>
      </c>
      <c r="C28" s="6" t="s">
        <v>11</v>
      </c>
      <c r="D28" s="24">
        <v>229</v>
      </c>
      <c r="E28" s="9"/>
      <c r="F28" s="9"/>
    </row>
    <row r="29" spans="1:6" ht="24.9" customHeight="1" x14ac:dyDescent="0.25">
      <c r="A29" s="44">
        <f t="shared" si="1"/>
        <v>15</v>
      </c>
      <c r="B29" s="64" t="s">
        <v>29</v>
      </c>
      <c r="C29" s="6" t="s">
        <v>11</v>
      </c>
      <c r="D29" s="24">
        <v>286</v>
      </c>
      <c r="E29" s="9"/>
      <c r="F29" s="9"/>
    </row>
    <row r="30" spans="1:6" ht="24.9" customHeight="1" x14ac:dyDescent="0.25">
      <c r="A30" s="44">
        <f t="shared" si="1"/>
        <v>16</v>
      </c>
      <c r="B30" s="64" t="s">
        <v>30</v>
      </c>
      <c r="C30" s="6" t="s">
        <v>11</v>
      </c>
      <c r="D30" s="24">
        <v>138</v>
      </c>
      <c r="E30" s="9"/>
      <c r="F30" s="9"/>
    </row>
    <row r="31" spans="1:6" ht="24.9" customHeight="1" x14ac:dyDescent="0.25">
      <c r="A31" s="44">
        <f>1+A30</f>
        <v>17</v>
      </c>
      <c r="B31" s="64" t="s">
        <v>71</v>
      </c>
      <c r="C31" s="6" t="s">
        <v>11</v>
      </c>
      <c r="D31" s="24">
        <v>234</v>
      </c>
      <c r="E31" s="9"/>
      <c r="F31" s="9"/>
    </row>
    <row r="32" spans="1:6" ht="24.9" customHeight="1" x14ac:dyDescent="0.25">
      <c r="A32" s="44">
        <f t="shared" ref="A32:A34" si="2">1+A31</f>
        <v>18</v>
      </c>
      <c r="B32" s="64" t="s">
        <v>31</v>
      </c>
      <c r="C32" s="6" t="s">
        <v>11</v>
      </c>
      <c r="D32" s="24">
        <v>361</v>
      </c>
      <c r="E32" s="9"/>
      <c r="F32" s="9"/>
    </row>
    <row r="33" spans="1:6" ht="24.9" customHeight="1" x14ac:dyDescent="0.25">
      <c r="A33" s="44">
        <f t="shared" si="2"/>
        <v>19</v>
      </c>
      <c r="B33" s="64" t="s">
        <v>91</v>
      </c>
      <c r="C33" s="6" t="s">
        <v>11</v>
      </c>
      <c r="D33" s="24">
        <v>181</v>
      </c>
      <c r="E33" s="9"/>
      <c r="F33" s="9"/>
    </row>
    <row r="34" spans="1:6" ht="24.9" customHeight="1" x14ac:dyDescent="0.25">
      <c r="A34" s="44">
        <f t="shared" si="2"/>
        <v>20</v>
      </c>
      <c r="B34" s="64" t="s">
        <v>90</v>
      </c>
      <c r="C34" s="6" t="s">
        <v>11</v>
      </c>
      <c r="D34" s="24">
        <v>436</v>
      </c>
      <c r="E34" s="9"/>
      <c r="F34" s="9"/>
    </row>
    <row r="35" spans="1:6" ht="24.9" customHeight="1" x14ac:dyDescent="0.25">
      <c r="A35" s="44"/>
      <c r="B35" s="65" t="s">
        <v>124</v>
      </c>
      <c r="C35" s="67"/>
      <c r="D35" s="68"/>
      <c r="E35" s="68"/>
      <c r="F35" s="69"/>
    </row>
    <row r="36" spans="1:6" ht="24.9" customHeight="1" x14ac:dyDescent="0.25">
      <c r="A36" s="44">
        <f>+A34+1</f>
        <v>21</v>
      </c>
      <c r="B36" s="64" t="s">
        <v>123</v>
      </c>
      <c r="C36" s="6" t="s">
        <v>121</v>
      </c>
      <c r="D36" s="24">
        <v>2194.5</v>
      </c>
      <c r="E36" s="9"/>
      <c r="F36" s="9"/>
    </row>
    <row r="37" spans="1:6" ht="24.9" customHeight="1" x14ac:dyDescent="0.25">
      <c r="A37" s="44">
        <f>+A36+1</f>
        <v>22</v>
      </c>
      <c r="B37" s="64" t="s">
        <v>208</v>
      </c>
      <c r="C37" s="6" t="s">
        <v>121</v>
      </c>
      <c r="D37" s="24">
        <v>67.98</v>
      </c>
      <c r="E37" s="9"/>
      <c r="F37" s="9"/>
    </row>
    <row r="38" spans="1:6" ht="24.9" customHeight="1" x14ac:dyDescent="0.25">
      <c r="A38" s="44">
        <f t="shared" ref="A38:A39" si="3">+A37+1</f>
        <v>23</v>
      </c>
      <c r="B38" s="64" t="s">
        <v>176</v>
      </c>
      <c r="C38" s="6" t="s">
        <v>121</v>
      </c>
      <c r="D38" s="24">
        <v>577</v>
      </c>
      <c r="E38" s="9"/>
      <c r="F38" s="9"/>
    </row>
    <row r="39" spans="1:6" ht="24.9" customHeight="1" x14ac:dyDescent="0.25">
      <c r="A39" s="44">
        <f t="shared" si="3"/>
        <v>24</v>
      </c>
      <c r="B39" s="64" t="s">
        <v>177</v>
      </c>
      <c r="C39" s="6" t="s">
        <v>121</v>
      </c>
      <c r="D39" s="24">
        <v>274</v>
      </c>
      <c r="E39" s="9"/>
      <c r="F39" s="9"/>
    </row>
    <row r="40" spans="1:6" ht="24.9" customHeight="1" x14ac:dyDescent="0.25">
      <c r="A40" s="45"/>
      <c r="B40" s="65" t="s">
        <v>125</v>
      </c>
      <c r="C40" s="67"/>
      <c r="D40" s="68"/>
      <c r="E40" s="68"/>
      <c r="F40" s="69"/>
    </row>
    <row r="41" spans="1:6" ht="24.9" customHeight="1" x14ac:dyDescent="0.25">
      <c r="A41" s="44">
        <f>+A39+1</f>
        <v>25</v>
      </c>
      <c r="B41" s="64" t="s">
        <v>126</v>
      </c>
      <c r="C41" s="6" t="s">
        <v>121</v>
      </c>
      <c r="D41" s="24">
        <v>3822</v>
      </c>
      <c r="E41" s="9"/>
      <c r="F41" s="9"/>
    </row>
    <row r="42" spans="1:6" ht="24.9" customHeight="1" x14ac:dyDescent="0.25">
      <c r="A42" s="44">
        <f>+A41+1</f>
        <v>26</v>
      </c>
      <c r="B42" s="64" t="s">
        <v>127</v>
      </c>
      <c r="C42" s="6" t="s">
        <v>121</v>
      </c>
      <c r="D42" s="24">
        <v>4989</v>
      </c>
      <c r="E42" s="9"/>
      <c r="F42" s="9"/>
    </row>
    <row r="43" spans="1:6" ht="24.9" customHeight="1" x14ac:dyDescent="0.25">
      <c r="A43" s="44"/>
      <c r="B43" s="65" t="s">
        <v>9</v>
      </c>
      <c r="C43" s="6"/>
      <c r="D43" s="24"/>
      <c r="E43" s="9"/>
      <c r="F43" s="9"/>
    </row>
    <row r="44" spans="1:6" ht="24.9" customHeight="1" x14ac:dyDescent="0.25">
      <c r="A44" s="44">
        <f>A42+1</f>
        <v>27</v>
      </c>
      <c r="B44" s="64" t="s">
        <v>93</v>
      </c>
      <c r="C44" s="6" t="s">
        <v>33</v>
      </c>
      <c r="D44" s="24">
        <v>2</v>
      </c>
      <c r="E44" s="9"/>
      <c r="F44" s="9"/>
    </row>
    <row r="45" spans="1:6" ht="24.9" customHeight="1" x14ac:dyDescent="0.25">
      <c r="A45" s="44">
        <f>A44+1</f>
        <v>28</v>
      </c>
      <c r="B45" s="64" t="s">
        <v>72</v>
      </c>
      <c r="C45" s="6" t="s">
        <v>0</v>
      </c>
      <c r="D45" s="24">
        <v>15</v>
      </c>
      <c r="E45" s="9"/>
      <c r="F45" s="9"/>
    </row>
    <row r="46" spans="1:6" ht="24.9" customHeight="1" x14ac:dyDescent="0.25">
      <c r="A46" s="44">
        <f>A45+1</f>
        <v>29</v>
      </c>
      <c r="B46" s="64" t="s">
        <v>92</v>
      </c>
      <c r="C46" s="6" t="s">
        <v>2</v>
      </c>
      <c r="D46" s="24">
        <v>14</v>
      </c>
      <c r="E46" s="9"/>
      <c r="F46" s="9"/>
    </row>
    <row r="47" spans="1:6" ht="24.9" customHeight="1" x14ac:dyDescent="0.25">
      <c r="A47" s="44">
        <f>A46+1</f>
        <v>30</v>
      </c>
      <c r="B47" s="64" t="s">
        <v>73</v>
      </c>
      <c r="C47" s="6" t="s">
        <v>2</v>
      </c>
      <c r="D47" s="24">
        <v>88</v>
      </c>
      <c r="E47" s="9"/>
      <c r="F47" s="5"/>
    </row>
    <row r="48" spans="1:6" ht="24.9" customHeight="1" x14ac:dyDescent="0.25">
      <c r="A48" s="44">
        <f>A47+1</f>
        <v>31</v>
      </c>
      <c r="B48" s="14" t="s">
        <v>74</v>
      </c>
      <c r="C48" s="6" t="s">
        <v>2</v>
      </c>
      <c r="D48" s="24">
        <v>40.5</v>
      </c>
      <c r="E48" s="9"/>
      <c r="F48" s="5"/>
    </row>
    <row r="49" spans="1:6" ht="24.9" customHeight="1" x14ac:dyDescent="0.25">
      <c r="A49" s="43">
        <f t="shared" ref="A49" si="4">A48+1</f>
        <v>32</v>
      </c>
      <c r="B49" s="64" t="s">
        <v>37</v>
      </c>
      <c r="C49" s="6" t="s">
        <v>2</v>
      </c>
      <c r="D49" s="24">
        <v>70</v>
      </c>
      <c r="E49" s="9"/>
      <c r="F49" s="5"/>
    </row>
    <row r="50" spans="1:6" ht="24.9" customHeight="1" x14ac:dyDescent="0.25">
      <c r="A50" s="43">
        <f>A49+1</f>
        <v>33</v>
      </c>
      <c r="B50" s="64" t="s">
        <v>75</v>
      </c>
      <c r="C50" s="6" t="s">
        <v>2</v>
      </c>
      <c r="D50" s="24">
        <v>35</v>
      </c>
      <c r="E50" s="9"/>
      <c r="F50" s="5"/>
    </row>
    <row r="51" spans="1:6" ht="24.9" customHeight="1" x14ac:dyDescent="0.25">
      <c r="A51" s="45"/>
      <c r="B51" s="65" t="s">
        <v>128</v>
      </c>
      <c r="C51" s="6"/>
      <c r="D51" s="24"/>
      <c r="E51" s="9"/>
      <c r="F51" s="9"/>
    </row>
    <row r="52" spans="1:6" ht="24.9" customHeight="1" x14ac:dyDescent="0.25">
      <c r="A52" s="43">
        <f>A50+1</f>
        <v>34</v>
      </c>
      <c r="B52" s="64" t="s">
        <v>129</v>
      </c>
      <c r="C52" s="6" t="s">
        <v>130</v>
      </c>
      <c r="D52" s="24">
        <v>103</v>
      </c>
      <c r="E52" s="9"/>
      <c r="F52" s="9"/>
    </row>
    <row r="53" spans="1:6" ht="24.9" customHeight="1" x14ac:dyDescent="0.25">
      <c r="A53" s="43">
        <f>A52+1</f>
        <v>35</v>
      </c>
      <c r="B53" s="64" t="s">
        <v>131</v>
      </c>
      <c r="C53" s="6" t="s">
        <v>130</v>
      </c>
      <c r="D53" s="24">
        <v>392</v>
      </c>
      <c r="E53" s="9"/>
      <c r="F53" s="9"/>
    </row>
    <row r="54" spans="1:6" ht="24.9" customHeight="1" x14ac:dyDescent="0.25">
      <c r="A54" s="43">
        <f t="shared" ref="A54:A55" si="5">A53+1</f>
        <v>36</v>
      </c>
      <c r="B54" s="64" t="s">
        <v>132</v>
      </c>
      <c r="C54" s="6" t="s">
        <v>121</v>
      </c>
      <c r="D54" s="24">
        <v>40</v>
      </c>
      <c r="E54" s="9"/>
      <c r="F54" s="9"/>
    </row>
    <row r="55" spans="1:6" ht="24.9" customHeight="1" x14ac:dyDescent="0.25">
      <c r="A55" s="43">
        <f t="shared" si="5"/>
        <v>37</v>
      </c>
      <c r="B55" s="64" t="s">
        <v>133</v>
      </c>
      <c r="C55" s="6" t="s">
        <v>121</v>
      </c>
      <c r="D55" s="24">
        <v>40</v>
      </c>
      <c r="E55" s="9"/>
      <c r="F55" s="9"/>
    </row>
    <row r="56" spans="1:6" s="32" customFormat="1" ht="24.9" customHeight="1" x14ac:dyDescent="0.25">
      <c r="A56" s="46"/>
      <c r="B56" s="70" t="s">
        <v>23</v>
      </c>
      <c r="C56" s="26"/>
      <c r="D56" s="27"/>
      <c r="E56" s="34"/>
      <c r="F56" s="29"/>
    </row>
    <row r="57" spans="1:6" ht="24.9" customHeight="1" x14ac:dyDescent="0.25">
      <c r="A57" s="44"/>
      <c r="B57" s="71" t="s">
        <v>15</v>
      </c>
      <c r="C57" s="6"/>
      <c r="D57" s="24"/>
      <c r="E57" s="15"/>
      <c r="F57" s="5"/>
    </row>
    <row r="58" spans="1:6" ht="24.9" customHeight="1" x14ac:dyDescent="0.25">
      <c r="A58" s="44">
        <f>A55+1</f>
        <v>38</v>
      </c>
      <c r="B58" s="64" t="s">
        <v>25</v>
      </c>
      <c r="C58" s="6" t="s">
        <v>11</v>
      </c>
      <c r="D58" s="24">
        <v>1185</v>
      </c>
      <c r="E58" s="9"/>
      <c r="F58" s="5"/>
    </row>
    <row r="59" spans="1:6" ht="24.9" customHeight="1" x14ac:dyDescent="0.25">
      <c r="A59" s="43">
        <f t="shared" ref="A59:A64" si="6">1+A58</f>
        <v>39</v>
      </c>
      <c r="B59" s="64" t="s">
        <v>38</v>
      </c>
      <c r="C59" s="6" t="s">
        <v>11</v>
      </c>
      <c r="D59" s="24">
        <v>1185</v>
      </c>
      <c r="E59" s="9"/>
      <c r="F59" s="5"/>
    </row>
    <row r="60" spans="1:6" ht="24.9" customHeight="1" x14ac:dyDescent="0.25">
      <c r="A60" s="43">
        <f t="shared" si="6"/>
        <v>40</v>
      </c>
      <c r="B60" s="64" t="s">
        <v>26</v>
      </c>
      <c r="C60" s="6" t="s">
        <v>2</v>
      </c>
      <c r="D60" s="24">
        <v>272</v>
      </c>
      <c r="E60" s="9"/>
      <c r="F60" s="5"/>
    </row>
    <row r="61" spans="1:6" ht="24.9" customHeight="1" x14ac:dyDescent="0.25">
      <c r="A61" s="43">
        <f t="shared" si="6"/>
        <v>41</v>
      </c>
      <c r="B61" s="64" t="s">
        <v>14</v>
      </c>
      <c r="C61" s="6" t="s">
        <v>2</v>
      </c>
      <c r="D61" s="24">
        <v>272</v>
      </c>
      <c r="E61" s="9"/>
      <c r="F61" s="5"/>
    </row>
    <row r="62" spans="1:6" ht="24.9" customHeight="1" x14ac:dyDescent="0.25">
      <c r="A62" s="43">
        <f t="shared" si="6"/>
        <v>42</v>
      </c>
      <c r="B62" s="64" t="s">
        <v>64</v>
      </c>
      <c r="C62" s="6" t="s">
        <v>0</v>
      </c>
      <c r="D62" s="24">
        <v>10</v>
      </c>
      <c r="E62" s="9"/>
      <c r="F62" s="5"/>
    </row>
    <row r="63" spans="1:6" ht="24.9" customHeight="1" x14ac:dyDescent="0.25">
      <c r="A63" s="43">
        <f t="shared" si="6"/>
        <v>43</v>
      </c>
      <c r="B63" s="64" t="s">
        <v>39</v>
      </c>
      <c r="C63" s="6" t="s">
        <v>11</v>
      </c>
      <c r="D63" s="24">
        <v>39</v>
      </c>
      <c r="E63" s="9"/>
      <c r="F63" s="5"/>
    </row>
    <row r="64" spans="1:6" ht="24.9" customHeight="1" x14ac:dyDescent="0.25">
      <c r="A64" s="43">
        <f t="shared" si="6"/>
        <v>44</v>
      </c>
      <c r="B64" s="63" t="s">
        <v>60</v>
      </c>
      <c r="C64" s="6" t="s">
        <v>11</v>
      </c>
      <c r="D64" s="24">
        <v>1185</v>
      </c>
      <c r="E64" s="9"/>
      <c r="F64" s="5"/>
    </row>
    <row r="65" spans="1:6" s="32" customFormat="1" ht="24.9" customHeight="1" x14ac:dyDescent="0.25">
      <c r="A65" s="46"/>
      <c r="B65" s="70" t="s">
        <v>24</v>
      </c>
      <c r="C65" s="33"/>
      <c r="D65" s="27"/>
      <c r="E65" s="34"/>
      <c r="F65" s="29"/>
    </row>
    <row r="66" spans="1:6" ht="24.75" customHeight="1" x14ac:dyDescent="0.25">
      <c r="A66" s="44"/>
      <c r="B66" s="71" t="s">
        <v>41</v>
      </c>
      <c r="C66" s="6"/>
      <c r="D66" s="24"/>
      <c r="E66" s="15"/>
      <c r="F66" s="5"/>
    </row>
    <row r="67" spans="1:6" ht="24.9" customHeight="1" x14ac:dyDescent="0.25">
      <c r="A67" s="43">
        <f>A64+1</f>
        <v>45</v>
      </c>
      <c r="B67" s="64" t="s">
        <v>209</v>
      </c>
      <c r="C67" s="6" t="s">
        <v>68</v>
      </c>
      <c r="D67" s="24">
        <v>2</v>
      </c>
      <c r="E67" s="9"/>
      <c r="F67" s="5"/>
    </row>
    <row r="68" spans="1:6" ht="24.9" customHeight="1" x14ac:dyDescent="0.25">
      <c r="A68" s="43">
        <f>1+A67</f>
        <v>46</v>
      </c>
      <c r="B68" s="64" t="s">
        <v>63</v>
      </c>
      <c r="C68" s="6" t="s">
        <v>0</v>
      </c>
      <c r="D68" s="24">
        <v>5</v>
      </c>
      <c r="E68" s="9"/>
      <c r="F68" s="5"/>
    </row>
    <row r="69" spans="1:6" ht="24.9" customHeight="1" x14ac:dyDescent="0.25">
      <c r="A69" s="43">
        <f t="shared" ref="A69:A72" si="7">1+A68</f>
        <v>47</v>
      </c>
      <c r="B69" s="64" t="s">
        <v>78</v>
      </c>
      <c r="C69" s="6" t="s">
        <v>2</v>
      </c>
      <c r="D69" s="24">
        <v>35</v>
      </c>
      <c r="E69" s="9"/>
      <c r="F69" s="5"/>
    </row>
    <row r="70" spans="1:6" ht="24.9" customHeight="1" x14ac:dyDescent="0.25">
      <c r="A70" s="43">
        <f t="shared" si="7"/>
        <v>48</v>
      </c>
      <c r="B70" s="64" t="s">
        <v>175</v>
      </c>
      <c r="C70" s="6" t="s">
        <v>0</v>
      </c>
      <c r="D70" s="24">
        <v>6</v>
      </c>
      <c r="E70" s="9"/>
      <c r="F70" s="5"/>
    </row>
    <row r="71" spans="1:6" ht="24.9" customHeight="1" x14ac:dyDescent="0.25">
      <c r="A71" s="43">
        <f t="shared" si="7"/>
        <v>49</v>
      </c>
      <c r="B71" s="64" t="s">
        <v>77</v>
      </c>
      <c r="C71" s="6" t="s">
        <v>2</v>
      </c>
      <c r="D71" s="24">
        <v>52.25</v>
      </c>
      <c r="E71" s="9"/>
      <c r="F71" s="5"/>
    </row>
    <row r="72" spans="1:6" ht="24.9" customHeight="1" x14ac:dyDescent="0.25">
      <c r="A72" s="43">
        <f t="shared" si="7"/>
        <v>50</v>
      </c>
      <c r="B72" s="64" t="s">
        <v>76</v>
      </c>
      <c r="C72" s="6" t="s">
        <v>2</v>
      </c>
      <c r="D72" s="24">
        <v>380.5</v>
      </c>
      <c r="E72" s="9"/>
      <c r="F72" s="5"/>
    </row>
    <row r="73" spans="1:6" ht="24.9" customHeight="1" x14ac:dyDescent="0.25">
      <c r="A73" s="43">
        <f>1+A72</f>
        <v>51</v>
      </c>
      <c r="B73" s="64" t="s">
        <v>35</v>
      </c>
      <c r="C73" s="6" t="s">
        <v>0</v>
      </c>
      <c r="D73" s="24">
        <v>9</v>
      </c>
      <c r="E73" s="9"/>
      <c r="F73" s="5"/>
    </row>
    <row r="74" spans="1:6" ht="24.9" customHeight="1" x14ac:dyDescent="0.25">
      <c r="A74" s="45"/>
      <c r="B74" s="65" t="s">
        <v>79</v>
      </c>
      <c r="C74" s="6"/>
      <c r="D74" s="24"/>
      <c r="E74" s="9"/>
      <c r="F74" s="5"/>
    </row>
    <row r="75" spans="1:6" s="1" customFormat="1" ht="24.9" customHeight="1" x14ac:dyDescent="0.25">
      <c r="A75" s="43">
        <f>1+A73</f>
        <v>52</v>
      </c>
      <c r="B75" s="64" t="s">
        <v>184</v>
      </c>
      <c r="C75" s="6" t="s">
        <v>0</v>
      </c>
      <c r="D75" s="24">
        <v>16</v>
      </c>
      <c r="E75" s="19"/>
      <c r="F75" s="5"/>
    </row>
    <row r="76" spans="1:6" s="1" customFormat="1" ht="24.9" customHeight="1" x14ac:dyDescent="0.25">
      <c r="A76" s="43">
        <v>53</v>
      </c>
      <c r="B76" s="64" t="s">
        <v>246</v>
      </c>
      <c r="C76" s="6" t="s">
        <v>0</v>
      </c>
      <c r="D76" s="22">
        <v>2</v>
      </c>
      <c r="E76" s="19"/>
      <c r="F76" s="5"/>
    </row>
    <row r="77" spans="1:6" s="1" customFormat="1" ht="24.9" customHeight="1" x14ac:dyDescent="0.25">
      <c r="A77" s="43">
        <f>1+A76</f>
        <v>54</v>
      </c>
      <c r="B77" s="64" t="s">
        <v>185</v>
      </c>
      <c r="C77" s="6" t="s">
        <v>0</v>
      </c>
      <c r="D77" s="22">
        <v>2</v>
      </c>
      <c r="E77" s="19"/>
      <c r="F77" s="5"/>
    </row>
    <row r="78" spans="1:6" s="1" customFormat="1" ht="24.9" customHeight="1" x14ac:dyDescent="0.25">
      <c r="A78" s="43">
        <f>1+A77</f>
        <v>55</v>
      </c>
      <c r="B78" s="64" t="s">
        <v>186</v>
      </c>
      <c r="C78" s="6" t="s">
        <v>0</v>
      </c>
      <c r="D78" s="22">
        <v>13</v>
      </c>
      <c r="E78" s="19"/>
      <c r="F78" s="5"/>
    </row>
    <row r="79" spans="1:6" s="1" customFormat="1" ht="24.9" customHeight="1" x14ac:dyDescent="0.25">
      <c r="A79" s="43">
        <f>1+A78</f>
        <v>56</v>
      </c>
      <c r="B79" s="64" t="s">
        <v>171</v>
      </c>
      <c r="C79" s="6" t="s">
        <v>0</v>
      </c>
      <c r="D79" s="22">
        <v>2</v>
      </c>
      <c r="E79" s="19"/>
      <c r="F79" s="5"/>
    </row>
    <row r="80" spans="1:6" s="1" customFormat="1" ht="24.9" customHeight="1" x14ac:dyDescent="0.25">
      <c r="A80" s="43">
        <f>1+A79</f>
        <v>57</v>
      </c>
      <c r="B80" s="64" t="s">
        <v>247</v>
      </c>
      <c r="C80" s="6" t="s">
        <v>0</v>
      </c>
      <c r="D80" s="22">
        <v>2</v>
      </c>
      <c r="E80" s="19"/>
      <c r="F80" s="5"/>
    </row>
    <row r="81" spans="1:6" s="1" customFormat="1" ht="24.9" customHeight="1" x14ac:dyDescent="0.25">
      <c r="A81" s="43">
        <f>1+A80</f>
        <v>58</v>
      </c>
      <c r="B81" s="64" t="s">
        <v>187</v>
      </c>
      <c r="C81" s="6" t="s">
        <v>0</v>
      </c>
      <c r="D81" s="24">
        <v>2</v>
      </c>
      <c r="E81" s="19"/>
      <c r="F81" s="5"/>
    </row>
    <row r="82" spans="1:6" s="1" customFormat="1" ht="24.9" customHeight="1" x14ac:dyDescent="0.25">
      <c r="A82" s="43">
        <f t="shared" ref="A82:A87" si="8">1+A81</f>
        <v>59</v>
      </c>
      <c r="B82" s="64" t="s">
        <v>188</v>
      </c>
      <c r="C82" s="6" t="s">
        <v>0</v>
      </c>
      <c r="D82" s="24">
        <v>17</v>
      </c>
      <c r="E82" s="19"/>
      <c r="F82" s="5"/>
    </row>
    <row r="83" spans="1:6" s="1" customFormat="1" ht="24.9" customHeight="1" x14ac:dyDescent="0.25">
      <c r="A83" s="43">
        <f t="shared" si="8"/>
        <v>60</v>
      </c>
      <c r="B83" s="64" t="s">
        <v>172</v>
      </c>
      <c r="C83" s="6" t="s">
        <v>0</v>
      </c>
      <c r="D83" s="24">
        <v>20</v>
      </c>
      <c r="E83" s="19"/>
      <c r="F83" s="5"/>
    </row>
    <row r="84" spans="1:6" s="1" customFormat="1" ht="24.9" customHeight="1" x14ac:dyDescent="0.25">
      <c r="A84" s="43">
        <f t="shared" si="8"/>
        <v>61</v>
      </c>
      <c r="B84" s="64" t="s">
        <v>173</v>
      </c>
      <c r="C84" s="6" t="s">
        <v>0</v>
      </c>
      <c r="D84" s="24">
        <v>17</v>
      </c>
      <c r="E84" s="19"/>
      <c r="F84" s="5"/>
    </row>
    <row r="85" spans="1:6" s="1" customFormat="1" ht="24.9" customHeight="1" x14ac:dyDescent="0.25">
      <c r="A85" s="43">
        <f t="shared" si="8"/>
        <v>62</v>
      </c>
      <c r="B85" s="64" t="s">
        <v>174</v>
      </c>
      <c r="C85" s="6" t="s">
        <v>11</v>
      </c>
      <c r="D85" s="24">
        <v>10</v>
      </c>
      <c r="E85" s="19"/>
      <c r="F85" s="5"/>
    </row>
    <row r="86" spans="1:6" s="1" customFormat="1" ht="24.9" customHeight="1" x14ac:dyDescent="0.25">
      <c r="A86" s="43">
        <f t="shared" si="8"/>
        <v>63</v>
      </c>
      <c r="B86" s="64" t="s">
        <v>104</v>
      </c>
      <c r="C86" s="6" t="s">
        <v>0</v>
      </c>
      <c r="D86" s="24">
        <v>1</v>
      </c>
      <c r="E86" s="9"/>
      <c r="F86" s="5"/>
    </row>
    <row r="87" spans="1:6" s="1" customFormat="1" ht="24.9" customHeight="1" x14ac:dyDescent="0.25">
      <c r="A87" s="43">
        <f t="shared" si="8"/>
        <v>64</v>
      </c>
      <c r="B87" s="64" t="s">
        <v>118</v>
      </c>
      <c r="C87" s="6" t="s">
        <v>0</v>
      </c>
      <c r="D87" s="24">
        <v>2</v>
      </c>
      <c r="E87" s="9"/>
      <c r="F87" s="5"/>
    </row>
    <row r="88" spans="1:6" s="32" customFormat="1" ht="24.9" customHeight="1" x14ac:dyDescent="0.25">
      <c r="A88" s="46"/>
      <c r="B88" s="70" t="s">
        <v>40</v>
      </c>
      <c r="C88" s="26"/>
      <c r="D88" s="27"/>
      <c r="E88" s="28"/>
      <c r="F88" s="29"/>
    </row>
    <row r="89" spans="1:6" ht="24.9" customHeight="1" x14ac:dyDescent="0.25">
      <c r="A89" s="44"/>
      <c r="B89" s="71" t="s">
        <v>52</v>
      </c>
      <c r="C89" s="6"/>
      <c r="D89" s="24"/>
      <c r="E89" s="15"/>
      <c r="F89" s="5"/>
    </row>
    <row r="90" spans="1:6" ht="24.9" customHeight="1" x14ac:dyDescent="0.25">
      <c r="A90" s="47">
        <f>+A87+1</f>
        <v>65</v>
      </c>
      <c r="B90" s="64" t="s">
        <v>69</v>
      </c>
      <c r="C90" s="10" t="s">
        <v>68</v>
      </c>
      <c r="D90" s="24">
        <v>2</v>
      </c>
      <c r="E90" s="9"/>
      <c r="F90" s="5"/>
    </row>
    <row r="91" spans="1:6" ht="24.9" customHeight="1" x14ac:dyDescent="0.25">
      <c r="A91" s="47">
        <f t="shared" ref="A91:A96" si="9">+A90+1</f>
        <v>66</v>
      </c>
      <c r="B91" s="64" t="s">
        <v>50</v>
      </c>
      <c r="C91" s="10" t="s">
        <v>0</v>
      </c>
      <c r="D91" s="24">
        <v>2</v>
      </c>
      <c r="E91" s="9"/>
      <c r="F91" s="5"/>
    </row>
    <row r="92" spans="1:6" ht="24.9" customHeight="1" x14ac:dyDescent="0.25">
      <c r="A92" s="47">
        <f t="shared" si="9"/>
        <v>67</v>
      </c>
      <c r="B92" s="64" t="s">
        <v>59</v>
      </c>
      <c r="C92" s="10" t="s">
        <v>0</v>
      </c>
      <c r="D92" s="24">
        <v>8</v>
      </c>
      <c r="E92" s="9"/>
      <c r="F92" s="5"/>
    </row>
    <row r="93" spans="1:6" ht="24.9" customHeight="1" x14ac:dyDescent="0.25">
      <c r="A93" s="47">
        <f t="shared" si="9"/>
        <v>68</v>
      </c>
      <c r="B93" s="64" t="s">
        <v>51</v>
      </c>
      <c r="C93" s="10" t="s">
        <v>0</v>
      </c>
      <c r="D93" s="24">
        <v>2</v>
      </c>
      <c r="E93" s="9"/>
      <c r="F93" s="5"/>
    </row>
    <row r="94" spans="1:6" ht="24.9" customHeight="1" x14ac:dyDescent="0.25">
      <c r="A94" s="47">
        <f t="shared" si="9"/>
        <v>69</v>
      </c>
      <c r="B94" s="64" t="s">
        <v>55</v>
      </c>
      <c r="C94" s="10" t="s">
        <v>33</v>
      </c>
      <c r="D94" s="24">
        <v>2</v>
      </c>
      <c r="E94" s="9"/>
      <c r="F94" s="5"/>
    </row>
    <row r="95" spans="1:6" ht="24.9" customHeight="1" x14ac:dyDescent="0.25">
      <c r="A95" s="47">
        <f t="shared" si="9"/>
        <v>70</v>
      </c>
      <c r="B95" s="64" t="s">
        <v>94</v>
      </c>
      <c r="C95" s="10" t="s">
        <v>2</v>
      </c>
      <c r="D95" s="24">
        <v>240</v>
      </c>
      <c r="E95" s="9"/>
      <c r="F95" s="9"/>
    </row>
    <row r="96" spans="1:6" ht="24.9" customHeight="1" x14ac:dyDescent="0.25">
      <c r="A96" s="47">
        <f t="shared" si="9"/>
        <v>71</v>
      </c>
      <c r="B96" s="64" t="s">
        <v>65</v>
      </c>
      <c r="C96" s="10" t="s">
        <v>33</v>
      </c>
      <c r="D96" s="24">
        <v>2</v>
      </c>
      <c r="E96" s="9"/>
      <c r="F96" s="9"/>
    </row>
    <row r="97" spans="1:6" ht="24.9" customHeight="1" x14ac:dyDescent="0.25">
      <c r="A97" s="47"/>
      <c r="B97" s="65" t="s">
        <v>58</v>
      </c>
      <c r="C97" s="10"/>
      <c r="D97" s="22"/>
      <c r="E97" s="9"/>
      <c r="F97" s="9"/>
    </row>
    <row r="98" spans="1:6" ht="24.9" customHeight="1" x14ac:dyDescent="0.25">
      <c r="A98" s="47">
        <f>+A96+1</f>
        <v>72</v>
      </c>
      <c r="B98" s="64" t="s">
        <v>83</v>
      </c>
      <c r="C98" s="10" t="s">
        <v>2</v>
      </c>
      <c r="D98" s="24">
        <v>40</v>
      </c>
      <c r="E98" s="9"/>
      <c r="F98" s="9"/>
    </row>
    <row r="99" spans="1:6" ht="24.9" customHeight="1" x14ac:dyDescent="0.25">
      <c r="A99" s="47">
        <f>+A98+1</f>
        <v>73</v>
      </c>
      <c r="B99" s="64" t="s">
        <v>80</v>
      </c>
      <c r="C99" s="10" t="s">
        <v>2</v>
      </c>
      <c r="D99" s="24">
        <v>55</v>
      </c>
      <c r="E99" s="9"/>
      <c r="F99" s="9"/>
    </row>
    <row r="100" spans="1:6" ht="24.9" customHeight="1" x14ac:dyDescent="0.25">
      <c r="A100" s="47">
        <f t="shared" ref="A100:A102" si="10">+A99+1</f>
        <v>74</v>
      </c>
      <c r="B100" s="64" t="s">
        <v>81</v>
      </c>
      <c r="C100" s="10" t="s">
        <v>2</v>
      </c>
      <c r="D100" s="24">
        <v>25</v>
      </c>
      <c r="E100" s="9"/>
      <c r="F100" s="9"/>
    </row>
    <row r="101" spans="1:6" ht="24.9" customHeight="1" x14ac:dyDescent="0.25">
      <c r="A101" s="47">
        <f t="shared" si="10"/>
        <v>75</v>
      </c>
      <c r="B101" s="64" t="s">
        <v>82</v>
      </c>
      <c r="C101" s="10" t="s">
        <v>2</v>
      </c>
      <c r="D101" s="24">
        <v>95</v>
      </c>
      <c r="E101" s="9"/>
      <c r="F101" s="9"/>
    </row>
    <row r="102" spans="1:6" ht="24.9" customHeight="1" x14ac:dyDescent="0.25">
      <c r="A102" s="47">
        <f t="shared" si="10"/>
        <v>76</v>
      </c>
      <c r="B102" s="64" t="s">
        <v>85</v>
      </c>
      <c r="C102" s="10" t="s">
        <v>2</v>
      </c>
      <c r="D102" s="24">
        <v>55</v>
      </c>
      <c r="E102" s="9"/>
      <c r="F102" s="9"/>
    </row>
    <row r="103" spans="1:6" ht="24.9" customHeight="1" x14ac:dyDescent="0.25">
      <c r="A103" s="47">
        <f>+A102+1</f>
        <v>77</v>
      </c>
      <c r="B103" s="64" t="s">
        <v>84</v>
      </c>
      <c r="C103" s="10" t="s">
        <v>2</v>
      </c>
      <c r="D103" s="24">
        <v>20</v>
      </c>
      <c r="E103" s="9"/>
      <c r="F103" s="9"/>
    </row>
    <row r="104" spans="1:6" ht="24.9" customHeight="1" x14ac:dyDescent="0.25">
      <c r="A104" s="47"/>
      <c r="B104" s="65" t="s">
        <v>53</v>
      </c>
      <c r="C104" s="10"/>
      <c r="D104" s="22"/>
      <c r="E104" s="9"/>
      <c r="F104" s="9"/>
    </row>
    <row r="105" spans="1:6" ht="39.75" customHeight="1" x14ac:dyDescent="0.25">
      <c r="A105" s="47">
        <f>+A103+1</f>
        <v>78</v>
      </c>
      <c r="B105" s="63" t="s">
        <v>54</v>
      </c>
      <c r="C105" s="10" t="s">
        <v>2</v>
      </c>
      <c r="D105" s="24">
        <v>30</v>
      </c>
      <c r="E105" s="9"/>
      <c r="F105" s="9"/>
    </row>
    <row r="106" spans="1:6" ht="24.9" customHeight="1" x14ac:dyDescent="0.25">
      <c r="A106" s="47">
        <f t="shared" ref="A106" si="11">+A105+1</f>
        <v>79</v>
      </c>
      <c r="B106" s="63" t="s">
        <v>57</v>
      </c>
      <c r="C106" s="10" t="s">
        <v>0</v>
      </c>
      <c r="D106" s="24">
        <v>6</v>
      </c>
      <c r="E106" s="9"/>
      <c r="F106" s="9"/>
    </row>
    <row r="107" spans="1:6" ht="24.9" customHeight="1" x14ac:dyDescent="0.25">
      <c r="A107" s="47">
        <f>+A106+1</f>
        <v>80</v>
      </c>
      <c r="B107" s="63" t="s">
        <v>108</v>
      </c>
      <c r="C107" s="10" t="s">
        <v>0</v>
      </c>
      <c r="D107" s="24">
        <v>75</v>
      </c>
      <c r="E107" s="9"/>
      <c r="F107" s="9"/>
    </row>
    <row r="108" spans="1:6" ht="24.9" customHeight="1" x14ac:dyDescent="0.25">
      <c r="A108" s="47">
        <f>+A107+1</f>
        <v>81</v>
      </c>
      <c r="B108" s="63" t="s">
        <v>189</v>
      </c>
      <c r="C108" s="10" t="s">
        <v>0</v>
      </c>
      <c r="D108" s="24">
        <v>25</v>
      </c>
      <c r="E108" s="9"/>
      <c r="F108" s="9"/>
    </row>
    <row r="109" spans="1:6" ht="24.9" customHeight="1" x14ac:dyDescent="0.25">
      <c r="A109" s="47">
        <f>+A108+1</f>
        <v>82</v>
      </c>
      <c r="B109" s="63" t="s">
        <v>109</v>
      </c>
      <c r="C109" s="10" t="s">
        <v>0</v>
      </c>
      <c r="D109" s="24">
        <v>10</v>
      </c>
      <c r="E109" s="9"/>
      <c r="F109" s="9"/>
    </row>
    <row r="110" spans="1:6" ht="24.9" customHeight="1" x14ac:dyDescent="0.25">
      <c r="A110" s="47">
        <f t="shared" ref="A110:A122" si="12">+A109+1</f>
        <v>83</v>
      </c>
      <c r="B110" s="63" t="s">
        <v>115</v>
      </c>
      <c r="C110" s="10" t="s">
        <v>0</v>
      </c>
      <c r="D110" s="24">
        <v>51</v>
      </c>
      <c r="E110" s="9"/>
      <c r="F110" s="9"/>
    </row>
    <row r="111" spans="1:6" ht="24.9" customHeight="1" x14ac:dyDescent="0.25">
      <c r="A111" s="47">
        <f t="shared" si="12"/>
        <v>84</v>
      </c>
      <c r="B111" s="63" t="s">
        <v>197</v>
      </c>
      <c r="C111" s="10" t="s">
        <v>0</v>
      </c>
      <c r="D111" s="24">
        <v>113</v>
      </c>
      <c r="E111" s="9"/>
      <c r="F111" s="9"/>
    </row>
    <row r="112" spans="1:6" ht="24.9" customHeight="1" x14ac:dyDescent="0.25">
      <c r="A112" s="47">
        <f t="shared" si="12"/>
        <v>85</v>
      </c>
      <c r="B112" s="63" t="s">
        <v>190</v>
      </c>
      <c r="C112" s="10" t="s">
        <v>0</v>
      </c>
      <c r="D112" s="24">
        <v>30</v>
      </c>
      <c r="E112" s="9"/>
      <c r="F112" s="9"/>
    </row>
    <row r="113" spans="1:6" ht="24.9" customHeight="1" x14ac:dyDescent="0.25">
      <c r="A113" s="47">
        <f t="shared" si="12"/>
        <v>86</v>
      </c>
      <c r="B113" s="63" t="s">
        <v>112</v>
      </c>
      <c r="C113" s="10" t="s">
        <v>0</v>
      </c>
      <c r="D113" s="24">
        <v>10</v>
      </c>
      <c r="E113" s="9"/>
      <c r="F113" s="9"/>
    </row>
    <row r="114" spans="1:6" ht="24.9" customHeight="1" x14ac:dyDescent="0.25">
      <c r="A114" s="47">
        <f t="shared" si="12"/>
        <v>87</v>
      </c>
      <c r="B114" s="63" t="s">
        <v>116</v>
      </c>
      <c r="C114" s="10" t="s">
        <v>0</v>
      </c>
      <c r="D114" s="24">
        <v>52</v>
      </c>
      <c r="E114" s="9"/>
      <c r="F114" s="9"/>
    </row>
    <row r="115" spans="1:6" ht="24.9" customHeight="1" x14ac:dyDescent="0.25">
      <c r="A115" s="47">
        <f>+A114+1</f>
        <v>88</v>
      </c>
      <c r="B115" s="63" t="s">
        <v>256</v>
      </c>
      <c r="C115" s="10" t="s">
        <v>0</v>
      </c>
      <c r="D115" s="24">
        <v>2</v>
      </c>
      <c r="E115" s="9"/>
      <c r="F115" s="9"/>
    </row>
    <row r="116" spans="1:6" ht="24.9" customHeight="1" x14ac:dyDescent="0.25">
      <c r="A116" s="47">
        <f>+A115+1</f>
        <v>89</v>
      </c>
      <c r="B116" s="63" t="s">
        <v>113</v>
      </c>
      <c r="C116" s="10" t="s">
        <v>0</v>
      </c>
      <c r="D116" s="24">
        <v>135</v>
      </c>
      <c r="E116" s="9"/>
      <c r="F116" s="9"/>
    </row>
    <row r="117" spans="1:6" ht="24.9" customHeight="1" x14ac:dyDescent="0.25">
      <c r="A117" s="47">
        <f t="shared" si="12"/>
        <v>90</v>
      </c>
      <c r="B117" s="63" t="s">
        <v>191</v>
      </c>
      <c r="C117" s="10" t="s">
        <v>0</v>
      </c>
      <c r="D117" s="24">
        <v>10</v>
      </c>
      <c r="E117" s="9"/>
      <c r="F117" s="9"/>
    </row>
    <row r="118" spans="1:6" ht="24.9" customHeight="1" x14ac:dyDescent="0.25">
      <c r="A118" s="47">
        <f t="shared" si="12"/>
        <v>91</v>
      </c>
      <c r="B118" s="63" t="s">
        <v>114</v>
      </c>
      <c r="C118" s="10" t="s">
        <v>0</v>
      </c>
      <c r="D118" s="24">
        <v>12</v>
      </c>
      <c r="E118" s="9"/>
      <c r="F118" s="9"/>
    </row>
    <row r="119" spans="1:6" s="37" customFormat="1" ht="24.9" customHeight="1" x14ac:dyDescent="0.25">
      <c r="A119" s="47">
        <f t="shared" si="12"/>
        <v>92</v>
      </c>
      <c r="B119" s="63" t="s">
        <v>180</v>
      </c>
      <c r="C119" s="10" t="s">
        <v>0</v>
      </c>
      <c r="D119" s="24">
        <v>35</v>
      </c>
      <c r="E119" s="9"/>
      <c r="F119" s="9"/>
    </row>
    <row r="120" spans="1:6" ht="24.9" customHeight="1" x14ac:dyDescent="0.25">
      <c r="A120" s="47">
        <f>+A119+1</f>
        <v>93</v>
      </c>
      <c r="B120" s="63" t="s">
        <v>110</v>
      </c>
      <c r="C120" s="10" t="s">
        <v>0</v>
      </c>
      <c r="D120" s="24">
        <v>8</v>
      </c>
      <c r="E120" s="9"/>
      <c r="F120" s="9"/>
    </row>
    <row r="121" spans="1:6" ht="24.9" customHeight="1" x14ac:dyDescent="0.25">
      <c r="A121" s="47">
        <f t="shared" si="12"/>
        <v>94</v>
      </c>
      <c r="B121" s="63" t="s">
        <v>111</v>
      </c>
      <c r="C121" s="10" t="s">
        <v>0</v>
      </c>
      <c r="D121" s="24">
        <v>32</v>
      </c>
      <c r="E121" s="9"/>
      <c r="F121" s="9"/>
    </row>
    <row r="122" spans="1:6" ht="24.9" customHeight="1" x14ac:dyDescent="0.25">
      <c r="A122" s="47">
        <f t="shared" si="12"/>
        <v>95</v>
      </c>
      <c r="B122" s="63" t="s">
        <v>117</v>
      </c>
      <c r="C122" s="10" t="s">
        <v>0</v>
      </c>
      <c r="D122" s="24">
        <v>12</v>
      </c>
      <c r="E122" s="9"/>
      <c r="F122" s="9"/>
    </row>
    <row r="123" spans="1:6" ht="24.9" customHeight="1" x14ac:dyDescent="0.25">
      <c r="A123" s="47">
        <f>A122+1</f>
        <v>96</v>
      </c>
      <c r="B123" s="63" t="s">
        <v>205</v>
      </c>
      <c r="C123" s="10" t="s">
        <v>0</v>
      </c>
      <c r="D123" s="24">
        <v>10</v>
      </c>
      <c r="E123" s="9"/>
      <c r="F123" s="9"/>
    </row>
    <row r="124" spans="1:6" s="32" customFormat="1" ht="24.9" customHeight="1" x14ac:dyDescent="0.25">
      <c r="A124" s="46"/>
      <c r="B124" s="70" t="s">
        <v>56</v>
      </c>
      <c r="C124" s="26"/>
      <c r="D124" s="27"/>
      <c r="E124" s="31"/>
      <c r="F124" s="29"/>
    </row>
    <row r="125" spans="1:6" ht="24.9" customHeight="1" x14ac:dyDescent="0.25">
      <c r="A125" s="44"/>
      <c r="B125" s="71" t="s">
        <v>255</v>
      </c>
      <c r="C125" s="6"/>
      <c r="D125" s="24"/>
      <c r="E125" s="15"/>
      <c r="F125" s="5"/>
    </row>
    <row r="126" spans="1:6" ht="24.9" customHeight="1" x14ac:dyDescent="0.25">
      <c r="A126" s="47">
        <f>+A123+1</f>
        <v>97</v>
      </c>
      <c r="B126" s="63" t="s">
        <v>193</v>
      </c>
      <c r="C126" s="10" t="s">
        <v>0</v>
      </c>
      <c r="D126" s="24">
        <v>5</v>
      </c>
      <c r="E126" s="9"/>
      <c r="F126" s="9"/>
    </row>
    <row r="127" spans="1:6" ht="24.9" customHeight="1" x14ac:dyDescent="0.25">
      <c r="A127" s="47">
        <f>+A126+1</f>
        <v>98</v>
      </c>
      <c r="B127" s="63" t="s">
        <v>194</v>
      </c>
      <c r="C127" s="10" t="s">
        <v>0</v>
      </c>
      <c r="D127" s="24">
        <v>4</v>
      </c>
      <c r="E127" s="9"/>
      <c r="F127" s="9"/>
    </row>
    <row r="128" spans="1:6" ht="24.9" customHeight="1" x14ac:dyDescent="0.25">
      <c r="A128" s="47">
        <f>+A127+1</f>
        <v>99</v>
      </c>
      <c r="B128" s="63" t="s">
        <v>195</v>
      </c>
      <c r="C128" s="10" t="s">
        <v>0</v>
      </c>
      <c r="D128" s="24">
        <v>12</v>
      </c>
      <c r="E128" s="9"/>
      <c r="F128" s="9"/>
    </row>
    <row r="129" spans="1:6" ht="24.9" customHeight="1" x14ac:dyDescent="0.25">
      <c r="A129" s="47">
        <f>+A128+1</f>
        <v>100</v>
      </c>
      <c r="B129" s="63" t="s">
        <v>210</v>
      </c>
      <c r="C129" s="10" t="s">
        <v>0</v>
      </c>
      <c r="D129" s="24">
        <v>5</v>
      </c>
      <c r="E129" s="9"/>
      <c r="F129" s="9"/>
    </row>
    <row r="130" spans="1:6" s="32" customFormat="1" ht="24.9" customHeight="1" x14ac:dyDescent="0.25">
      <c r="A130" s="46"/>
      <c r="B130" s="70" t="s">
        <v>260</v>
      </c>
      <c r="C130" s="26"/>
      <c r="D130" s="27"/>
      <c r="E130" s="31"/>
      <c r="F130" s="29"/>
    </row>
    <row r="131" spans="1:6" ht="24.9" customHeight="1" x14ac:dyDescent="0.25">
      <c r="A131" s="44"/>
      <c r="B131" s="71" t="s">
        <v>32</v>
      </c>
      <c r="C131" s="6"/>
      <c r="D131" s="24"/>
      <c r="E131" s="15"/>
      <c r="F131" s="5"/>
    </row>
    <row r="132" spans="1:6" s="12" customFormat="1" ht="24.9" customHeight="1" x14ac:dyDescent="0.25">
      <c r="A132" s="47">
        <f>A129+1</f>
        <v>101</v>
      </c>
      <c r="B132" s="64" t="s">
        <v>42</v>
      </c>
      <c r="C132" s="10" t="s">
        <v>0</v>
      </c>
      <c r="D132" s="24">
        <v>2</v>
      </c>
      <c r="E132" s="9"/>
      <c r="F132" s="5"/>
    </row>
    <row r="133" spans="1:6" s="12" customFormat="1" ht="24.9" customHeight="1" x14ac:dyDescent="0.25">
      <c r="A133" s="47">
        <f>+A132+1</f>
        <v>102</v>
      </c>
      <c r="B133" s="64" t="s">
        <v>43</v>
      </c>
      <c r="C133" s="10" t="s">
        <v>0</v>
      </c>
      <c r="D133" s="24">
        <v>8</v>
      </c>
      <c r="E133" s="9"/>
      <c r="F133" s="5"/>
    </row>
    <row r="134" spans="1:6" s="12" customFormat="1" ht="24.9" customHeight="1" x14ac:dyDescent="0.25">
      <c r="A134" s="47">
        <f t="shared" ref="A134:A140" si="13">+A133+1</f>
        <v>103</v>
      </c>
      <c r="B134" s="64" t="s">
        <v>44</v>
      </c>
      <c r="C134" s="10" t="s">
        <v>0</v>
      </c>
      <c r="D134" s="24">
        <v>6</v>
      </c>
      <c r="E134" s="9"/>
      <c r="F134" s="5"/>
    </row>
    <row r="135" spans="1:6" s="12" customFormat="1" ht="24.9" customHeight="1" x14ac:dyDescent="0.25">
      <c r="A135" s="47">
        <f t="shared" si="13"/>
        <v>104</v>
      </c>
      <c r="B135" s="64" t="s">
        <v>45</v>
      </c>
      <c r="C135" s="10" t="s">
        <v>0</v>
      </c>
      <c r="D135" s="24">
        <v>3</v>
      </c>
      <c r="E135" s="9"/>
      <c r="F135" s="5"/>
    </row>
    <row r="136" spans="1:6" s="12" customFormat="1" ht="24.9" customHeight="1" x14ac:dyDescent="0.25">
      <c r="A136" s="47">
        <f t="shared" si="13"/>
        <v>105</v>
      </c>
      <c r="B136" s="64" t="s">
        <v>46</v>
      </c>
      <c r="C136" s="10" t="s">
        <v>0</v>
      </c>
      <c r="D136" s="24">
        <v>4</v>
      </c>
      <c r="E136" s="9"/>
      <c r="F136" s="9"/>
    </row>
    <row r="137" spans="1:6" s="12" customFormat="1" ht="24.9" customHeight="1" x14ac:dyDescent="0.25">
      <c r="A137" s="47">
        <f t="shared" si="13"/>
        <v>106</v>
      </c>
      <c r="B137" s="14" t="s">
        <v>86</v>
      </c>
      <c r="C137" s="10" t="s">
        <v>0</v>
      </c>
      <c r="D137" s="24">
        <v>12</v>
      </c>
      <c r="E137" s="9"/>
      <c r="F137" s="9"/>
    </row>
    <row r="138" spans="1:6" s="12" customFormat="1" ht="24.9" customHeight="1" x14ac:dyDescent="0.25">
      <c r="A138" s="47">
        <f t="shared" si="13"/>
        <v>107</v>
      </c>
      <c r="B138" s="64" t="s">
        <v>47</v>
      </c>
      <c r="C138" s="10" t="s">
        <v>0</v>
      </c>
      <c r="D138" s="24">
        <v>6</v>
      </c>
      <c r="E138" s="9"/>
      <c r="F138" s="5"/>
    </row>
    <row r="139" spans="1:6" s="12" customFormat="1" ht="24.9" customHeight="1" x14ac:dyDescent="0.25">
      <c r="A139" s="47">
        <f t="shared" si="13"/>
        <v>108</v>
      </c>
      <c r="B139" s="64" t="s">
        <v>48</v>
      </c>
      <c r="C139" s="10" t="s">
        <v>0</v>
      </c>
      <c r="D139" s="24">
        <v>1</v>
      </c>
      <c r="E139" s="9"/>
      <c r="F139" s="5"/>
    </row>
    <row r="140" spans="1:6" s="12" customFormat="1" ht="24.9" customHeight="1" x14ac:dyDescent="0.25">
      <c r="A140" s="47">
        <f t="shared" si="13"/>
        <v>109</v>
      </c>
      <c r="B140" s="64" t="s">
        <v>49</v>
      </c>
      <c r="C140" s="10" t="s">
        <v>2</v>
      </c>
      <c r="D140" s="24">
        <v>80</v>
      </c>
      <c r="E140" s="9"/>
      <c r="F140" s="5"/>
    </row>
    <row r="141" spans="1:6" s="30" customFormat="1" ht="24.9" customHeight="1" x14ac:dyDescent="0.25">
      <c r="A141" s="48"/>
      <c r="B141" s="70" t="s">
        <v>34</v>
      </c>
      <c r="C141" s="26"/>
      <c r="D141" s="27"/>
      <c r="E141" s="28"/>
      <c r="F141" s="29"/>
    </row>
    <row r="142" spans="1:6" s="12" customFormat="1" ht="24.9" customHeight="1" x14ac:dyDescent="0.25">
      <c r="A142" s="44"/>
      <c r="B142" s="71" t="s">
        <v>95</v>
      </c>
      <c r="C142" s="6"/>
      <c r="D142" s="24"/>
      <c r="E142" s="15"/>
      <c r="F142" s="5"/>
    </row>
    <row r="143" spans="1:6" s="12" customFormat="1" ht="24.9" customHeight="1" x14ac:dyDescent="0.25">
      <c r="A143" s="47">
        <f>+A140+1</f>
        <v>110</v>
      </c>
      <c r="B143" s="64" t="s">
        <v>87</v>
      </c>
      <c r="C143" s="18" t="s">
        <v>33</v>
      </c>
      <c r="D143" s="24">
        <v>1</v>
      </c>
      <c r="E143" s="9"/>
      <c r="F143" s="5"/>
    </row>
    <row r="144" spans="1:6" s="12" customFormat="1" ht="24.9" customHeight="1" x14ac:dyDescent="0.25">
      <c r="A144" s="47">
        <f t="shared" ref="A144:A149" si="14">+A143+1</f>
        <v>111</v>
      </c>
      <c r="B144" s="64" t="s">
        <v>275</v>
      </c>
      <c r="C144" s="18" t="s">
        <v>0</v>
      </c>
      <c r="D144" s="24">
        <v>3</v>
      </c>
      <c r="E144" s="9"/>
      <c r="F144" s="5"/>
    </row>
    <row r="145" spans="1:6" s="12" customFormat="1" ht="24.9" customHeight="1" x14ac:dyDescent="0.25">
      <c r="A145" s="47">
        <f t="shared" si="14"/>
        <v>112</v>
      </c>
      <c r="B145" s="64" t="s">
        <v>88</v>
      </c>
      <c r="C145" s="18" t="s">
        <v>0</v>
      </c>
      <c r="D145" s="24">
        <v>2</v>
      </c>
      <c r="E145" s="9"/>
      <c r="F145" s="5"/>
    </row>
    <row r="146" spans="1:6" s="12" customFormat="1" ht="24.9" customHeight="1" x14ac:dyDescent="0.25">
      <c r="A146" s="47">
        <f t="shared" si="14"/>
        <v>113</v>
      </c>
      <c r="B146" s="64" t="s">
        <v>89</v>
      </c>
      <c r="C146" s="18" t="s">
        <v>0</v>
      </c>
      <c r="D146" s="24">
        <v>2</v>
      </c>
      <c r="E146" s="9"/>
      <c r="F146" s="5"/>
    </row>
    <row r="147" spans="1:6" s="12" customFormat="1" ht="24.9" customHeight="1" x14ac:dyDescent="0.25">
      <c r="A147" s="47">
        <f t="shared" si="14"/>
        <v>114</v>
      </c>
      <c r="B147" s="64" t="s">
        <v>96</v>
      </c>
      <c r="C147" s="16" t="s">
        <v>33</v>
      </c>
      <c r="D147" s="24">
        <v>1</v>
      </c>
      <c r="E147" s="9"/>
      <c r="F147" s="5"/>
    </row>
    <row r="148" spans="1:6" s="12" customFormat="1" ht="24.9" customHeight="1" x14ac:dyDescent="0.25">
      <c r="A148" s="47">
        <f>+A147+1</f>
        <v>115</v>
      </c>
      <c r="B148" s="64" t="s">
        <v>97</v>
      </c>
      <c r="C148" s="10" t="s">
        <v>0</v>
      </c>
      <c r="D148" s="24">
        <v>12</v>
      </c>
      <c r="E148" s="11"/>
      <c r="F148" s="5"/>
    </row>
    <row r="149" spans="1:6" s="12" customFormat="1" ht="24.9" customHeight="1" x14ac:dyDescent="0.25">
      <c r="A149" s="47">
        <f t="shared" si="14"/>
        <v>116</v>
      </c>
      <c r="B149" s="64" t="s">
        <v>98</v>
      </c>
      <c r="C149" s="10" t="s">
        <v>0</v>
      </c>
      <c r="D149" s="24">
        <v>17</v>
      </c>
      <c r="E149" s="11"/>
      <c r="F149" s="5"/>
    </row>
    <row r="150" spans="1:6" s="12" customFormat="1" ht="24.9" customHeight="1" x14ac:dyDescent="0.25">
      <c r="A150" s="47">
        <f>+A149+1</f>
        <v>117</v>
      </c>
      <c r="B150" s="64" t="s">
        <v>99</v>
      </c>
      <c r="C150" s="16" t="s">
        <v>0</v>
      </c>
      <c r="D150" s="24">
        <v>2</v>
      </c>
      <c r="E150" s="15"/>
      <c r="F150" s="5"/>
    </row>
    <row r="151" spans="1:6" s="12" customFormat="1" ht="24.9" customHeight="1" x14ac:dyDescent="0.25">
      <c r="A151" s="47">
        <f t="shared" ref="A151:A154" si="15">+A150+1</f>
        <v>118</v>
      </c>
      <c r="B151" s="64" t="s">
        <v>100</v>
      </c>
      <c r="C151" s="16" t="s">
        <v>0</v>
      </c>
      <c r="D151" s="24">
        <v>2</v>
      </c>
      <c r="E151" s="15"/>
      <c r="F151" s="5"/>
    </row>
    <row r="152" spans="1:6" s="12" customFormat="1" ht="24.9" customHeight="1" x14ac:dyDescent="0.25">
      <c r="A152" s="47">
        <f t="shared" si="15"/>
        <v>119</v>
      </c>
      <c r="B152" s="64" t="s">
        <v>101</v>
      </c>
      <c r="C152" s="16" t="s">
        <v>0</v>
      </c>
      <c r="D152" s="24">
        <v>2</v>
      </c>
      <c r="E152" s="15"/>
      <c r="F152" s="5"/>
    </row>
    <row r="153" spans="1:6" s="12" customFormat="1" ht="24.9" customHeight="1" x14ac:dyDescent="0.25">
      <c r="A153" s="47">
        <f t="shared" si="15"/>
        <v>120</v>
      </c>
      <c r="B153" s="64" t="s">
        <v>102</v>
      </c>
      <c r="C153" s="16" t="s">
        <v>0</v>
      </c>
      <c r="D153" s="24">
        <v>2</v>
      </c>
      <c r="E153" s="15"/>
      <c r="F153" s="5"/>
    </row>
    <row r="154" spans="1:6" s="12" customFormat="1" ht="24.9" customHeight="1" x14ac:dyDescent="0.25">
      <c r="A154" s="47">
        <f t="shared" si="15"/>
        <v>121</v>
      </c>
      <c r="B154" s="64" t="s">
        <v>103</v>
      </c>
      <c r="C154" s="16" t="s">
        <v>0</v>
      </c>
      <c r="D154" s="24">
        <v>2</v>
      </c>
      <c r="E154" s="15"/>
      <c r="F154" s="5"/>
    </row>
    <row r="155" spans="1:6" s="30" customFormat="1" ht="24.9" customHeight="1" x14ac:dyDescent="0.25">
      <c r="A155" s="48"/>
      <c r="B155" s="70" t="s">
        <v>254</v>
      </c>
      <c r="C155" s="26"/>
      <c r="D155" s="27"/>
      <c r="E155" s="28"/>
      <c r="F155" s="29"/>
    </row>
    <row r="156" spans="1:6" ht="24.9" customHeight="1" x14ac:dyDescent="0.25">
      <c r="A156" s="49"/>
      <c r="B156" s="71" t="s">
        <v>119</v>
      </c>
      <c r="C156" s="67"/>
      <c r="D156" s="68"/>
      <c r="E156" s="72"/>
      <c r="F156" s="69"/>
    </row>
    <row r="157" spans="1:6" ht="24.9" customHeight="1" x14ac:dyDescent="0.25">
      <c r="A157" s="47">
        <f>+A154+1</f>
        <v>122</v>
      </c>
      <c r="B157" s="64" t="s">
        <v>120</v>
      </c>
      <c r="C157" s="16" t="s">
        <v>121</v>
      </c>
      <c r="D157" s="24">
        <v>1684.5</v>
      </c>
      <c r="E157" s="15"/>
      <c r="F157" s="5"/>
    </row>
    <row r="158" spans="1:6" ht="24.9" customHeight="1" x14ac:dyDescent="0.25">
      <c r="A158" s="47">
        <f>+A157+1</f>
        <v>123</v>
      </c>
      <c r="B158" s="64" t="s">
        <v>122</v>
      </c>
      <c r="C158" s="16" t="s">
        <v>121</v>
      </c>
      <c r="D158" s="24">
        <v>235.5</v>
      </c>
      <c r="E158" s="15"/>
      <c r="F158" s="5"/>
    </row>
    <row r="159" spans="1:6" s="30" customFormat="1" ht="24.9" customHeight="1" x14ac:dyDescent="0.25">
      <c r="A159" s="48"/>
      <c r="B159" s="70" t="s">
        <v>267</v>
      </c>
      <c r="C159" s="26"/>
      <c r="D159" s="27"/>
      <c r="E159" s="28"/>
      <c r="F159" s="29"/>
    </row>
    <row r="160" spans="1:6" ht="24.9" customHeight="1" x14ac:dyDescent="0.25">
      <c r="A160" s="49"/>
      <c r="B160" s="71" t="s">
        <v>151</v>
      </c>
      <c r="C160" s="67"/>
      <c r="D160" s="68"/>
      <c r="E160" s="72"/>
      <c r="F160" s="69"/>
    </row>
    <row r="161" spans="1:6" ht="24.9" customHeight="1" x14ac:dyDescent="0.25">
      <c r="A161" s="47">
        <f>+A158+1</f>
        <v>124</v>
      </c>
      <c r="B161" s="64" t="s">
        <v>135</v>
      </c>
      <c r="C161" s="16" t="s">
        <v>121</v>
      </c>
      <c r="D161" s="24">
        <v>1519.5</v>
      </c>
      <c r="E161" s="15"/>
      <c r="F161" s="5"/>
    </row>
    <row r="162" spans="1:6" ht="24.9" customHeight="1" x14ac:dyDescent="0.25">
      <c r="A162" s="47">
        <f>+A161+1</f>
        <v>125</v>
      </c>
      <c r="B162" s="64" t="s">
        <v>136</v>
      </c>
      <c r="C162" s="16" t="s">
        <v>121</v>
      </c>
      <c r="D162" s="24">
        <v>96.5</v>
      </c>
      <c r="E162" s="15"/>
      <c r="F162" s="5"/>
    </row>
    <row r="163" spans="1:6" ht="24.9" customHeight="1" x14ac:dyDescent="0.25">
      <c r="A163" s="47">
        <f t="shared" ref="A163:A168" si="16">+A162+1</f>
        <v>126</v>
      </c>
      <c r="B163" s="64" t="s">
        <v>137</v>
      </c>
      <c r="C163" s="16" t="s">
        <v>121</v>
      </c>
      <c r="D163" s="24">
        <v>344</v>
      </c>
      <c r="E163" s="15"/>
      <c r="F163" s="5"/>
    </row>
    <row r="164" spans="1:6" ht="24.9" customHeight="1" x14ac:dyDescent="0.25">
      <c r="A164" s="47">
        <f t="shared" si="16"/>
        <v>127</v>
      </c>
      <c r="B164" s="64" t="s">
        <v>138</v>
      </c>
      <c r="C164" s="16" t="s">
        <v>121</v>
      </c>
      <c r="D164" s="24">
        <v>383.5</v>
      </c>
      <c r="E164" s="15"/>
      <c r="F164" s="5"/>
    </row>
    <row r="165" spans="1:6" ht="24.9" customHeight="1" x14ac:dyDescent="0.25">
      <c r="A165" s="47">
        <f t="shared" si="16"/>
        <v>128</v>
      </c>
      <c r="B165" s="64" t="s">
        <v>192</v>
      </c>
      <c r="C165" s="16" t="s">
        <v>121</v>
      </c>
      <c r="D165" s="24">
        <v>75</v>
      </c>
      <c r="E165" s="15"/>
      <c r="F165" s="5"/>
    </row>
    <row r="166" spans="1:6" s="37" customFormat="1" ht="24.9" customHeight="1" x14ac:dyDescent="0.25">
      <c r="A166" s="47">
        <f t="shared" si="16"/>
        <v>129</v>
      </c>
      <c r="B166" s="64" t="s">
        <v>179</v>
      </c>
      <c r="C166" s="16" t="s">
        <v>121</v>
      </c>
      <c r="D166" s="24">
        <v>20</v>
      </c>
      <c r="E166" s="15"/>
      <c r="F166" s="5"/>
    </row>
    <row r="167" spans="1:6" s="36" customFormat="1" ht="24.9" customHeight="1" x14ac:dyDescent="0.25">
      <c r="A167" s="47">
        <f t="shared" si="16"/>
        <v>130</v>
      </c>
      <c r="B167" s="63" t="s">
        <v>196</v>
      </c>
      <c r="C167" s="16" t="s">
        <v>121</v>
      </c>
      <c r="D167" s="24">
        <v>31</v>
      </c>
      <c r="E167" s="15"/>
      <c r="F167" s="5"/>
    </row>
    <row r="168" spans="1:6" ht="24.9" customHeight="1" x14ac:dyDescent="0.25">
      <c r="A168" s="47">
        <f t="shared" si="16"/>
        <v>131</v>
      </c>
      <c r="B168" s="64" t="s">
        <v>139</v>
      </c>
      <c r="C168" s="16" t="s">
        <v>121</v>
      </c>
      <c r="D168" s="24">
        <v>156</v>
      </c>
      <c r="E168" s="15"/>
      <c r="F168" s="5"/>
    </row>
    <row r="169" spans="1:6" s="30" customFormat="1" ht="24.9" customHeight="1" x14ac:dyDescent="0.25">
      <c r="A169" s="48"/>
      <c r="B169" s="70" t="s">
        <v>266</v>
      </c>
      <c r="C169" s="26"/>
      <c r="D169" s="27"/>
      <c r="E169" s="28"/>
      <c r="F169" s="29"/>
    </row>
    <row r="170" spans="1:6" ht="24.9" customHeight="1" x14ac:dyDescent="0.25">
      <c r="A170" s="49"/>
      <c r="B170" s="71" t="s">
        <v>152</v>
      </c>
      <c r="C170" s="67"/>
      <c r="D170" s="68"/>
      <c r="E170" s="72"/>
      <c r="F170" s="69"/>
    </row>
    <row r="171" spans="1:6" ht="24.9" customHeight="1" x14ac:dyDescent="0.25">
      <c r="A171" s="50"/>
      <c r="B171" s="65" t="s">
        <v>140</v>
      </c>
      <c r="C171" s="73"/>
      <c r="D171" s="74"/>
      <c r="E171" s="75"/>
      <c r="F171" s="76"/>
    </row>
    <row r="172" spans="1:6" ht="24.9" customHeight="1" x14ac:dyDescent="0.25">
      <c r="A172" s="47">
        <f>+A168+1</f>
        <v>132</v>
      </c>
      <c r="B172" s="64" t="s">
        <v>141</v>
      </c>
      <c r="C172" s="16" t="s">
        <v>121</v>
      </c>
      <c r="D172" s="24">
        <v>81</v>
      </c>
      <c r="E172" s="15"/>
      <c r="F172" s="5"/>
    </row>
    <row r="173" spans="1:6" s="36" customFormat="1" ht="24.9" customHeight="1" x14ac:dyDescent="0.25">
      <c r="A173" s="47">
        <f>+A172+1</f>
        <v>133</v>
      </c>
      <c r="B173" s="64" t="s">
        <v>178</v>
      </c>
      <c r="C173" s="16" t="s">
        <v>121</v>
      </c>
      <c r="D173" s="24">
        <v>11</v>
      </c>
      <c r="E173" s="15"/>
      <c r="F173" s="5"/>
    </row>
    <row r="174" spans="1:6" ht="24.9" customHeight="1" x14ac:dyDescent="0.25">
      <c r="A174" s="47">
        <f>+A173+1</f>
        <v>134</v>
      </c>
      <c r="B174" s="64" t="s">
        <v>142</v>
      </c>
      <c r="C174" s="16" t="s">
        <v>121</v>
      </c>
      <c r="D174" s="24">
        <v>117</v>
      </c>
      <c r="E174" s="15"/>
      <c r="F174" s="5"/>
    </row>
    <row r="175" spans="1:6" ht="24.9" customHeight="1" x14ac:dyDescent="0.25">
      <c r="A175" s="47">
        <f t="shared" ref="A175:A176" si="17">+A174+1</f>
        <v>135</v>
      </c>
      <c r="B175" s="64" t="s">
        <v>143</v>
      </c>
      <c r="C175" s="16" t="s">
        <v>121</v>
      </c>
      <c r="D175" s="24">
        <v>75</v>
      </c>
      <c r="E175" s="15"/>
      <c r="F175" s="5"/>
    </row>
    <row r="176" spans="1:6" ht="24.9" customHeight="1" x14ac:dyDescent="0.25">
      <c r="A176" s="47">
        <f t="shared" si="17"/>
        <v>136</v>
      </c>
      <c r="B176" s="64" t="s">
        <v>144</v>
      </c>
      <c r="C176" s="16" t="s">
        <v>121</v>
      </c>
      <c r="D176" s="24">
        <v>310</v>
      </c>
      <c r="E176" s="15"/>
      <c r="F176" s="5"/>
    </row>
    <row r="177" spans="1:6" ht="24.9" customHeight="1" x14ac:dyDescent="0.25">
      <c r="A177" s="47"/>
      <c r="B177" s="65" t="s">
        <v>145</v>
      </c>
      <c r="C177" s="73"/>
      <c r="D177" s="68"/>
      <c r="E177" s="75"/>
      <c r="F177" s="69"/>
    </row>
    <row r="178" spans="1:6" ht="24.9" customHeight="1" x14ac:dyDescent="0.25">
      <c r="A178" s="47">
        <f>+A176+1</f>
        <v>137</v>
      </c>
      <c r="B178" s="64" t="s">
        <v>146</v>
      </c>
      <c r="C178" s="16" t="s">
        <v>121</v>
      </c>
      <c r="D178" s="24">
        <v>85</v>
      </c>
      <c r="E178" s="15"/>
      <c r="F178" s="5"/>
    </row>
    <row r="179" spans="1:6" ht="24.9" customHeight="1" x14ac:dyDescent="0.25">
      <c r="A179" s="47">
        <f>+A178+1</f>
        <v>138</v>
      </c>
      <c r="B179" s="64" t="s">
        <v>181</v>
      </c>
      <c r="C179" s="16" t="s">
        <v>121</v>
      </c>
      <c r="D179" s="24">
        <v>14</v>
      </c>
      <c r="E179" s="15"/>
      <c r="F179" s="5"/>
    </row>
    <row r="180" spans="1:6" ht="24.9" customHeight="1" x14ac:dyDescent="0.25">
      <c r="A180" s="47">
        <f>+A179+1</f>
        <v>139</v>
      </c>
      <c r="B180" s="64" t="s">
        <v>147</v>
      </c>
      <c r="C180" s="16" t="s">
        <v>121</v>
      </c>
      <c r="D180" s="24">
        <v>85</v>
      </c>
      <c r="E180" s="15"/>
      <c r="F180" s="5"/>
    </row>
    <row r="181" spans="1:6" ht="24.9" customHeight="1" x14ac:dyDescent="0.25">
      <c r="A181" s="47">
        <f>+A180+1</f>
        <v>140</v>
      </c>
      <c r="B181" s="64" t="s">
        <v>206</v>
      </c>
      <c r="C181" s="16" t="s">
        <v>121</v>
      </c>
      <c r="D181" s="24">
        <v>30</v>
      </c>
      <c r="E181" s="15"/>
      <c r="F181" s="5"/>
    </row>
    <row r="182" spans="1:6" ht="24.9" customHeight="1" x14ac:dyDescent="0.25">
      <c r="A182" s="47"/>
      <c r="B182" s="65" t="s">
        <v>153</v>
      </c>
      <c r="C182" s="16"/>
      <c r="D182" s="24"/>
      <c r="E182" s="15"/>
      <c r="F182" s="5"/>
    </row>
    <row r="183" spans="1:6" ht="24.9" customHeight="1" x14ac:dyDescent="0.25">
      <c r="A183" s="47">
        <f>+A181+1</f>
        <v>141</v>
      </c>
      <c r="B183" s="64" t="s">
        <v>148</v>
      </c>
      <c r="C183" s="16" t="s">
        <v>121</v>
      </c>
      <c r="D183" s="24">
        <v>20</v>
      </c>
      <c r="E183" s="15"/>
      <c r="F183" s="5"/>
    </row>
    <row r="184" spans="1:6" ht="24.9" customHeight="1" x14ac:dyDescent="0.25">
      <c r="A184" s="47">
        <f>+A183+1</f>
        <v>142</v>
      </c>
      <c r="B184" s="64" t="s">
        <v>149</v>
      </c>
      <c r="C184" s="16" t="s">
        <v>121</v>
      </c>
      <c r="D184" s="24">
        <v>99</v>
      </c>
      <c r="E184" s="15"/>
      <c r="F184" s="5"/>
    </row>
    <row r="185" spans="1:6" ht="24.9" customHeight="1" x14ac:dyDescent="0.25">
      <c r="A185" s="47">
        <f t="shared" ref="A185:A186" si="18">+A184+1</f>
        <v>143</v>
      </c>
      <c r="B185" s="64" t="s">
        <v>150</v>
      </c>
      <c r="C185" s="16" t="s">
        <v>121</v>
      </c>
      <c r="D185" s="24">
        <v>12</v>
      </c>
      <c r="E185" s="15"/>
      <c r="F185" s="5"/>
    </row>
    <row r="186" spans="1:6" ht="24.9" customHeight="1" x14ac:dyDescent="0.25">
      <c r="A186" s="47">
        <f t="shared" si="18"/>
        <v>144</v>
      </c>
      <c r="B186" s="64" t="s">
        <v>198</v>
      </c>
      <c r="C186" s="16" t="s">
        <v>130</v>
      </c>
      <c r="D186" s="24">
        <v>6</v>
      </c>
      <c r="E186" s="15"/>
      <c r="F186" s="5"/>
    </row>
    <row r="187" spans="1:6" ht="24.9" customHeight="1" x14ac:dyDescent="0.25">
      <c r="A187" s="86">
        <f>+A186+1</f>
        <v>145</v>
      </c>
      <c r="B187" s="64" t="s">
        <v>271</v>
      </c>
      <c r="C187" s="10" t="s">
        <v>11</v>
      </c>
      <c r="D187" s="22">
        <v>11.2</v>
      </c>
      <c r="E187" s="24"/>
      <c r="F187" s="5"/>
    </row>
    <row r="188" spans="1:6" ht="24.9" customHeight="1" x14ac:dyDescent="0.25">
      <c r="A188" s="86">
        <f t="shared" ref="A188:A189" si="19">+A187+1</f>
        <v>146</v>
      </c>
      <c r="B188" s="64" t="s">
        <v>272</v>
      </c>
      <c r="C188" s="10" t="s">
        <v>11</v>
      </c>
      <c r="D188" s="22">
        <v>48.6</v>
      </c>
      <c r="E188" s="24"/>
      <c r="F188" s="5"/>
    </row>
    <row r="189" spans="1:6" ht="24.9" customHeight="1" x14ac:dyDescent="0.25">
      <c r="A189" s="86">
        <f t="shared" si="19"/>
        <v>147</v>
      </c>
      <c r="B189" s="64" t="s">
        <v>273</v>
      </c>
      <c r="C189" s="10" t="s">
        <v>11</v>
      </c>
      <c r="D189" s="22">
        <v>6.4</v>
      </c>
      <c r="E189" s="24"/>
      <c r="F189" s="5"/>
    </row>
    <row r="190" spans="1:6" ht="24.9" customHeight="1" x14ac:dyDescent="0.25">
      <c r="A190" s="51"/>
      <c r="B190" s="85" t="s">
        <v>261</v>
      </c>
      <c r="C190" s="70"/>
      <c r="D190" s="70"/>
      <c r="E190" s="70"/>
      <c r="F190" s="29"/>
    </row>
    <row r="191" spans="1:6" ht="24.9" customHeight="1" x14ac:dyDescent="0.25">
      <c r="A191" s="49"/>
      <c r="B191" s="71" t="s">
        <v>154</v>
      </c>
      <c r="C191" s="67"/>
      <c r="D191" s="68"/>
      <c r="E191" s="72"/>
      <c r="F191" s="69"/>
    </row>
    <row r="192" spans="1:6" ht="24.9" customHeight="1" x14ac:dyDescent="0.25">
      <c r="A192" s="47">
        <f>+A189+1</f>
        <v>148</v>
      </c>
      <c r="B192" s="64" t="s">
        <v>155</v>
      </c>
      <c r="C192" s="16" t="s">
        <v>121</v>
      </c>
      <c r="D192" s="24">
        <v>4989</v>
      </c>
      <c r="E192" s="15"/>
      <c r="F192" s="5"/>
    </row>
    <row r="193" spans="1:6" ht="24.9" customHeight="1" x14ac:dyDescent="0.25">
      <c r="A193" s="47">
        <f>+A192+1</f>
        <v>149</v>
      </c>
      <c r="B193" s="64" t="s">
        <v>156</v>
      </c>
      <c r="C193" s="16" t="s">
        <v>121</v>
      </c>
      <c r="D193" s="24">
        <v>9215</v>
      </c>
      <c r="E193" s="15"/>
      <c r="F193" s="5"/>
    </row>
    <row r="194" spans="1:6" ht="24.9" customHeight="1" x14ac:dyDescent="0.25">
      <c r="A194" s="47">
        <f t="shared" ref="A194:A195" si="20">+A193+1</f>
        <v>150</v>
      </c>
      <c r="B194" s="64" t="s">
        <v>157</v>
      </c>
      <c r="C194" s="16" t="s">
        <v>121</v>
      </c>
      <c r="D194" s="24">
        <v>581</v>
      </c>
      <c r="E194" s="15"/>
      <c r="F194" s="5"/>
    </row>
    <row r="195" spans="1:6" ht="24.9" customHeight="1" x14ac:dyDescent="0.25">
      <c r="A195" s="47">
        <f t="shared" si="20"/>
        <v>151</v>
      </c>
      <c r="B195" s="64" t="s">
        <v>158</v>
      </c>
      <c r="C195" s="16" t="s">
        <v>121</v>
      </c>
      <c r="D195" s="24">
        <v>260</v>
      </c>
      <c r="E195" s="15"/>
      <c r="F195" s="5"/>
    </row>
    <row r="196" spans="1:6" ht="24.9" customHeight="1" x14ac:dyDescent="0.25">
      <c r="A196" s="51"/>
      <c r="B196" s="77" t="s">
        <v>262</v>
      </c>
      <c r="C196" s="70"/>
      <c r="D196" s="70"/>
      <c r="E196" s="70"/>
      <c r="F196" s="29"/>
    </row>
    <row r="197" spans="1:6" ht="20.399999999999999" x14ac:dyDescent="0.25">
      <c r="A197" s="51"/>
      <c r="B197" s="71" t="s">
        <v>259</v>
      </c>
      <c r="C197" s="78"/>
      <c r="D197" s="78"/>
      <c r="E197" s="78"/>
      <c r="F197" s="79"/>
    </row>
    <row r="198" spans="1:6" ht="18" x14ac:dyDescent="0.25">
      <c r="A198" s="47">
        <f>+A195+1</f>
        <v>152</v>
      </c>
      <c r="B198" s="64" t="s">
        <v>211</v>
      </c>
      <c r="C198" s="16" t="s">
        <v>33</v>
      </c>
      <c r="D198" s="22">
        <v>1</v>
      </c>
      <c r="E198" s="15"/>
      <c r="F198" s="9"/>
    </row>
    <row r="199" spans="1:6" ht="18" x14ac:dyDescent="0.25">
      <c r="A199" s="47">
        <f>+A198+1</f>
        <v>153</v>
      </c>
      <c r="B199" s="64" t="s">
        <v>212</v>
      </c>
      <c r="C199" s="16" t="s">
        <v>0</v>
      </c>
      <c r="D199" s="22">
        <v>2</v>
      </c>
      <c r="E199" s="15"/>
      <c r="F199" s="9"/>
    </row>
    <row r="200" spans="1:6" ht="18" x14ac:dyDescent="0.25">
      <c r="A200" s="47">
        <f t="shared" ref="A200:A231" si="21">+A199+1</f>
        <v>154</v>
      </c>
      <c r="B200" s="64" t="s">
        <v>213</v>
      </c>
      <c r="C200" s="16" t="s">
        <v>33</v>
      </c>
      <c r="D200" s="22">
        <v>1</v>
      </c>
      <c r="E200" s="15"/>
      <c r="F200" s="9"/>
    </row>
    <row r="201" spans="1:6" ht="18" x14ac:dyDescent="0.25">
      <c r="A201" s="47">
        <f t="shared" si="21"/>
        <v>155</v>
      </c>
      <c r="B201" s="64" t="s">
        <v>214</v>
      </c>
      <c r="C201" s="16" t="s">
        <v>33</v>
      </c>
      <c r="D201" s="22">
        <v>2</v>
      </c>
      <c r="E201" s="15"/>
      <c r="F201" s="9"/>
    </row>
    <row r="202" spans="1:6" ht="18" x14ac:dyDescent="0.25">
      <c r="A202" s="47">
        <f t="shared" si="21"/>
        <v>156</v>
      </c>
      <c r="B202" s="64" t="s">
        <v>215</v>
      </c>
      <c r="C202" s="16" t="s">
        <v>33</v>
      </c>
      <c r="D202" s="22">
        <v>2</v>
      </c>
      <c r="E202" s="15"/>
      <c r="F202" s="9"/>
    </row>
    <row r="203" spans="1:6" ht="18" x14ac:dyDescent="0.25">
      <c r="A203" s="47">
        <f t="shared" si="21"/>
        <v>157</v>
      </c>
      <c r="B203" s="64" t="s">
        <v>216</v>
      </c>
      <c r="C203" s="16" t="s">
        <v>33</v>
      </c>
      <c r="D203" s="22">
        <v>6</v>
      </c>
      <c r="E203" s="15"/>
      <c r="F203" s="9"/>
    </row>
    <row r="204" spans="1:6" ht="18" x14ac:dyDescent="0.25">
      <c r="A204" s="47">
        <f t="shared" si="21"/>
        <v>158</v>
      </c>
      <c r="B204" s="64" t="s">
        <v>217</v>
      </c>
      <c r="C204" s="16" t="s">
        <v>33</v>
      </c>
      <c r="D204" s="22">
        <v>6</v>
      </c>
      <c r="E204" s="15"/>
      <c r="F204" s="9"/>
    </row>
    <row r="205" spans="1:6" ht="18" x14ac:dyDescent="0.25">
      <c r="A205" s="47">
        <f t="shared" si="21"/>
        <v>159</v>
      </c>
      <c r="B205" s="64" t="s">
        <v>218</v>
      </c>
      <c r="C205" s="16" t="s">
        <v>33</v>
      </c>
      <c r="D205" s="22">
        <v>2</v>
      </c>
      <c r="E205" s="15"/>
      <c r="F205" s="9"/>
    </row>
    <row r="206" spans="1:6" ht="18" x14ac:dyDescent="0.25">
      <c r="A206" s="47">
        <f t="shared" si="21"/>
        <v>160</v>
      </c>
      <c r="B206" s="64" t="s">
        <v>219</v>
      </c>
      <c r="C206" s="16" t="s">
        <v>33</v>
      </c>
      <c r="D206" s="22">
        <v>2</v>
      </c>
      <c r="E206" s="15"/>
      <c r="F206" s="9"/>
    </row>
    <row r="207" spans="1:6" ht="18" x14ac:dyDescent="0.25">
      <c r="A207" s="47">
        <f t="shared" si="21"/>
        <v>161</v>
      </c>
      <c r="B207" s="64" t="s">
        <v>220</v>
      </c>
      <c r="C207" s="16" t="s">
        <v>0</v>
      </c>
      <c r="D207" s="22">
        <v>1</v>
      </c>
      <c r="E207" s="15"/>
      <c r="F207" s="9"/>
    </row>
    <row r="208" spans="1:6" ht="18" x14ac:dyDescent="0.25">
      <c r="A208" s="47">
        <f t="shared" si="21"/>
        <v>162</v>
      </c>
      <c r="B208" s="64" t="s">
        <v>221</v>
      </c>
      <c r="C208" s="16" t="s">
        <v>33</v>
      </c>
      <c r="D208" s="22">
        <v>1</v>
      </c>
      <c r="E208" s="15"/>
      <c r="F208" s="9"/>
    </row>
    <row r="209" spans="1:6" ht="18" x14ac:dyDescent="0.25">
      <c r="A209" s="47">
        <f t="shared" si="21"/>
        <v>163</v>
      </c>
      <c r="B209" s="64" t="s">
        <v>222</v>
      </c>
      <c r="C209" s="16" t="s">
        <v>0</v>
      </c>
      <c r="D209" s="22">
        <v>2</v>
      </c>
      <c r="E209" s="15"/>
      <c r="F209" s="9"/>
    </row>
    <row r="210" spans="1:6" ht="18" x14ac:dyDescent="0.25">
      <c r="A210" s="47">
        <f t="shared" si="21"/>
        <v>164</v>
      </c>
      <c r="B210" s="64" t="s">
        <v>223</v>
      </c>
      <c r="C210" s="16" t="s">
        <v>0</v>
      </c>
      <c r="D210" s="22">
        <v>2</v>
      </c>
      <c r="E210" s="15"/>
      <c r="F210" s="9"/>
    </row>
    <row r="211" spans="1:6" ht="18" x14ac:dyDescent="0.25">
      <c r="A211" s="47">
        <f t="shared" si="21"/>
        <v>165</v>
      </c>
      <c r="B211" s="64" t="s">
        <v>224</v>
      </c>
      <c r="C211" s="16" t="s">
        <v>0</v>
      </c>
      <c r="D211" s="22">
        <v>2</v>
      </c>
      <c r="E211" s="15"/>
      <c r="F211" s="9"/>
    </row>
    <row r="212" spans="1:6" ht="18" x14ac:dyDescent="0.25">
      <c r="A212" s="47">
        <f t="shared" si="21"/>
        <v>166</v>
      </c>
      <c r="B212" s="64" t="s">
        <v>225</v>
      </c>
      <c r="C212" s="16" t="s">
        <v>0</v>
      </c>
      <c r="D212" s="22">
        <v>22</v>
      </c>
      <c r="E212" s="15"/>
      <c r="F212" s="9"/>
    </row>
    <row r="213" spans="1:6" ht="18" x14ac:dyDescent="0.25">
      <c r="A213" s="47">
        <f t="shared" si="21"/>
        <v>167</v>
      </c>
      <c r="B213" s="64" t="s">
        <v>226</v>
      </c>
      <c r="C213" s="16" t="s">
        <v>0</v>
      </c>
      <c r="D213" s="22">
        <v>1</v>
      </c>
      <c r="E213" s="15"/>
      <c r="F213" s="9"/>
    </row>
    <row r="214" spans="1:6" ht="18" x14ac:dyDescent="0.25">
      <c r="A214" s="47">
        <f t="shared" si="21"/>
        <v>168</v>
      </c>
      <c r="B214" s="64" t="s">
        <v>227</v>
      </c>
      <c r="C214" s="16" t="s">
        <v>0</v>
      </c>
      <c r="D214" s="22">
        <v>3</v>
      </c>
      <c r="E214" s="15"/>
      <c r="F214" s="9"/>
    </row>
    <row r="215" spans="1:6" ht="18" x14ac:dyDescent="0.25">
      <c r="A215" s="47">
        <f t="shared" si="21"/>
        <v>169</v>
      </c>
      <c r="B215" s="64" t="s">
        <v>228</v>
      </c>
      <c r="C215" s="16" t="s">
        <v>0</v>
      </c>
      <c r="D215" s="22">
        <v>1</v>
      </c>
      <c r="E215" s="15"/>
      <c r="F215" s="9"/>
    </row>
    <row r="216" spans="1:6" ht="18" x14ac:dyDescent="0.25">
      <c r="A216" s="47">
        <f t="shared" si="21"/>
        <v>170</v>
      </c>
      <c r="B216" s="64" t="s">
        <v>229</v>
      </c>
      <c r="C216" s="16" t="s">
        <v>0</v>
      </c>
      <c r="D216" s="22">
        <v>1</v>
      </c>
      <c r="E216" s="15"/>
      <c r="F216" s="9"/>
    </row>
    <row r="217" spans="1:6" ht="18" x14ac:dyDescent="0.25">
      <c r="A217" s="47">
        <f t="shared" si="21"/>
        <v>171</v>
      </c>
      <c r="B217" s="64" t="s">
        <v>230</v>
      </c>
      <c r="C217" s="16" t="s">
        <v>0</v>
      </c>
      <c r="D217" s="22">
        <v>1</v>
      </c>
      <c r="E217" s="15"/>
      <c r="F217" s="9"/>
    </row>
    <row r="218" spans="1:6" ht="18" x14ac:dyDescent="0.25">
      <c r="A218" s="47">
        <f t="shared" si="21"/>
        <v>172</v>
      </c>
      <c r="B218" s="64" t="s">
        <v>231</v>
      </c>
      <c r="C218" s="16" t="s">
        <v>0</v>
      </c>
      <c r="D218" s="22">
        <v>1</v>
      </c>
      <c r="E218" s="15"/>
      <c r="F218" s="9"/>
    </row>
    <row r="219" spans="1:6" ht="18" x14ac:dyDescent="0.25">
      <c r="A219" s="47">
        <f>+A218+1</f>
        <v>173</v>
      </c>
      <c r="B219" s="64" t="s">
        <v>232</v>
      </c>
      <c r="C219" s="16" t="s">
        <v>0</v>
      </c>
      <c r="D219" s="22">
        <v>1</v>
      </c>
      <c r="E219" s="15"/>
      <c r="F219" s="9"/>
    </row>
    <row r="220" spans="1:6" ht="18" x14ac:dyDescent="0.25">
      <c r="A220" s="47">
        <f>+A219+1</f>
        <v>174</v>
      </c>
      <c r="B220" s="64" t="s">
        <v>233</v>
      </c>
      <c r="C220" s="16" t="s">
        <v>0</v>
      </c>
      <c r="D220" s="22">
        <v>1</v>
      </c>
      <c r="E220" s="15"/>
      <c r="F220" s="9"/>
    </row>
    <row r="221" spans="1:6" ht="18" x14ac:dyDescent="0.25">
      <c r="A221" s="47">
        <f t="shared" si="21"/>
        <v>175</v>
      </c>
      <c r="B221" s="64" t="s">
        <v>234</v>
      </c>
      <c r="C221" s="16" t="s">
        <v>0</v>
      </c>
      <c r="D221" s="22">
        <v>6</v>
      </c>
      <c r="E221" s="15"/>
      <c r="F221" s="9"/>
    </row>
    <row r="222" spans="1:6" ht="18" x14ac:dyDescent="0.25">
      <c r="A222" s="47">
        <f t="shared" si="21"/>
        <v>176</v>
      </c>
      <c r="B222" s="64" t="s">
        <v>235</v>
      </c>
      <c r="C222" s="16" t="s">
        <v>0</v>
      </c>
      <c r="D222" s="22">
        <v>2</v>
      </c>
      <c r="E222" s="15"/>
      <c r="F222" s="9"/>
    </row>
    <row r="223" spans="1:6" ht="18" x14ac:dyDescent="0.25">
      <c r="A223" s="47">
        <f t="shared" si="21"/>
        <v>177</v>
      </c>
      <c r="B223" s="64" t="s">
        <v>236</v>
      </c>
      <c r="C223" s="16" t="s">
        <v>0</v>
      </c>
      <c r="D223" s="22">
        <v>1</v>
      </c>
      <c r="E223" s="15"/>
      <c r="F223" s="9"/>
    </row>
    <row r="224" spans="1:6" ht="18" x14ac:dyDescent="0.25">
      <c r="A224" s="47">
        <f t="shared" si="21"/>
        <v>178</v>
      </c>
      <c r="B224" s="64" t="s">
        <v>237</v>
      </c>
      <c r="C224" s="16" t="s">
        <v>0</v>
      </c>
      <c r="D224" s="22">
        <v>1</v>
      </c>
      <c r="E224" s="15"/>
      <c r="F224" s="9"/>
    </row>
    <row r="225" spans="1:6" ht="18" x14ac:dyDescent="0.25">
      <c r="A225" s="47">
        <f t="shared" si="21"/>
        <v>179</v>
      </c>
      <c r="B225" s="64" t="s">
        <v>238</v>
      </c>
      <c r="C225" s="16" t="s">
        <v>0</v>
      </c>
      <c r="D225" s="22">
        <v>1</v>
      </c>
      <c r="E225" s="15"/>
      <c r="F225" s="9"/>
    </row>
    <row r="226" spans="1:6" ht="18" x14ac:dyDescent="0.25">
      <c r="A226" s="47">
        <f t="shared" si="21"/>
        <v>180</v>
      </c>
      <c r="B226" s="64" t="s">
        <v>239</v>
      </c>
      <c r="C226" s="16" t="s">
        <v>0</v>
      </c>
      <c r="D226" s="22">
        <v>1</v>
      </c>
      <c r="E226" s="15"/>
      <c r="F226" s="9"/>
    </row>
    <row r="227" spans="1:6" ht="18" x14ac:dyDescent="0.25">
      <c r="A227" s="47">
        <f t="shared" si="21"/>
        <v>181</v>
      </c>
      <c r="B227" s="64" t="s">
        <v>240</v>
      </c>
      <c r="C227" s="16" t="s">
        <v>0</v>
      </c>
      <c r="D227" s="22">
        <v>1</v>
      </c>
      <c r="E227" s="15"/>
      <c r="F227" s="9"/>
    </row>
    <row r="228" spans="1:6" ht="18" x14ac:dyDescent="0.25">
      <c r="A228" s="47">
        <f t="shared" si="21"/>
        <v>182</v>
      </c>
      <c r="B228" s="64" t="s">
        <v>241</v>
      </c>
      <c r="C228" s="16" t="s">
        <v>0</v>
      </c>
      <c r="D228" s="22">
        <v>1</v>
      </c>
      <c r="E228" s="15"/>
      <c r="F228" s="9"/>
    </row>
    <row r="229" spans="1:6" ht="18" x14ac:dyDescent="0.25">
      <c r="A229" s="47">
        <f t="shared" si="21"/>
        <v>183</v>
      </c>
      <c r="B229" s="64" t="s">
        <v>242</v>
      </c>
      <c r="C229" s="16" t="s">
        <v>33</v>
      </c>
      <c r="D229" s="22">
        <v>1</v>
      </c>
      <c r="E229" s="15"/>
      <c r="F229" s="9"/>
    </row>
    <row r="230" spans="1:6" ht="18" x14ac:dyDescent="0.25">
      <c r="A230" s="47">
        <f t="shared" si="21"/>
        <v>184</v>
      </c>
      <c r="B230" s="64" t="s">
        <v>243</v>
      </c>
      <c r="C230" s="16" t="s">
        <v>33</v>
      </c>
      <c r="D230" s="22">
        <v>1</v>
      </c>
      <c r="E230" s="15"/>
      <c r="F230" s="9"/>
    </row>
    <row r="231" spans="1:6" ht="18" x14ac:dyDescent="0.25">
      <c r="A231" s="47">
        <f t="shared" si="21"/>
        <v>185</v>
      </c>
      <c r="B231" s="64" t="s">
        <v>244</v>
      </c>
      <c r="C231" s="16" t="s">
        <v>33</v>
      </c>
      <c r="D231" s="22">
        <v>1</v>
      </c>
      <c r="E231" s="15"/>
      <c r="F231" s="9"/>
    </row>
    <row r="232" spans="1:6" s="30" customFormat="1" ht="24.9" customHeight="1" x14ac:dyDescent="0.25">
      <c r="A232" s="47"/>
      <c r="B232" s="70" t="s">
        <v>245</v>
      </c>
      <c r="C232" s="90"/>
      <c r="D232" s="90"/>
      <c r="E232" s="90"/>
      <c r="F232" s="29"/>
    </row>
    <row r="233" spans="1:6" ht="24.9" customHeight="1" x14ac:dyDescent="0.25">
      <c r="A233" s="49"/>
      <c r="B233" s="71" t="s">
        <v>162</v>
      </c>
      <c r="C233" s="80"/>
      <c r="D233" s="81"/>
      <c r="E233" s="72"/>
      <c r="F233" s="69"/>
    </row>
    <row r="234" spans="1:6" ht="24.9" customHeight="1" x14ac:dyDescent="0.25">
      <c r="A234" s="47">
        <f>+A231+1</f>
        <v>186</v>
      </c>
      <c r="B234" s="64" t="s">
        <v>163</v>
      </c>
      <c r="C234" s="18" t="s">
        <v>159</v>
      </c>
      <c r="D234" s="24">
        <v>1</v>
      </c>
      <c r="E234" s="9"/>
      <c r="F234" s="5"/>
    </row>
    <row r="235" spans="1:6" s="30" customFormat="1" ht="24.9" customHeight="1" x14ac:dyDescent="0.25">
      <c r="A235" s="48"/>
      <c r="B235" s="70" t="s">
        <v>263</v>
      </c>
      <c r="C235" s="26"/>
      <c r="D235" s="27"/>
      <c r="E235" s="28"/>
      <c r="F235" s="29"/>
    </row>
    <row r="236" spans="1:6" ht="30" customHeight="1" x14ac:dyDescent="0.25">
      <c r="A236" s="49"/>
      <c r="B236" s="71" t="s">
        <v>199</v>
      </c>
      <c r="C236" s="67"/>
      <c r="D236" s="68"/>
      <c r="E236" s="72"/>
      <c r="F236" s="69"/>
    </row>
    <row r="237" spans="1:6" ht="62.25" customHeight="1" x14ac:dyDescent="0.25">
      <c r="A237" s="47">
        <f>+A234+1</f>
        <v>187</v>
      </c>
      <c r="B237" s="63" t="s">
        <v>249</v>
      </c>
      <c r="C237" s="18" t="s">
        <v>121</v>
      </c>
      <c r="D237" s="24">
        <v>1300</v>
      </c>
      <c r="E237" s="9"/>
      <c r="F237" s="5"/>
    </row>
    <row r="238" spans="1:6" ht="24.9" customHeight="1" x14ac:dyDescent="0.25">
      <c r="A238" s="47">
        <f>+A237+1</f>
        <v>188</v>
      </c>
      <c r="B238" s="64" t="s">
        <v>268</v>
      </c>
      <c r="C238" s="18" t="s">
        <v>121</v>
      </c>
      <c r="D238" s="24">
        <v>1300</v>
      </c>
      <c r="E238" s="9"/>
      <c r="F238" s="5"/>
    </row>
    <row r="239" spans="1:6" ht="24.9" customHeight="1" x14ac:dyDescent="0.25">
      <c r="A239" s="47">
        <f>+A238+1</f>
        <v>189</v>
      </c>
      <c r="B239" s="64" t="s">
        <v>269</v>
      </c>
      <c r="C239" s="18" t="s">
        <v>159</v>
      </c>
      <c r="D239" s="24">
        <v>1</v>
      </c>
      <c r="E239" s="9"/>
      <c r="F239" s="5"/>
    </row>
    <row r="240" spans="1:6" ht="24.9" customHeight="1" x14ac:dyDescent="0.25">
      <c r="A240" s="47">
        <f>+A239+1</f>
        <v>190</v>
      </c>
      <c r="B240" s="64" t="s">
        <v>250</v>
      </c>
      <c r="C240" s="18" t="s">
        <v>159</v>
      </c>
      <c r="D240" s="24">
        <v>1</v>
      </c>
      <c r="E240" s="9"/>
      <c r="F240" s="5"/>
    </row>
    <row r="241" spans="1:6" ht="71.400000000000006" customHeight="1" x14ac:dyDescent="0.25">
      <c r="A241" s="47">
        <f t="shared" ref="A241" si="22">+A240+1</f>
        <v>191</v>
      </c>
      <c r="B241" s="63" t="s">
        <v>248</v>
      </c>
      <c r="C241" s="18" t="s">
        <v>130</v>
      </c>
      <c r="D241" s="24">
        <v>150</v>
      </c>
      <c r="E241" s="9"/>
      <c r="F241" s="5"/>
    </row>
    <row r="242" spans="1:6" ht="24.9" customHeight="1" x14ac:dyDescent="0.25">
      <c r="A242" s="47">
        <f>+A241+1</f>
        <v>192</v>
      </c>
      <c r="B242" s="64" t="s">
        <v>270</v>
      </c>
      <c r="C242" s="18" t="s">
        <v>0</v>
      </c>
      <c r="D242" s="24">
        <v>4</v>
      </c>
      <c r="E242" s="9"/>
      <c r="F242" s="5"/>
    </row>
    <row r="243" spans="1:6" ht="24.9" customHeight="1" x14ac:dyDescent="0.25">
      <c r="A243" s="47">
        <f>+A242+1</f>
        <v>193</v>
      </c>
      <c r="B243" s="64" t="s">
        <v>160</v>
      </c>
      <c r="C243" s="18" t="s">
        <v>0</v>
      </c>
      <c r="D243" s="24">
        <v>6</v>
      </c>
      <c r="E243" s="9"/>
      <c r="F243" s="5"/>
    </row>
    <row r="244" spans="1:6" s="30" customFormat="1" ht="24.9" customHeight="1" x14ac:dyDescent="0.25">
      <c r="A244" s="52"/>
      <c r="B244" s="70" t="s">
        <v>264</v>
      </c>
      <c r="C244" s="26"/>
      <c r="D244" s="27"/>
      <c r="E244" s="28"/>
      <c r="F244" s="29"/>
    </row>
    <row r="245" spans="1:6" ht="24.9" customHeight="1" x14ac:dyDescent="0.25">
      <c r="A245" s="49"/>
      <c r="B245" s="71" t="s">
        <v>164</v>
      </c>
      <c r="C245" s="67"/>
      <c r="D245" s="68"/>
      <c r="E245" s="72"/>
      <c r="F245" s="69"/>
    </row>
    <row r="246" spans="1:6" ht="24.9" customHeight="1" x14ac:dyDescent="0.25">
      <c r="A246" s="47">
        <f>+A243+1</f>
        <v>194</v>
      </c>
      <c r="B246" s="64" t="s">
        <v>165</v>
      </c>
      <c r="C246" s="18" t="s">
        <v>130</v>
      </c>
      <c r="D246" s="24">
        <v>210</v>
      </c>
      <c r="E246" s="9"/>
      <c r="F246" s="5"/>
    </row>
    <row r="247" spans="1:6" ht="24.9" customHeight="1" x14ac:dyDescent="0.25">
      <c r="A247" s="47">
        <f>+A246+1</f>
        <v>195</v>
      </c>
      <c r="B247" s="64" t="s">
        <v>200</v>
      </c>
      <c r="C247" s="18" t="s">
        <v>130</v>
      </c>
      <c r="D247" s="24">
        <v>82</v>
      </c>
      <c r="E247" s="9"/>
      <c r="F247" s="5"/>
    </row>
    <row r="248" spans="1:6" ht="24.9" customHeight="1" x14ac:dyDescent="0.25">
      <c r="A248" s="47">
        <f t="shared" ref="A248:A260" si="23">+A247+1</f>
        <v>196</v>
      </c>
      <c r="B248" s="64" t="s">
        <v>166</v>
      </c>
      <c r="C248" s="18" t="s">
        <v>121</v>
      </c>
      <c r="D248" s="24">
        <v>250</v>
      </c>
      <c r="E248" s="9"/>
      <c r="F248" s="5"/>
    </row>
    <row r="249" spans="1:6" ht="24.9" customHeight="1" x14ac:dyDescent="0.25">
      <c r="A249" s="47">
        <f t="shared" si="23"/>
        <v>197</v>
      </c>
      <c r="B249" s="64" t="s">
        <v>167</v>
      </c>
      <c r="C249" s="18" t="s">
        <v>121</v>
      </c>
      <c r="D249" s="24">
        <v>1000</v>
      </c>
      <c r="E249" s="9"/>
      <c r="F249" s="5"/>
    </row>
    <row r="250" spans="1:6" s="12" customFormat="1" ht="24.9" customHeight="1" x14ac:dyDescent="0.25">
      <c r="A250" s="47">
        <f t="shared" si="23"/>
        <v>198</v>
      </c>
      <c r="B250" s="64" t="s">
        <v>201</v>
      </c>
      <c r="C250" s="18" t="s">
        <v>121</v>
      </c>
      <c r="D250" s="24">
        <v>190</v>
      </c>
      <c r="E250" s="9"/>
      <c r="F250" s="5"/>
    </row>
    <row r="251" spans="1:6" ht="24.9" customHeight="1" x14ac:dyDescent="0.25">
      <c r="A251" s="47">
        <f t="shared" si="23"/>
        <v>199</v>
      </c>
      <c r="B251" s="64" t="s">
        <v>168</v>
      </c>
      <c r="C251" s="18" t="s">
        <v>121</v>
      </c>
      <c r="D251" s="24">
        <v>80</v>
      </c>
      <c r="E251" s="9"/>
      <c r="F251" s="5"/>
    </row>
    <row r="252" spans="1:6" ht="24.9" customHeight="1" x14ac:dyDescent="0.25">
      <c r="A252" s="47">
        <f t="shared" si="23"/>
        <v>200</v>
      </c>
      <c r="B252" s="64" t="s">
        <v>169</v>
      </c>
      <c r="C252" s="18" t="s">
        <v>161</v>
      </c>
      <c r="D252" s="24">
        <v>20</v>
      </c>
      <c r="E252" s="9"/>
      <c r="F252" s="5"/>
    </row>
    <row r="253" spans="1:6" s="12" customFormat="1" ht="24.9" customHeight="1" x14ac:dyDescent="0.25">
      <c r="A253" s="47">
        <f t="shared" si="23"/>
        <v>201</v>
      </c>
      <c r="B253" s="64" t="s">
        <v>204</v>
      </c>
      <c r="C253" s="18" t="s">
        <v>130</v>
      </c>
      <c r="D253" s="24">
        <v>35</v>
      </c>
      <c r="E253" s="9"/>
      <c r="F253" s="5"/>
    </row>
    <row r="254" spans="1:6" s="12" customFormat="1" ht="24.9" customHeight="1" x14ac:dyDescent="0.25">
      <c r="A254" s="47">
        <f t="shared" si="23"/>
        <v>202</v>
      </c>
      <c r="B254" s="64" t="s">
        <v>203</v>
      </c>
      <c r="C254" s="18" t="s">
        <v>130</v>
      </c>
      <c r="D254" s="24">
        <v>30</v>
      </c>
      <c r="E254" s="9"/>
      <c r="F254" s="5"/>
    </row>
    <row r="255" spans="1:6" s="12" customFormat="1" ht="24.9" customHeight="1" x14ac:dyDescent="0.25">
      <c r="A255" s="47">
        <f t="shared" si="23"/>
        <v>203</v>
      </c>
      <c r="B255" s="64" t="s">
        <v>105</v>
      </c>
      <c r="C255" s="18" t="s">
        <v>33</v>
      </c>
      <c r="D255" s="24">
        <v>1</v>
      </c>
      <c r="E255" s="9"/>
      <c r="F255" s="5"/>
    </row>
    <row r="256" spans="1:6" s="12" customFormat="1" ht="24.9" customHeight="1" x14ac:dyDescent="0.25">
      <c r="A256" s="47">
        <f t="shared" si="23"/>
        <v>204</v>
      </c>
      <c r="B256" s="64" t="s">
        <v>106</v>
      </c>
      <c r="C256" s="18" t="s">
        <v>121</v>
      </c>
      <c r="D256" s="24">
        <v>60</v>
      </c>
      <c r="E256" s="9"/>
      <c r="F256" s="5"/>
    </row>
    <row r="257" spans="1:6" s="12" customFormat="1" ht="37.5" customHeight="1" x14ac:dyDescent="0.25">
      <c r="A257" s="47">
        <f t="shared" si="23"/>
        <v>205</v>
      </c>
      <c r="B257" s="63" t="s">
        <v>134</v>
      </c>
      <c r="C257" s="18" t="s">
        <v>121</v>
      </c>
      <c r="D257" s="24">
        <v>110</v>
      </c>
      <c r="E257" s="9"/>
      <c r="F257" s="5"/>
    </row>
    <row r="258" spans="1:6" ht="24.9" customHeight="1" x14ac:dyDescent="0.25">
      <c r="A258" s="47">
        <f t="shared" si="23"/>
        <v>206</v>
      </c>
      <c r="B258" s="64" t="s">
        <v>202</v>
      </c>
      <c r="C258" s="18" t="s">
        <v>33</v>
      </c>
      <c r="D258" s="24">
        <v>1</v>
      </c>
      <c r="E258" s="9"/>
      <c r="F258" s="5"/>
    </row>
    <row r="259" spans="1:6" ht="24.9" customHeight="1" x14ac:dyDescent="0.25">
      <c r="A259" s="47">
        <f t="shared" si="23"/>
        <v>207</v>
      </c>
      <c r="B259" s="64" t="s">
        <v>170</v>
      </c>
      <c r="C259" s="18" t="s">
        <v>161</v>
      </c>
      <c r="D259" s="24">
        <v>40</v>
      </c>
      <c r="E259" s="9"/>
      <c r="F259" s="5"/>
    </row>
    <row r="260" spans="1:6" ht="24.9" customHeight="1" x14ac:dyDescent="0.25">
      <c r="A260" s="47">
        <f t="shared" si="23"/>
        <v>208</v>
      </c>
      <c r="B260" s="64" t="s">
        <v>207</v>
      </c>
      <c r="C260" s="18" t="s">
        <v>161</v>
      </c>
      <c r="D260" s="24">
        <v>2</v>
      </c>
      <c r="E260" s="9"/>
      <c r="F260" s="5"/>
    </row>
    <row r="261" spans="1:6" s="30" customFormat="1" ht="24.9" customHeight="1" x14ac:dyDescent="0.25">
      <c r="A261" s="53"/>
      <c r="B261" s="82" t="s">
        <v>265</v>
      </c>
      <c r="C261" s="38"/>
      <c r="D261" s="39"/>
      <c r="E261" s="40"/>
      <c r="F261" s="41"/>
    </row>
    <row r="262" spans="1:6" ht="24.9" customHeight="1" x14ac:dyDescent="0.25">
      <c r="A262" s="94" t="s">
        <v>6</v>
      </c>
      <c r="B262" s="95"/>
      <c r="C262" s="95"/>
      <c r="D262" s="95"/>
      <c r="E262" s="96"/>
      <c r="F262" s="35"/>
    </row>
    <row r="263" spans="1:6" ht="24.9" customHeight="1" x14ac:dyDescent="0.25">
      <c r="A263" s="94" t="s">
        <v>7</v>
      </c>
      <c r="B263" s="95"/>
      <c r="C263" s="95"/>
      <c r="D263" s="95"/>
      <c r="E263" s="96"/>
      <c r="F263" s="35"/>
    </row>
    <row r="264" spans="1:6" ht="24.9" customHeight="1" x14ac:dyDescent="0.25">
      <c r="A264" s="94" t="s">
        <v>8</v>
      </c>
      <c r="B264" s="95"/>
      <c r="C264" s="95"/>
      <c r="D264" s="95"/>
      <c r="E264" s="96"/>
      <c r="F264" s="60"/>
    </row>
    <row r="265" spans="1:6" ht="18" x14ac:dyDescent="0.35">
      <c r="A265" s="91" t="s">
        <v>66</v>
      </c>
      <c r="B265" s="91"/>
      <c r="C265" s="91"/>
      <c r="D265" s="91"/>
      <c r="E265" s="91"/>
      <c r="F265" s="91"/>
    </row>
    <row r="266" spans="1:6" ht="20.399999999999999" x14ac:dyDescent="0.35">
      <c r="A266" s="54"/>
      <c r="B266" s="83"/>
      <c r="C266" s="83"/>
      <c r="D266" s="55"/>
      <c r="E266" s="83"/>
      <c r="F266" s="84"/>
    </row>
    <row r="267" spans="1:6" x14ac:dyDescent="0.25">
      <c r="B267" s="83"/>
      <c r="C267" s="83"/>
      <c r="D267" s="55"/>
      <c r="E267" s="83"/>
      <c r="F267" s="84"/>
    </row>
    <row r="268" spans="1:6" x14ac:dyDescent="0.25">
      <c r="D268"/>
      <c r="E268" s="23"/>
      <c r="F268"/>
    </row>
  </sheetData>
  <mergeCells count="13">
    <mergeCell ref="A1:F1"/>
    <mergeCell ref="A2:F2"/>
    <mergeCell ref="A3:F3"/>
    <mergeCell ref="A4:F4"/>
    <mergeCell ref="A5:F5"/>
    <mergeCell ref="A6:F6"/>
    <mergeCell ref="C232:E232"/>
    <mergeCell ref="A265:F265"/>
    <mergeCell ref="A8:F8"/>
    <mergeCell ref="A9:F9"/>
    <mergeCell ref="A262:E262"/>
    <mergeCell ref="A263:E263"/>
    <mergeCell ref="A264:E264"/>
  </mergeCells>
  <pageMargins left="0.25" right="0.25" top="0.75" bottom="0.75" header="0.3" footer="0.3"/>
  <pageSetup paperSize="9" scale="54" fitToHeight="0" orientation="portrait" r:id="rId1"/>
  <colBreaks count="1" manualBreakCount="1">
    <brk id="6" max="25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 AOOI N°24-2026</vt:lpstr>
      <vt:lpstr>'BPDE AOOI N°24-2026'!Zone_d_impression</vt:lpstr>
    </vt:vector>
  </TitlesOfParts>
  <Company>Unicornis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Unicornis</dc:creator>
  <cp:lastModifiedBy>Microsoft</cp:lastModifiedBy>
  <cp:lastPrinted>2026-02-16T13:07:32Z</cp:lastPrinted>
  <dcterms:created xsi:type="dcterms:W3CDTF">2008-07-01T10:50:46Z</dcterms:created>
  <dcterms:modified xsi:type="dcterms:W3CDTF">2026-08-18T22:39:57Z</dcterms:modified>
</cp:coreProperties>
</file>