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tlemcani\Desktop\Marchés 2026\16 BG-DSIC\"/>
    </mc:Choice>
  </mc:AlternateContent>
  <bookViews>
    <workbookView xWindow="0" yWindow="0" windowWidth="28800" windowHeight="11610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8" i="2"/>
  <c r="I9" i="2"/>
  <c r="I10" i="2"/>
  <c r="I7" i="2"/>
  <c r="F8" i="2"/>
  <c r="G8" i="2"/>
  <c r="F9" i="2"/>
  <c r="G9" i="2"/>
  <c r="F10" i="2"/>
  <c r="F7" i="2"/>
  <c r="G7" i="2"/>
  <c r="G10" i="2"/>
  <c r="I11" i="2"/>
  <c r="I12" i="2"/>
  <c r="G11" i="2"/>
  <c r="G12" i="2"/>
</calcChain>
</file>

<file path=xl/sharedStrings.xml><?xml version="1.0" encoding="utf-8"?>
<sst xmlns="http://schemas.openxmlformats.org/spreadsheetml/2006/main" count="25" uniqueCount="22">
  <si>
    <t>N°</t>
  </si>
  <si>
    <t xml:space="preserve">Désignation </t>
  </si>
  <si>
    <t>U</t>
  </si>
  <si>
    <t xml:space="preserve">Qté  </t>
  </si>
  <si>
    <t xml:space="preserve"> P.U HT </t>
  </si>
  <si>
    <t xml:space="preserve"> Total </t>
  </si>
  <si>
    <t>TOTAL H.T</t>
  </si>
  <si>
    <t>TVA 20%</t>
  </si>
  <si>
    <t>TOTAL T.T.C</t>
  </si>
  <si>
    <t xml:space="preserve">          ROYAUME DU MAROC
      MINISTERE DE L’INTERIEUR
PREFECTURE DE SKHIRATE-TEMARA
                     SG/DSIC
</t>
  </si>
  <si>
    <t>serveur</t>
  </si>
  <si>
    <t>san</t>
  </si>
  <si>
    <t>baie</t>
  </si>
  <si>
    <t>nas</t>
  </si>
  <si>
    <t>Maintenance préventive du matériel de la plateforme système du siège de la  Préfecture de Skhirate-Témara.</t>
  </si>
  <si>
    <t>Trimestre</t>
  </si>
  <si>
    <t>Maintenance préventive du logiciel de la plateforme du siège de la  Préfecture de Skhirate-Témara.</t>
  </si>
  <si>
    <t>Maintenance curative du matériel de la plateforme système du siège de la  Préfecture de Skhirate-Témara.</t>
  </si>
  <si>
    <t>Maintenance curative du logiciel de la plateforme système du siège de la  Préfecture de Skhirate-Témara.</t>
  </si>
  <si>
    <t>La maintenance préventive et curative de la plateforme système informatique 
du siège de la préfecture de Skhirate-Témara</t>
  </si>
  <si>
    <t>BPDE</t>
  </si>
  <si>
    <t>Fait à….....................…..., le…….........................
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</si>
</sst>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Palatino Linotype"/>
      <family val="1"/>
    </font>
    <font>
      <b/>
      <u/>
      <sz val="14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8" sqref="J8"/>
    </sheetView>
  </sheetViews>
  <sheetFormatPr baseColWidth="10" defaultRowHeight="15" x14ac:dyDescent="0.25"/>
  <cols>
    <col min="1" max="1" width="3.5703125" customWidth="1"/>
    <col min="2" max="2" width="45.7109375" customWidth="1"/>
    <col min="3" max="3" width="11.85546875" style="3" customWidth="1"/>
    <col min="4" max="4" width="6.42578125" style="3" customWidth="1"/>
    <col min="5" max="5" width="9.85546875" style="3" customWidth="1"/>
    <col min="6" max="6" width="15.140625" customWidth="1"/>
  </cols>
  <sheetData>
    <row r="1" spans="1:11" ht="78.75" customHeight="1" x14ac:dyDescent="0.25">
      <c r="A1" s="6" t="s">
        <v>9</v>
      </c>
      <c r="B1" s="7"/>
      <c r="C1" s="7"/>
      <c r="D1" s="7"/>
      <c r="E1" s="7"/>
      <c r="F1" s="7"/>
    </row>
    <row r="2" spans="1:11" ht="57" customHeight="1" thickBot="1" x14ac:dyDescent="0.3">
      <c r="A2" s="8" t="s">
        <v>19</v>
      </c>
      <c r="B2" s="8"/>
      <c r="C2" s="8"/>
      <c r="D2" s="8"/>
      <c r="E2" s="8"/>
      <c r="F2" s="8"/>
    </row>
    <row r="3" spans="1:11" ht="57" customHeight="1" thickBot="1" x14ac:dyDescent="0.3">
      <c r="A3" s="9" t="s">
        <v>20</v>
      </c>
      <c r="B3" s="9"/>
      <c r="C3" s="9"/>
      <c r="D3" s="9"/>
      <c r="E3" s="9"/>
      <c r="F3" s="9"/>
    </row>
    <row r="4" spans="1:11" ht="30" customHeight="1" thickBot="1" x14ac:dyDescent="0.3">
      <c r="A4" s="11" t="s">
        <v>0</v>
      </c>
      <c r="B4" s="11" t="s">
        <v>1</v>
      </c>
      <c r="C4" s="11" t="s">
        <v>2</v>
      </c>
      <c r="D4" s="10" t="s">
        <v>3</v>
      </c>
      <c r="E4" s="10" t="s">
        <v>4</v>
      </c>
      <c r="F4" s="10" t="s">
        <v>5</v>
      </c>
      <c r="G4" s="1"/>
    </row>
    <row r="5" spans="1:11" ht="54.75" thickBot="1" x14ac:dyDescent="0.3">
      <c r="A5" s="12">
        <v>1</v>
      </c>
      <c r="B5" s="13" t="s">
        <v>14</v>
      </c>
      <c r="C5" s="12" t="s">
        <v>15</v>
      </c>
      <c r="D5" s="12">
        <v>4</v>
      </c>
      <c r="E5" s="10"/>
      <c r="F5" s="10"/>
      <c r="G5" s="1"/>
    </row>
    <row r="6" spans="1:11" ht="54.75" thickBot="1" x14ac:dyDescent="0.3">
      <c r="A6" s="12">
        <v>2</v>
      </c>
      <c r="B6" s="13" t="s">
        <v>16</v>
      </c>
      <c r="C6" s="12" t="s">
        <v>15</v>
      </c>
      <c r="D6" s="12">
        <v>4</v>
      </c>
      <c r="E6" s="10"/>
      <c r="F6" s="10"/>
      <c r="G6" s="1"/>
    </row>
    <row r="7" spans="1:11" ht="54.75" thickBot="1" x14ac:dyDescent="0.3">
      <c r="A7" s="12">
        <v>3</v>
      </c>
      <c r="B7" s="13" t="s">
        <v>17</v>
      </c>
      <c r="C7" s="12" t="s">
        <v>15</v>
      </c>
      <c r="D7" s="12">
        <v>4</v>
      </c>
      <c r="E7" s="10"/>
      <c r="F7" s="10"/>
      <c r="G7" s="1"/>
    </row>
    <row r="8" spans="1:11" ht="67.150000000000006" customHeight="1" thickBot="1" x14ac:dyDescent="0.3">
      <c r="A8" s="12">
        <v>4</v>
      </c>
      <c r="B8" s="13" t="s">
        <v>18</v>
      </c>
      <c r="C8" s="12" t="s">
        <v>15</v>
      </c>
      <c r="D8" s="12">
        <v>4</v>
      </c>
      <c r="E8" s="10"/>
      <c r="F8" s="10"/>
      <c r="G8" s="2"/>
      <c r="K8" s="4"/>
    </row>
    <row r="9" spans="1:11" ht="27" customHeight="1" thickBot="1" x14ac:dyDescent="0.3">
      <c r="A9" s="14" t="s">
        <v>6</v>
      </c>
      <c r="B9" s="14"/>
      <c r="C9" s="14"/>
      <c r="D9" s="14"/>
      <c r="E9" s="14"/>
      <c r="F9" s="15"/>
      <c r="G9" s="1"/>
    </row>
    <row r="10" spans="1:11" ht="27" customHeight="1" thickBot="1" x14ac:dyDescent="0.3">
      <c r="A10" s="14" t="s">
        <v>7</v>
      </c>
      <c r="B10" s="14"/>
      <c r="C10" s="14"/>
      <c r="D10" s="14"/>
      <c r="E10" s="14"/>
      <c r="F10" s="15"/>
      <c r="G10" s="1"/>
    </row>
    <row r="11" spans="1:11" ht="27" customHeight="1" thickBot="1" x14ac:dyDescent="0.3">
      <c r="A11" s="14" t="s">
        <v>8</v>
      </c>
      <c r="B11" s="14"/>
      <c r="C11" s="14"/>
      <c r="D11" s="14"/>
      <c r="E11" s="14"/>
      <c r="F11" s="15"/>
      <c r="G11" s="1"/>
    </row>
    <row r="13" spans="1:11" s="17" customFormat="1" ht="33.75" customHeight="1" x14ac:dyDescent="0.2">
      <c r="A13" s="16" t="s">
        <v>21</v>
      </c>
      <c r="B13" s="16"/>
      <c r="C13" s="16"/>
      <c r="D13" s="16"/>
      <c r="E13" s="16"/>
      <c r="F13" s="16"/>
    </row>
    <row r="14" spans="1:11" s="17" customFormat="1" ht="33.75" customHeight="1" x14ac:dyDescent="0.2">
      <c r="A14" s="16"/>
      <c r="B14" s="16"/>
      <c r="C14" s="16"/>
      <c r="D14" s="16"/>
      <c r="E14" s="16"/>
      <c r="F14" s="16"/>
    </row>
  </sheetData>
  <mergeCells count="7">
    <mergeCell ref="A13:F14"/>
    <mergeCell ref="A1:F1"/>
    <mergeCell ref="A2:F2"/>
    <mergeCell ref="A3:F3"/>
    <mergeCell ref="A9:E9"/>
    <mergeCell ref="A10:E10"/>
    <mergeCell ref="A11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J12"/>
  <sheetViews>
    <sheetView workbookViewId="0">
      <selection activeCell="J12" sqref="J12"/>
    </sheetView>
  </sheetViews>
  <sheetFormatPr baseColWidth="10" defaultRowHeight="15" x14ac:dyDescent="0.25"/>
  <sheetData>
    <row r="7" spans="3:10" x14ac:dyDescent="0.25">
      <c r="C7" t="s">
        <v>10</v>
      </c>
      <c r="D7">
        <v>2</v>
      </c>
      <c r="E7">
        <v>86810</v>
      </c>
      <c r="F7">
        <f>E7*0.15</f>
        <v>13021.5</v>
      </c>
      <c r="G7">
        <f>D7*F7</f>
        <v>26043</v>
      </c>
      <c r="H7">
        <v>13000</v>
      </c>
      <c r="I7">
        <f>H7*D7</f>
        <v>26000</v>
      </c>
    </row>
    <row r="8" spans="3:10" x14ac:dyDescent="0.25">
      <c r="C8" t="s">
        <v>11</v>
      </c>
      <c r="D8">
        <v>2</v>
      </c>
      <c r="E8">
        <v>42000</v>
      </c>
      <c r="F8">
        <f t="shared" ref="F8:F10" si="0">E8*0.15</f>
        <v>6300</v>
      </c>
      <c r="G8">
        <f t="shared" ref="G8:G10" si="1">D8*F8</f>
        <v>12600</v>
      </c>
      <c r="H8">
        <v>5833.3</v>
      </c>
      <c r="I8">
        <f t="shared" ref="I8:I10" si="2">H8*D8</f>
        <v>11666.6</v>
      </c>
    </row>
    <row r="9" spans="3:10" x14ac:dyDescent="0.25">
      <c r="C9" t="s">
        <v>12</v>
      </c>
      <c r="D9">
        <v>1</v>
      </c>
      <c r="E9">
        <v>290000</v>
      </c>
      <c r="F9">
        <f t="shared" si="0"/>
        <v>43500</v>
      </c>
      <c r="G9">
        <f t="shared" si="1"/>
        <v>43500</v>
      </c>
      <c r="H9">
        <v>44000</v>
      </c>
      <c r="I9">
        <f t="shared" si="2"/>
        <v>44000</v>
      </c>
    </row>
    <row r="10" spans="3:10" x14ac:dyDescent="0.25">
      <c r="C10" t="s">
        <v>13</v>
      </c>
      <c r="D10">
        <v>1</v>
      </c>
      <c r="E10">
        <v>73000</v>
      </c>
      <c r="F10">
        <f t="shared" si="0"/>
        <v>10950</v>
      </c>
      <c r="G10">
        <f t="shared" si="1"/>
        <v>10950</v>
      </c>
      <c r="H10">
        <v>10000</v>
      </c>
      <c r="I10">
        <f t="shared" si="2"/>
        <v>10000</v>
      </c>
    </row>
    <row r="11" spans="3:10" x14ac:dyDescent="0.25">
      <c r="G11">
        <f>SUM(G7:G10)</f>
        <v>93093</v>
      </c>
      <c r="I11">
        <f t="shared" ref="I11" si="3">SUM(I7:I10)</f>
        <v>91666.6</v>
      </c>
      <c r="J11">
        <f>I11/12</f>
        <v>7638.8833333333341</v>
      </c>
    </row>
    <row r="12" spans="3:10" x14ac:dyDescent="0.25">
      <c r="G12">
        <f>G11*1.2</f>
        <v>111711.59999999999</v>
      </c>
      <c r="I12" s="5">
        <f t="shared" ref="I12" si="4">I11*1.2</f>
        <v>109999.92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sihame aitziad</dc:creator>
  <cp:lastModifiedBy>hamza tlemcani</cp:lastModifiedBy>
  <cp:lastPrinted>2026-09-10T09:39:31Z</cp:lastPrinted>
  <dcterms:created xsi:type="dcterms:W3CDTF">2024-01-31T08:40:58Z</dcterms:created>
  <dcterms:modified xsi:type="dcterms:W3CDTF">2026-09-10T12:28:08Z</dcterms:modified>
</cp:coreProperties>
</file>